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0"/>
  <workbookPr showInkAnnotation="0" autoCompressPictures="0"/>
  <bookViews>
    <workbookView xWindow="2060" yWindow="1700" windowWidth="20780" windowHeight="17000" tabRatio="848"/>
  </bookViews>
  <sheets>
    <sheet name="Weights" sheetId="4" r:id="rId1"/>
    <sheet name="SDSZ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2" i="4" l="1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36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11" i="4"/>
  <c r="F21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4" i="4"/>
  <c r="F213" i="4"/>
  <c r="F212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L312" i="4"/>
  <c r="O312" i="4"/>
  <c r="P312" i="4"/>
  <c r="Q312" i="4"/>
  <c r="M312" i="4"/>
  <c r="N312" i="4"/>
  <c r="L311" i="4"/>
  <c r="O311" i="4"/>
  <c r="P311" i="4"/>
  <c r="Q311" i="4"/>
  <c r="M311" i="4"/>
  <c r="N311" i="4"/>
  <c r="L310" i="4"/>
  <c r="O310" i="4"/>
  <c r="P310" i="4"/>
  <c r="Q310" i="4"/>
  <c r="M310" i="4"/>
  <c r="N310" i="4"/>
  <c r="L309" i="4"/>
  <c r="O309" i="4"/>
  <c r="P309" i="4"/>
  <c r="Q309" i="4"/>
  <c r="M309" i="4"/>
  <c r="N309" i="4"/>
  <c r="L308" i="4"/>
  <c r="O308" i="4"/>
  <c r="P308" i="4"/>
  <c r="Q308" i="4"/>
  <c r="M308" i="4"/>
  <c r="N308" i="4"/>
  <c r="L307" i="4"/>
  <c r="O307" i="4"/>
  <c r="P307" i="4"/>
  <c r="Q307" i="4"/>
  <c r="M307" i="4"/>
  <c r="N307" i="4"/>
  <c r="L306" i="4"/>
  <c r="O306" i="4"/>
  <c r="P306" i="4"/>
  <c r="Q306" i="4"/>
  <c r="M306" i="4"/>
  <c r="N306" i="4"/>
  <c r="L305" i="4"/>
  <c r="O305" i="4"/>
  <c r="P305" i="4"/>
  <c r="Q305" i="4"/>
  <c r="M305" i="4"/>
  <c r="N305" i="4"/>
  <c r="L304" i="4"/>
  <c r="O304" i="4"/>
  <c r="P304" i="4"/>
  <c r="Q304" i="4"/>
  <c r="M304" i="4"/>
  <c r="N304" i="4"/>
  <c r="L303" i="4"/>
  <c r="O303" i="4"/>
  <c r="P303" i="4"/>
  <c r="Q303" i="4"/>
  <c r="M303" i="4"/>
  <c r="N303" i="4"/>
  <c r="L302" i="4"/>
  <c r="O302" i="4"/>
  <c r="P302" i="4"/>
  <c r="Q302" i="4"/>
  <c r="M302" i="4"/>
  <c r="N302" i="4"/>
  <c r="L301" i="4"/>
  <c r="O301" i="4"/>
  <c r="P301" i="4"/>
  <c r="Q301" i="4"/>
  <c r="M301" i="4"/>
  <c r="N301" i="4"/>
  <c r="L300" i="4"/>
  <c r="O300" i="4"/>
  <c r="P300" i="4"/>
  <c r="Q300" i="4"/>
  <c r="M300" i="4"/>
  <c r="N300" i="4"/>
  <c r="L299" i="4"/>
  <c r="O299" i="4"/>
  <c r="P299" i="4"/>
  <c r="Q299" i="4"/>
  <c r="M299" i="4"/>
  <c r="N299" i="4"/>
  <c r="L298" i="4"/>
  <c r="O298" i="4"/>
  <c r="P298" i="4"/>
  <c r="Q298" i="4"/>
  <c r="M298" i="4"/>
  <c r="N298" i="4"/>
  <c r="L297" i="4"/>
  <c r="O297" i="4"/>
  <c r="P297" i="4"/>
  <c r="Q297" i="4"/>
  <c r="M297" i="4"/>
  <c r="N297" i="4"/>
  <c r="L296" i="4"/>
  <c r="O296" i="4"/>
  <c r="P296" i="4"/>
  <c r="Q296" i="4"/>
  <c r="M296" i="4"/>
  <c r="N296" i="4"/>
  <c r="L295" i="4"/>
  <c r="O295" i="4"/>
  <c r="P295" i="4"/>
  <c r="Q295" i="4"/>
  <c r="M295" i="4"/>
  <c r="N295" i="4"/>
  <c r="L294" i="4"/>
  <c r="O294" i="4"/>
  <c r="P294" i="4"/>
  <c r="Q294" i="4"/>
  <c r="M294" i="4"/>
  <c r="N294" i="4"/>
  <c r="L293" i="4"/>
  <c r="O293" i="4"/>
  <c r="P293" i="4"/>
  <c r="Q293" i="4"/>
  <c r="M293" i="4"/>
  <c r="N293" i="4"/>
  <c r="L292" i="4"/>
  <c r="O292" i="4"/>
  <c r="P292" i="4"/>
  <c r="Q292" i="4"/>
  <c r="M292" i="4"/>
  <c r="N292" i="4"/>
  <c r="L291" i="4"/>
  <c r="O291" i="4"/>
  <c r="P291" i="4"/>
  <c r="Q291" i="4"/>
  <c r="M291" i="4"/>
  <c r="N291" i="4"/>
  <c r="L290" i="4"/>
  <c r="O290" i="4"/>
  <c r="P290" i="4"/>
  <c r="Q290" i="4"/>
  <c r="M290" i="4"/>
  <c r="N290" i="4"/>
  <c r="L289" i="4"/>
  <c r="O289" i="4"/>
  <c r="P289" i="4"/>
  <c r="Q289" i="4"/>
  <c r="M289" i="4"/>
  <c r="N289" i="4"/>
  <c r="L288" i="4"/>
  <c r="O288" i="4"/>
  <c r="P288" i="4"/>
  <c r="Q288" i="4"/>
  <c r="M288" i="4"/>
  <c r="N288" i="4"/>
  <c r="L286" i="4"/>
  <c r="O286" i="4"/>
  <c r="P286" i="4"/>
  <c r="Q286" i="4"/>
  <c r="M286" i="4"/>
  <c r="N286" i="4"/>
  <c r="L285" i="4"/>
  <c r="O285" i="4"/>
  <c r="P285" i="4"/>
  <c r="Q285" i="4"/>
  <c r="M285" i="4"/>
  <c r="N285" i="4"/>
  <c r="L284" i="4"/>
  <c r="O284" i="4"/>
  <c r="P284" i="4"/>
  <c r="Q284" i="4"/>
  <c r="M284" i="4"/>
  <c r="N284" i="4"/>
  <c r="L283" i="4"/>
  <c r="O283" i="4"/>
  <c r="P283" i="4"/>
  <c r="Q283" i="4"/>
  <c r="M283" i="4"/>
  <c r="N283" i="4"/>
  <c r="L282" i="4"/>
  <c r="O282" i="4"/>
  <c r="P282" i="4"/>
  <c r="Q282" i="4"/>
  <c r="M282" i="4"/>
  <c r="N282" i="4"/>
  <c r="L281" i="4"/>
  <c r="O281" i="4"/>
  <c r="P281" i="4"/>
  <c r="Q281" i="4"/>
  <c r="M281" i="4"/>
  <c r="N281" i="4"/>
  <c r="L280" i="4"/>
  <c r="O280" i="4"/>
  <c r="P280" i="4"/>
  <c r="Q280" i="4"/>
  <c r="M280" i="4"/>
  <c r="N280" i="4"/>
  <c r="L279" i="4"/>
  <c r="O279" i="4"/>
  <c r="P279" i="4"/>
  <c r="Q279" i="4"/>
  <c r="M279" i="4"/>
  <c r="N279" i="4"/>
  <c r="L278" i="4"/>
  <c r="O278" i="4"/>
  <c r="P278" i="4"/>
  <c r="Q278" i="4"/>
  <c r="M278" i="4"/>
  <c r="N278" i="4"/>
  <c r="L277" i="4"/>
  <c r="O277" i="4"/>
  <c r="P277" i="4"/>
  <c r="Q277" i="4"/>
  <c r="M277" i="4"/>
  <c r="N277" i="4"/>
  <c r="L276" i="4"/>
  <c r="O276" i="4"/>
  <c r="P276" i="4"/>
  <c r="Q276" i="4"/>
  <c r="M276" i="4"/>
  <c r="N276" i="4"/>
  <c r="L275" i="4"/>
  <c r="O275" i="4"/>
  <c r="P275" i="4"/>
  <c r="Q275" i="4"/>
  <c r="M275" i="4"/>
  <c r="N275" i="4"/>
  <c r="L274" i="4"/>
  <c r="O274" i="4"/>
  <c r="P274" i="4"/>
  <c r="Q274" i="4"/>
  <c r="M274" i="4"/>
  <c r="N274" i="4"/>
  <c r="L273" i="4"/>
  <c r="O273" i="4"/>
  <c r="P273" i="4"/>
  <c r="Q273" i="4"/>
  <c r="M273" i="4"/>
  <c r="N273" i="4"/>
  <c r="L272" i="4"/>
  <c r="O272" i="4"/>
  <c r="P272" i="4"/>
  <c r="Q272" i="4"/>
  <c r="M272" i="4"/>
  <c r="N272" i="4"/>
  <c r="L271" i="4"/>
  <c r="O271" i="4"/>
  <c r="P271" i="4"/>
  <c r="Q271" i="4"/>
  <c r="M271" i="4"/>
  <c r="N271" i="4"/>
  <c r="L270" i="4"/>
  <c r="O270" i="4"/>
  <c r="P270" i="4"/>
  <c r="Q270" i="4"/>
  <c r="M270" i="4"/>
  <c r="N270" i="4"/>
  <c r="L269" i="4"/>
  <c r="O269" i="4"/>
  <c r="P269" i="4"/>
  <c r="Q269" i="4"/>
  <c r="M269" i="4"/>
  <c r="N269" i="4"/>
  <c r="L268" i="4"/>
  <c r="O268" i="4"/>
  <c r="P268" i="4"/>
  <c r="Q268" i="4"/>
  <c r="M268" i="4"/>
  <c r="N268" i="4"/>
  <c r="L267" i="4"/>
  <c r="O267" i="4"/>
  <c r="P267" i="4"/>
  <c r="Q267" i="4"/>
  <c r="M267" i="4"/>
  <c r="N267" i="4"/>
  <c r="L266" i="4"/>
  <c r="O266" i="4"/>
  <c r="P266" i="4"/>
  <c r="Q266" i="4"/>
  <c r="M266" i="4"/>
  <c r="N266" i="4"/>
  <c r="L265" i="4"/>
  <c r="O265" i="4"/>
  <c r="P265" i="4"/>
  <c r="Q265" i="4"/>
  <c r="M265" i="4"/>
  <c r="N265" i="4"/>
  <c r="L264" i="4"/>
  <c r="O264" i="4"/>
  <c r="P264" i="4"/>
  <c r="Q264" i="4"/>
  <c r="M264" i="4"/>
  <c r="N264" i="4"/>
  <c r="L263" i="4"/>
  <c r="O263" i="4"/>
  <c r="P263" i="4"/>
  <c r="Q263" i="4"/>
  <c r="M263" i="4"/>
  <c r="N263" i="4"/>
  <c r="L262" i="4"/>
  <c r="O262" i="4"/>
  <c r="P262" i="4"/>
  <c r="Q262" i="4"/>
  <c r="M262" i="4"/>
  <c r="N262" i="4"/>
  <c r="L260" i="4"/>
  <c r="O260" i="4"/>
  <c r="P260" i="4"/>
  <c r="Q260" i="4"/>
  <c r="M260" i="4"/>
  <c r="N260" i="4"/>
  <c r="L259" i="4"/>
  <c r="O259" i="4"/>
  <c r="P259" i="4"/>
  <c r="Q259" i="4"/>
  <c r="M259" i="4"/>
  <c r="N259" i="4"/>
  <c r="L258" i="4"/>
  <c r="O258" i="4"/>
  <c r="P258" i="4"/>
  <c r="Q258" i="4"/>
  <c r="M258" i="4"/>
  <c r="N258" i="4"/>
  <c r="L257" i="4"/>
  <c r="O257" i="4"/>
  <c r="P257" i="4"/>
  <c r="Q257" i="4"/>
  <c r="M257" i="4"/>
  <c r="N257" i="4"/>
  <c r="L256" i="4"/>
  <c r="O256" i="4"/>
  <c r="P256" i="4"/>
  <c r="Q256" i="4"/>
  <c r="M256" i="4"/>
  <c r="N256" i="4"/>
  <c r="L255" i="4"/>
  <c r="O255" i="4"/>
  <c r="P255" i="4"/>
  <c r="Q255" i="4"/>
  <c r="M255" i="4"/>
  <c r="N255" i="4"/>
  <c r="L254" i="4"/>
  <c r="O254" i="4"/>
  <c r="P254" i="4"/>
  <c r="Q254" i="4"/>
  <c r="M254" i="4"/>
  <c r="N254" i="4"/>
  <c r="L253" i="4"/>
  <c r="O253" i="4"/>
  <c r="P253" i="4"/>
  <c r="Q253" i="4"/>
  <c r="M253" i="4"/>
  <c r="N253" i="4"/>
  <c r="L252" i="4"/>
  <c r="O252" i="4"/>
  <c r="P252" i="4"/>
  <c r="Q252" i="4"/>
  <c r="M252" i="4"/>
  <c r="N252" i="4"/>
  <c r="L251" i="4"/>
  <c r="O251" i="4"/>
  <c r="P251" i="4"/>
  <c r="Q251" i="4"/>
  <c r="M251" i="4"/>
  <c r="N251" i="4"/>
  <c r="L250" i="4"/>
  <c r="O250" i="4"/>
  <c r="P250" i="4"/>
  <c r="Q250" i="4"/>
  <c r="M250" i="4"/>
  <c r="N250" i="4"/>
  <c r="L249" i="4"/>
  <c r="O249" i="4"/>
  <c r="P249" i="4"/>
  <c r="Q249" i="4"/>
  <c r="M249" i="4"/>
  <c r="N249" i="4"/>
  <c r="L248" i="4"/>
  <c r="O248" i="4"/>
  <c r="P248" i="4"/>
  <c r="Q248" i="4"/>
  <c r="M248" i="4"/>
  <c r="N248" i="4"/>
  <c r="L247" i="4"/>
  <c r="O247" i="4"/>
  <c r="P247" i="4"/>
  <c r="Q247" i="4"/>
  <c r="M247" i="4"/>
  <c r="N247" i="4"/>
  <c r="L246" i="4"/>
  <c r="O246" i="4"/>
  <c r="P246" i="4"/>
  <c r="Q246" i="4"/>
  <c r="M246" i="4"/>
  <c r="N246" i="4"/>
  <c r="L245" i="4"/>
  <c r="O245" i="4"/>
  <c r="P245" i="4"/>
  <c r="Q245" i="4"/>
  <c r="M245" i="4"/>
  <c r="N245" i="4"/>
  <c r="L244" i="4"/>
  <c r="O244" i="4"/>
  <c r="P244" i="4"/>
  <c r="Q244" i="4"/>
  <c r="M244" i="4"/>
  <c r="N244" i="4"/>
  <c r="L243" i="4"/>
  <c r="O243" i="4"/>
  <c r="P243" i="4"/>
  <c r="Q243" i="4"/>
  <c r="M243" i="4"/>
  <c r="N243" i="4"/>
  <c r="L242" i="4"/>
  <c r="O242" i="4"/>
  <c r="P242" i="4"/>
  <c r="Q242" i="4"/>
  <c r="M242" i="4"/>
  <c r="N242" i="4"/>
  <c r="L241" i="4"/>
  <c r="O241" i="4"/>
  <c r="P241" i="4"/>
  <c r="Q241" i="4"/>
  <c r="M241" i="4"/>
  <c r="N241" i="4"/>
  <c r="L240" i="4"/>
  <c r="O240" i="4"/>
  <c r="P240" i="4"/>
  <c r="Q240" i="4"/>
  <c r="M240" i="4"/>
  <c r="N240" i="4"/>
  <c r="L239" i="4"/>
  <c r="O239" i="4"/>
  <c r="P239" i="4"/>
  <c r="Q239" i="4"/>
  <c r="M239" i="4"/>
  <c r="N239" i="4"/>
  <c r="L238" i="4"/>
  <c r="O238" i="4"/>
  <c r="P238" i="4"/>
  <c r="Q238" i="4"/>
  <c r="M238" i="4"/>
  <c r="N238" i="4"/>
  <c r="L237" i="4"/>
  <c r="O237" i="4"/>
  <c r="P237" i="4"/>
  <c r="Q237" i="4"/>
  <c r="M237" i="4"/>
  <c r="N237" i="4"/>
  <c r="L236" i="4"/>
  <c r="O236" i="4"/>
  <c r="P236" i="4"/>
  <c r="Q236" i="4"/>
  <c r="M236" i="4"/>
  <c r="N236" i="4"/>
  <c r="L234" i="4"/>
  <c r="O234" i="4"/>
  <c r="P234" i="4"/>
  <c r="Q234" i="4"/>
  <c r="M234" i="4"/>
  <c r="N234" i="4"/>
  <c r="L233" i="4"/>
  <c r="O233" i="4"/>
  <c r="P233" i="4"/>
  <c r="Q233" i="4"/>
  <c r="M233" i="4"/>
  <c r="N233" i="4"/>
  <c r="L232" i="4"/>
  <c r="O232" i="4"/>
  <c r="P232" i="4"/>
  <c r="Q232" i="4"/>
  <c r="M232" i="4"/>
  <c r="N232" i="4"/>
  <c r="L231" i="4"/>
  <c r="O231" i="4"/>
  <c r="P231" i="4"/>
  <c r="Q231" i="4"/>
  <c r="M231" i="4"/>
  <c r="N231" i="4"/>
  <c r="L230" i="4"/>
  <c r="O230" i="4"/>
  <c r="P230" i="4"/>
  <c r="Q230" i="4"/>
  <c r="M230" i="4"/>
  <c r="N230" i="4"/>
  <c r="L229" i="4"/>
  <c r="O229" i="4"/>
  <c r="P229" i="4"/>
  <c r="Q229" i="4"/>
  <c r="M229" i="4"/>
  <c r="N229" i="4"/>
  <c r="L228" i="4"/>
  <c r="O228" i="4"/>
  <c r="P228" i="4"/>
  <c r="Q228" i="4"/>
  <c r="M228" i="4"/>
  <c r="N228" i="4"/>
  <c r="L227" i="4"/>
  <c r="O227" i="4"/>
  <c r="P227" i="4"/>
  <c r="Q227" i="4"/>
  <c r="M227" i="4"/>
  <c r="N227" i="4"/>
  <c r="L226" i="4"/>
  <c r="O226" i="4"/>
  <c r="P226" i="4"/>
  <c r="Q226" i="4"/>
  <c r="M226" i="4"/>
  <c r="N226" i="4"/>
  <c r="L225" i="4"/>
  <c r="O225" i="4"/>
  <c r="P225" i="4"/>
  <c r="Q225" i="4"/>
  <c r="M225" i="4"/>
  <c r="N225" i="4"/>
  <c r="L224" i="4"/>
  <c r="O224" i="4"/>
  <c r="P224" i="4"/>
  <c r="Q224" i="4"/>
  <c r="M224" i="4"/>
  <c r="N224" i="4"/>
  <c r="L223" i="4"/>
  <c r="O223" i="4"/>
  <c r="P223" i="4"/>
  <c r="Q223" i="4"/>
  <c r="M223" i="4"/>
  <c r="N223" i="4"/>
  <c r="L222" i="4"/>
  <c r="O222" i="4"/>
  <c r="P222" i="4"/>
  <c r="Q222" i="4"/>
  <c r="M222" i="4"/>
  <c r="N222" i="4"/>
  <c r="L221" i="4"/>
  <c r="O221" i="4"/>
  <c r="P221" i="4"/>
  <c r="Q221" i="4"/>
  <c r="M221" i="4"/>
  <c r="N221" i="4"/>
  <c r="L220" i="4"/>
  <c r="O220" i="4"/>
  <c r="P220" i="4"/>
  <c r="Q220" i="4"/>
  <c r="M220" i="4"/>
  <c r="N220" i="4"/>
  <c r="L219" i="4"/>
  <c r="O219" i="4"/>
  <c r="P219" i="4"/>
  <c r="Q219" i="4"/>
  <c r="M219" i="4"/>
  <c r="N219" i="4"/>
  <c r="L218" i="4"/>
  <c r="O218" i="4"/>
  <c r="P218" i="4"/>
  <c r="Q218" i="4"/>
  <c r="M218" i="4"/>
  <c r="N218" i="4"/>
  <c r="L217" i="4"/>
  <c r="O217" i="4"/>
  <c r="P217" i="4"/>
  <c r="Q217" i="4"/>
  <c r="M217" i="4"/>
  <c r="N217" i="4"/>
  <c r="L216" i="4"/>
  <c r="O216" i="4"/>
  <c r="P216" i="4"/>
  <c r="Q216" i="4"/>
  <c r="M216" i="4"/>
  <c r="N216" i="4"/>
  <c r="L215" i="4"/>
  <c r="O215" i="4"/>
  <c r="P215" i="4"/>
  <c r="Q215" i="4"/>
  <c r="M215" i="4"/>
  <c r="N215" i="4"/>
  <c r="L214" i="4"/>
  <c r="O214" i="4"/>
  <c r="P214" i="4"/>
  <c r="Q214" i="4"/>
  <c r="M214" i="4"/>
  <c r="N214" i="4"/>
  <c r="L213" i="4"/>
  <c r="O213" i="4"/>
  <c r="P213" i="4"/>
  <c r="Q213" i="4"/>
  <c r="M213" i="4"/>
  <c r="N213" i="4"/>
  <c r="L212" i="4"/>
  <c r="O212" i="4"/>
  <c r="P212" i="4"/>
  <c r="Q212" i="4"/>
  <c r="M212" i="4"/>
  <c r="N212" i="4"/>
  <c r="L211" i="4"/>
  <c r="O211" i="4"/>
  <c r="P211" i="4"/>
  <c r="Q211" i="4"/>
  <c r="M211" i="4"/>
  <c r="N211" i="4"/>
  <c r="L209" i="4"/>
  <c r="O209" i="4"/>
  <c r="P209" i="4"/>
  <c r="Q209" i="4"/>
  <c r="M209" i="4"/>
  <c r="N209" i="4"/>
  <c r="L208" i="4"/>
  <c r="O208" i="4"/>
  <c r="P208" i="4"/>
  <c r="Q208" i="4"/>
  <c r="M208" i="4"/>
  <c r="N208" i="4"/>
  <c r="L207" i="4"/>
  <c r="O207" i="4"/>
  <c r="P207" i="4"/>
  <c r="Q207" i="4"/>
  <c r="M207" i="4"/>
  <c r="N207" i="4"/>
  <c r="L206" i="4"/>
  <c r="O206" i="4"/>
  <c r="P206" i="4"/>
  <c r="Q206" i="4"/>
  <c r="M206" i="4"/>
  <c r="N206" i="4"/>
  <c r="L205" i="4"/>
  <c r="O205" i="4"/>
  <c r="P205" i="4"/>
  <c r="Q205" i="4"/>
  <c r="M205" i="4"/>
  <c r="N205" i="4"/>
  <c r="L204" i="4"/>
  <c r="O204" i="4"/>
  <c r="P204" i="4"/>
  <c r="Q204" i="4"/>
  <c r="M204" i="4"/>
  <c r="N204" i="4"/>
  <c r="L203" i="4"/>
  <c r="O203" i="4"/>
  <c r="P203" i="4"/>
  <c r="Q203" i="4"/>
  <c r="M203" i="4"/>
  <c r="N203" i="4"/>
  <c r="L202" i="4"/>
  <c r="O202" i="4"/>
  <c r="P202" i="4"/>
  <c r="Q202" i="4"/>
  <c r="M202" i="4"/>
  <c r="N202" i="4"/>
  <c r="L201" i="4"/>
  <c r="O201" i="4"/>
  <c r="P201" i="4"/>
  <c r="Q201" i="4"/>
  <c r="M201" i="4"/>
  <c r="N201" i="4"/>
  <c r="L200" i="4"/>
  <c r="O200" i="4"/>
  <c r="P200" i="4"/>
  <c r="Q200" i="4"/>
  <c r="M200" i="4"/>
  <c r="N200" i="4"/>
  <c r="L199" i="4"/>
  <c r="O199" i="4"/>
  <c r="P199" i="4"/>
  <c r="Q199" i="4"/>
  <c r="M199" i="4"/>
  <c r="N199" i="4"/>
  <c r="L198" i="4"/>
  <c r="O198" i="4"/>
  <c r="P198" i="4"/>
  <c r="Q198" i="4"/>
  <c r="M198" i="4"/>
  <c r="N198" i="4"/>
  <c r="L197" i="4"/>
  <c r="O197" i="4"/>
  <c r="P197" i="4"/>
  <c r="Q197" i="4"/>
  <c r="M197" i="4"/>
  <c r="N197" i="4"/>
  <c r="L196" i="4"/>
  <c r="O196" i="4"/>
  <c r="P196" i="4"/>
  <c r="Q196" i="4"/>
  <c r="M196" i="4"/>
  <c r="N196" i="4"/>
  <c r="L195" i="4"/>
  <c r="O195" i="4"/>
  <c r="P195" i="4"/>
  <c r="Q195" i="4"/>
  <c r="M195" i="4"/>
  <c r="N195" i="4"/>
  <c r="L194" i="4"/>
  <c r="O194" i="4"/>
  <c r="P194" i="4"/>
  <c r="Q194" i="4"/>
  <c r="M194" i="4"/>
  <c r="N194" i="4"/>
  <c r="L193" i="4"/>
  <c r="O193" i="4"/>
  <c r="P193" i="4"/>
  <c r="Q193" i="4"/>
  <c r="M193" i="4"/>
  <c r="N193" i="4"/>
  <c r="L192" i="4"/>
  <c r="O192" i="4"/>
  <c r="P192" i="4"/>
  <c r="Q192" i="4"/>
  <c r="M192" i="4"/>
  <c r="N192" i="4"/>
  <c r="L191" i="4"/>
  <c r="O191" i="4"/>
  <c r="P191" i="4"/>
  <c r="Q191" i="4"/>
  <c r="M191" i="4"/>
  <c r="N191" i="4"/>
  <c r="L190" i="4"/>
  <c r="O190" i="4"/>
  <c r="P190" i="4"/>
  <c r="Q190" i="4"/>
  <c r="M190" i="4"/>
  <c r="N190" i="4"/>
  <c r="L189" i="4"/>
  <c r="O189" i="4"/>
  <c r="P189" i="4"/>
  <c r="Q189" i="4"/>
  <c r="M189" i="4"/>
  <c r="N189" i="4"/>
  <c r="L188" i="4"/>
  <c r="O188" i="4"/>
  <c r="P188" i="4"/>
  <c r="Q188" i="4"/>
  <c r="M188" i="4"/>
  <c r="N188" i="4"/>
  <c r="L187" i="4"/>
  <c r="O187" i="4"/>
  <c r="P187" i="4"/>
  <c r="Q187" i="4"/>
  <c r="M187" i="4"/>
  <c r="N187" i="4"/>
  <c r="L186" i="4"/>
  <c r="O186" i="4"/>
  <c r="P186" i="4"/>
  <c r="Q186" i="4"/>
  <c r="M186" i="4"/>
  <c r="N186" i="4"/>
  <c r="L185" i="4"/>
  <c r="O185" i="4"/>
  <c r="P185" i="4"/>
  <c r="Q185" i="4"/>
  <c r="M185" i="4"/>
  <c r="N185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2" i="4"/>
  <c r="F61" i="4"/>
  <c r="F60" i="4"/>
  <c r="F59" i="4"/>
  <c r="F58" i="4"/>
  <c r="F57" i="4"/>
  <c r="F56" i="4"/>
  <c r="F55" i="4"/>
  <c r="F54" i="4"/>
  <c r="F53" i="4"/>
  <c r="F52" i="4"/>
  <c r="F50" i="4"/>
  <c r="F49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L182" i="4"/>
  <c r="O182" i="4"/>
  <c r="P182" i="4"/>
  <c r="Q182" i="4"/>
  <c r="M182" i="4"/>
  <c r="N182" i="4"/>
  <c r="L181" i="4"/>
  <c r="O181" i="4"/>
  <c r="P181" i="4"/>
  <c r="Q181" i="4"/>
  <c r="M181" i="4"/>
  <c r="N181" i="4"/>
  <c r="L180" i="4"/>
  <c r="O180" i="4"/>
  <c r="P180" i="4"/>
  <c r="Q180" i="4"/>
  <c r="M180" i="4"/>
  <c r="N180" i="4"/>
  <c r="L179" i="4"/>
  <c r="O179" i="4"/>
  <c r="P179" i="4"/>
  <c r="Q179" i="4"/>
  <c r="M179" i="4"/>
  <c r="N179" i="4"/>
  <c r="L178" i="4"/>
  <c r="O178" i="4"/>
  <c r="P178" i="4"/>
  <c r="Q178" i="4"/>
  <c r="M178" i="4"/>
  <c r="N178" i="4"/>
  <c r="L177" i="4"/>
  <c r="O177" i="4"/>
  <c r="P177" i="4"/>
  <c r="Q177" i="4"/>
  <c r="M177" i="4"/>
  <c r="N177" i="4"/>
  <c r="L176" i="4"/>
  <c r="O176" i="4"/>
  <c r="P176" i="4"/>
  <c r="Q176" i="4"/>
  <c r="M176" i="4"/>
  <c r="N176" i="4"/>
  <c r="L175" i="4"/>
  <c r="O175" i="4"/>
  <c r="P175" i="4"/>
  <c r="Q175" i="4"/>
  <c r="M175" i="4"/>
  <c r="N175" i="4"/>
  <c r="L174" i="4"/>
  <c r="O174" i="4"/>
  <c r="P174" i="4"/>
  <c r="Q174" i="4"/>
  <c r="M174" i="4"/>
  <c r="N174" i="4"/>
  <c r="L173" i="4"/>
  <c r="O173" i="4"/>
  <c r="P173" i="4"/>
  <c r="Q173" i="4"/>
  <c r="M173" i="4"/>
  <c r="N173" i="4"/>
  <c r="L172" i="4"/>
  <c r="O172" i="4"/>
  <c r="P172" i="4"/>
  <c r="Q172" i="4"/>
  <c r="M172" i="4"/>
  <c r="N172" i="4"/>
  <c r="L171" i="4"/>
  <c r="O171" i="4"/>
  <c r="P171" i="4"/>
  <c r="Q171" i="4"/>
  <c r="M171" i="4"/>
  <c r="N171" i="4"/>
  <c r="L170" i="4"/>
  <c r="O170" i="4"/>
  <c r="P170" i="4"/>
  <c r="Q170" i="4"/>
  <c r="M170" i="4"/>
  <c r="N170" i="4"/>
  <c r="L169" i="4"/>
  <c r="O169" i="4"/>
  <c r="P169" i="4"/>
  <c r="Q169" i="4"/>
  <c r="M169" i="4"/>
  <c r="N169" i="4"/>
  <c r="L167" i="4"/>
  <c r="O167" i="4"/>
  <c r="P167" i="4"/>
  <c r="Q167" i="4"/>
  <c r="M167" i="4"/>
  <c r="N167" i="4"/>
  <c r="L166" i="4"/>
  <c r="O166" i="4"/>
  <c r="P166" i="4"/>
  <c r="Q166" i="4"/>
  <c r="M166" i="4"/>
  <c r="N166" i="4"/>
  <c r="L165" i="4"/>
  <c r="O165" i="4"/>
  <c r="P165" i="4"/>
  <c r="Q165" i="4"/>
  <c r="M165" i="4"/>
  <c r="N165" i="4"/>
  <c r="L164" i="4"/>
  <c r="O164" i="4"/>
  <c r="P164" i="4"/>
  <c r="Q164" i="4"/>
  <c r="M164" i="4"/>
  <c r="N164" i="4"/>
  <c r="L163" i="4"/>
  <c r="O163" i="4"/>
  <c r="P163" i="4"/>
  <c r="Q163" i="4"/>
  <c r="M163" i="4"/>
  <c r="N163" i="4"/>
  <c r="L162" i="4"/>
  <c r="O162" i="4"/>
  <c r="P162" i="4"/>
  <c r="Q162" i="4"/>
  <c r="M162" i="4"/>
  <c r="N162" i="4"/>
  <c r="L161" i="4"/>
  <c r="O161" i="4"/>
  <c r="P161" i="4"/>
  <c r="Q161" i="4"/>
  <c r="M161" i="4"/>
  <c r="N161" i="4"/>
  <c r="L160" i="4"/>
  <c r="O160" i="4"/>
  <c r="P160" i="4"/>
  <c r="Q160" i="4"/>
  <c r="M160" i="4"/>
  <c r="N160" i="4"/>
  <c r="L159" i="4"/>
  <c r="O159" i="4"/>
  <c r="P159" i="4"/>
  <c r="Q159" i="4"/>
  <c r="M159" i="4"/>
  <c r="N159" i="4"/>
  <c r="L158" i="4"/>
  <c r="O158" i="4"/>
  <c r="P158" i="4"/>
  <c r="Q158" i="4"/>
  <c r="M158" i="4"/>
  <c r="N158" i="4"/>
  <c r="L157" i="4"/>
  <c r="O157" i="4"/>
  <c r="P157" i="4"/>
  <c r="Q157" i="4"/>
  <c r="M157" i="4"/>
  <c r="N157" i="4"/>
  <c r="L156" i="4"/>
  <c r="O156" i="4"/>
  <c r="P156" i="4"/>
  <c r="Q156" i="4"/>
  <c r="M156" i="4"/>
  <c r="N156" i="4"/>
  <c r="L155" i="4"/>
  <c r="O155" i="4"/>
  <c r="P155" i="4"/>
  <c r="Q155" i="4"/>
  <c r="M155" i="4"/>
  <c r="N155" i="4"/>
  <c r="L154" i="4"/>
  <c r="O154" i="4"/>
  <c r="P154" i="4"/>
  <c r="Q154" i="4"/>
  <c r="M154" i="4"/>
  <c r="N154" i="4"/>
  <c r="L152" i="4"/>
  <c r="O152" i="4"/>
  <c r="P152" i="4"/>
  <c r="Q152" i="4"/>
  <c r="M152" i="4"/>
  <c r="N152" i="4"/>
  <c r="L151" i="4"/>
  <c r="O151" i="4"/>
  <c r="P151" i="4"/>
  <c r="Q151" i="4"/>
  <c r="M151" i="4"/>
  <c r="N151" i="4"/>
  <c r="L150" i="4"/>
  <c r="O150" i="4"/>
  <c r="P150" i="4"/>
  <c r="Q150" i="4"/>
  <c r="M150" i="4"/>
  <c r="N150" i="4"/>
  <c r="L149" i="4"/>
  <c r="O149" i="4"/>
  <c r="P149" i="4"/>
  <c r="Q149" i="4"/>
  <c r="M149" i="4"/>
  <c r="N149" i="4"/>
  <c r="L148" i="4"/>
  <c r="O148" i="4"/>
  <c r="P148" i="4"/>
  <c r="Q148" i="4"/>
  <c r="M148" i="4"/>
  <c r="N148" i="4"/>
  <c r="L147" i="4"/>
  <c r="O147" i="4"/>
  <c r="P147" i="4"/>
  <c r="Q147" i="4"/>
  <c r="M147" i="4"/>
  <c r="N147" i="4"/>
  <c r="L146" i="4"/>
  <c r="O146" i="4"/>
  <c r="P146" i="4"/>
  <c r="Q146" i="4"/>
  <c r="M146" i="4"/>
  <c r="N146" i="4"/>
  <c r="L145" i="4"/>
  <c r="O145" i="4"/>
  <c r="P145" i="4"/>
  <c r="Q145" i="4"/>
  <c r="M145" i="4"/>
  <c r="N145" i="4"/>
  <c r="L144" i="4"/>
  <c r="O144" i="4"/>
  <c r="P144" i="4"/>
  <c r="Q144" i="4"/>
  <c r="M144" i="4"/>
  <c r="N144" i="4"/>
  <c r="L143" i="4"/>
  <c r="O143" i="4"/>
  <c r="P143" i="4"/>
  <c r="Q143" i="4"/>
  <c r="M143" i="4"/>
  <c r="N143" i="4"/>
  <c r="L142" i="4"/>
  <c r="O142" i="4"/>
  <c r="P142" i="4"/>
  <c r="Q142" i="4"/>
  <c r="M142" i="4"/>
  <c r="N142" i="4"/>
  <c r="L141" i="4"/>
  <c r="O141" i="4"/>
  <c r="P141" i="4"/>
  <c r="Q141" i="4"/>
  <c r="M141" i="4"/>
  <c r="N141" i="4"/>
  <c r="L140" i="4"/>
  <c r="O140" i="4"/>
  <c r="P140" i="4"/>
  <c r="Q140" i="4"/>
  <c r="M140" i="4"/>
  <c r="N140" i="4"/>
  <c r="L139" i="4"/>
  <c r="O139" i="4"/>
  <c r="P139" i="4"/>
  <c r="Q139" i="4"/>
  <c r="M139" i="4"/>
  <c r="N139" i="4"/>
  <c r="L137" i="4"/>
  <c r="O137" i="4"/>
  <c r="P137" i="4"/>
  <c r="Q137" i="4"/>
  <c r="M137" i="4"/>
  <c r="N137" i="4"/>
  <c r="L136" i="4"/>
  <c r="O136" i="4"/>
  <c r="P136" i="4"/>
  <c r="Q136" i="4"/>
  <c r="M136" i="4"/>
  <c r="N136" i="4"/>
  <c r="L135" i="4"/>
  <c r="O135" i="4"/>
  <c r="P135" i="4"/>
  <c r="Q135" i="4"/>
  <c r="M135" i="4"/>
  <c r="N135" i="4"/>
  <c r="L134" i="4"/>
  <c r="O134" i="4"/>
  <c r="P134" i="4"/>
  <c r="Q134" i="4"/>
  <c r="M134" i="4"/>
  <c r="N134" i="4"/>
  <c r="L133" i="4"/>
  <c r="O133" i="4"/>
  <c r="P133" i="4"/>
  <c r="Q133" i="4"/>
  <c r="M133" i="4"/>
  <c r="N133" i="4"/>
  <c r="L132" i="4"/>
  <c r="O132" i="4"/>
  <c r="P132" i="4"/>
  <c r="Q132" i="4"/>
  <c r="M132" i="4"/>
  <c r="N132" i="4"/>
  <c r="L131" i="4"/>
  <c r="O131" i="4"/>
  <c r="P131" i="4"/>
  <c r="Q131" i="4"/>
  <c r="M131" i="4"/>
  <c r="N131" i="4"/>
  <c r="L130" i="4"/>
  <c r="O130" i="4"/>
  <c r="P130" i="4"/>
  <c r="Q130" i="4"/>
  <c r="M130" i="4"/>
  <c r="N130" i="4"/>
  <c r="L129" i="4"/>
  <c r="O129" i="4"/>
  <c r="P129" i="4"/>
  <c r="Q129" i="4"/>
  <c r="M129" i="4"/>
  <c r="N129" i="4"/>
  <c r="L128" i="4"/>
  <c r="O128" i="4"/>
  <c r="P128" i="4"/>
  <c r="Q128" i="4"/>
  <c r="M128" i="4"/>
  <c r="N128" i="4"/>
  <c r="L127" i="4"/>
  <c r="O127" i="4"/>
  <c r="P127" i="4"/>
  <c r="Q127" i="4"/>
  <c r="M127" i="4"/>
  <c r="N127" i="4"/>
  <c r="L126" i="4"/>
  <c r="O126" i="4"/>
  <c r="P126" i="4"/>
  <c r="Q126" i="4"/>
  <c r="M126" i="4"/>
  <c r="N126" i="4"/>
  <c r="L125" i="4"/>
  <c r="O125" i="4"/>
  <c r="P125" i="4"/>
  <c r="Q125" i="4"/>
  <c r="M125" i="4"/>
  <c r="N125" i="4"/>
  <c r="L124" i="4"/>
  <c r="O124" i="4"/>
  <c r="P124" i="4"/>
  <c r="Q124" i="4"/>
  <c r="M124" i="4"/>
  <c r="N124" i="4"/>
  <c r="L4" i="4"/>
  <c r="M4" i="4"/>
  <c r="N4" i="4"/>
  <c r="O4" i="4"/>
  <c r="P4" i="4"/>
  <c r="Q4" i="4"/>
  <c r="L5" i="4"/>
  <c r="M5" i="4"/>
  <c r="N5" i="4"/>
  <c r="O5" i="4"/>
  <c r="P5" i="4"/>
  <c r="Q5" i="4"/>
  <c r="L6" i="4"/>
  <c r="M6" i="4"/>
  <c r="N6" i="4"/>
  <c r="O6" i="4"/>
  <c r="P6" i="4"/>
  <c r="Q6" i="4"/>
  <c r="L7" i="4"/>
  <c r="M7" i="4"/>
  <c r="N7" i="4"/>
  <c r="O7" i="4"/>
  <c r="P7" i="4"/>
  <c r="Q7" i="4"/>
  <c r="L8" i="4"/>
  <c r="M8" i="4"/>
  <c r="N8" i="4"/>
  <c r="O8" i="4"/>
  <c r="P8" i="4"/>
  <c r="Q8" i="4"/>
  <c r="L9" i="4"/>
  <c r="M9" i="4"/>
  <c r="N9" i="4"/>
  <c r="O9" i="4"/>
  <c r="P9" i="4"/>
  <c r="Q9" i="4"/>
  <c r="L10" i="4"/>
  <c r="M10" i="4"/>
  <c r="N10" i="4"/>
  <c r="O10" i="4"/>
  <c r="P10" i="4"/>
  <c r="Q10" i="4"/>
  <c r="L11" i="4"/>
  <c r="M11" i="4"/>
  <c r="N11" i="4"/>
  <c r="O11" i="4"/>
  <c r="P11" i="4"/>
  <c r="Q11" i="4"/>
  <c r="L12" i="4"/>
  <c r="M12" i="4"/>
  <c r="N12" i="4"/>
  <c r="O12" i="4"/>
  <c r="P12" i="4"/>
  <c r="Q12" i="4"/>
  <c r="L13" i="4"/>
  <c r="M13" i="4"/>
  <c r="N13" i="4"/>
  <c r="O13" i="4"/>
  <c r="P13" i="4"/>
  <c r="Q13" i="4"/>
  <c r="L14" i="4"/>
  <c r="M14" i="4"/>
  <c r="N14" i="4"/>
  <c r="O14" i="4"/>
  <c r="P14" i="4"/>
  <c r="Q14" i="4"/>
  <c r="L15" i="4"/>
  <c r="M15" i="4"/>
  <c r="N15" i="4"/>
  <c r="O15" i="4"/>
  <c r="P15" i="4"/>
  <c r="Q15" i="4"/>
  <c r="L16" i="4"/>
  <c r="M16" i="4"/>
  <c r="N16" i="4"/>
  <c r="O16" i="4"/>
  <c r="P16" i="4"/>
  <c r="Q16" i="4"/>
  <c r="L17" i="4"/>
  <c r="M17" i="4"/>
  <c r="N17" i="4"/>
  <c r="O17" i="4"/>
  <c r="P17" i="4"/>
  <c r="Q17" i="4"/>
  <c r="L19" i="4"/>
  <c r="M19" i="4"/>
  <c r="N19" i="4"/>
  <c r="O19" i="4"/>
  <c r="P19" i="4"/>
  <c r="Q19" i="4"/>
  <c r="L20" i="4"/>
  <c r="M20" i="4"/>
  <c r="N20" i="4"/>
  <c r="O20" i="4"/>
  <c r="P20" i="4"/>
  <c r="Q20" i="4"/>
  <c r="L21" i="4"/>
  <c r="M21" i="4"/>
  <c r="N21" i="4"/>
  <c r="O21" i="4"/>
  <c r="P21" i="4"/>
  <c r="Q21" i="4"/>
  <c r="L22" i="4"/>
  <c r="M22" i="4"/>
  <c r="N22" i="4"/>
  <c r="O22" i="4"/>
  <c r="P22" i="4"/>
  <c r="Q22" i="4"/>
  <c r="L23" i="4"/>
  <c r="M23" i="4"/>
  <c r="N23" i="4"/>
  <c r="O23" i="4"/>
  <c r="P23" i="4"/>
  <c r="Q23" i="4"/>
  <c r="L24" i="4"/>
  <c r="M24" i="4"/>
  <c r="N24" i="4"/>
  <c r="O24" i="4"/>
  <c r="P24" i="4"/>
  <c r="Q24" i="4"/>
  <c r="L25" i="4"/>
  <c r="M25" i="4"/>
  <c r="N25" i="4"/>
  <c r="O25" i="4"/>
  <c r="P25" i="4"/>
  <c r="Q25" i="4"/>
  <c r="L26" i="4"/>
  <c r="M26" i="4"/>
  <c r="N26" i="4"/>
  <c r="O26" i="4"/>
  <c r="P26" i="4"/>
  <c r="Q26" i="4"/>
  <c r="L27" i="4"/>
  <c r="M27" i="4"/>
  <c r="N27" i="4"/>
  <c r="O27" i="4"/>
  <c r="P27" i="4"/>
  <c r="Q27" i="4"/>
  <c r="L28" i="4"/>
  <c r="M28" i="4"/>
  <c r="N28" i="4"/>
  <c r="O28" i="4"/>
  <c r="P28" i="4"/>
  <c r="Q28" i="4"/>
  <c r="L29" i="4"/>
  <c r="M29" i="4"/>
  <c r="N29" i="4"/>
  <c r="O29" i="4"/>
  <c r="P29" i="4"/>
  <c r="Q29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L39" i="4"/>
  <c r="M39" i="4"/>
  <c r="N39" i="4"/>
  <c r="O39" i="4"/>
  <c r="P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9" i="4"/>
  <c r="M49" i="4"/>
  <c r="N49" i="4"/>
  <c r="O49" i="4"/>
  <c r="P49" i="4"/>
  <c r="Q49" i="4"/>
  <c r="L50" i="4"/>
  <c r="M50" i="4"/>
  <c r="N50" i="4"/>
  <c r="O50" i="4"/>
  <c r="P50" i="4"/>
  <c r="Q50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5" i="4"/>
  <c r="M55" i="4"/>
  <c r="N55" i="4"/>
  <c r="O55" i="4"/>
  <c r="P55" i="4"/>
  <c r="Q55" i="4"/>
  <c r="L56" i="4"/>
  <c r="M56" i="4"/>
  <c r="N56" i="4"/>
  <c r="O56" i="4"/>
  <c r="P56" i="4"/>
  <c r="Q56" i="4"/>
  <c r="L57" i="4"/>
  <c r="M57" i="4"/>
  <c r="N57" i="4"/>
  <c r="O57" i="4"/>
  <c r="P57" i="4"/>
  <c r="Q57" i="4"/>
  <c r="L58" i="4"/>
  <c r="M58" i="4"/>
  <c r="N58" i="4"/>
  <c r="O58" i="4"/>
  <c r="P58" i="4"/>
  <c r="Q58" i="4"/>
  <c r="L59" i="4"/>
  <c r="M59" i="4"/>
  <c r="N59" i="4"/>
  <c r="O59" i="4"/>
  <c r="P59" i="4"/>
  <c r="Q59" i="4"/>
  <c r="L60" i="4"/>
  <c r="M60" i="4"/>
  <c r="N60" i="4"/>
  <c r="O60" i="4"/>
  <c r="P60" i="4"/>
  <c r="Q60" i="4"/>
  <c r="L61" i="4"/>
  <c r="M61" i="4"/>
  <c r="N61" i="4"/>
  <c r="O61" i="4"/>
  <c r="P61" i="4"/>
  <c r="Q61" i="4"/>
  <c r="L62" i="4"/>
  <c r="M62" i="4"/>
  <c r="N62" i="4"/>
  <c r="O62" i="4"/>
  <c r="P62" i="4"/>
  <c r="Q62" i="4"/>
  <c r="L64" i="4"/>
  <c r="M64" i="4"/>
  <c r="N64" i="4"/>
  <c r="O64" i="4"/>
  <c r="P64" i="4"/>
  <c r="Q64" i="4"/>
  <c r="L65" i="4"/>
  <c r="M65" i="4"/>
  <c r="N65" i="4"/>
  <c r="O65" i="4"/>
  <c r="P65" i="4"/>
  <c r="Q65" i="4"/>
  <c r="L66" i="4"/>
  <c r="M66" i="4"/>
  <c r="N66" i="4"/>
  <c r="O66" i="4"/>
  <c r="P66" i="4"/>
  <c r="Q66" i="4"/>
  <c r="L67" i="4"/>
  <c r="M67" i="4"/>
  <c r="N67" i="4"/>
  <c r="O67" i="4"/>
  <c r="P67" i="4"/>
  <c r="Q67" i="4"/>
  <c r="L68" i="4"/>
  <c r="M68" i="4"/>
  <c r="N68" i="4"/>
  <c r="O68" i="4"/>
  <c r="P68" i="4"/>
  <c r="Q68" i="4"/>
  <c r="L69" i="4"/>
  <c r="M69" i="4"/>
  <c r="N69" i="4"/>
  <c r="O69" i="4"/>
  <c r="P69" i="4"/>
  <c r="Q69" i="4"/>
  <c r="L70" i="4"/>
  <c r="M70" i="4"/>
  <c r="N70" i="4"/>
  <c r="O70" i="4"/>
  <c r="P70" i="4"/>
  <c r="Q70" i="4"/>
  <c r="L71" i="4"/>
  <c r="M71" i="4"/>
  <c r="N71" i="4"/>
  <c r="O71" i="4"/>
  <c r="P71" i="4"/>
  <c r="Q71" i="4"/>
  <c r="L72" i="4"/>
  <c r="M72" i="4"/>
  <c r="N72" i="4"/>
  <c r="O72" i="4"/>
  <c r="P72" i="4"/>
  <c r="Q72" i="4"/>
  <c r="L73" i="4"/>
  <c r="M73" i="4"/>
  <c r="N73" i="4"/>
  <c r="O73" i="4"/>
  <c r="P73" i="4"/>
  <c r="Q73" i="4"/>
  <c r="L74" i="4"/>
  <c r="M74" i="4"/>
  <c r="N74" i="4"/>
  <c r="O74" i="4"/>
  <c r="P74" i="4"/>
  <c r="Q74" i="4"/>
  <c r="L75" i="4"/>
  <c r="M75" i="4"/>
  <c r="N75" i="4"/>
  <c r="O75" i="4"/>
  <c r="P75" i="4"/>
  <c r="Q75" i="4"/>
  <c r="L76" i="4"/>
  <c r="M76" i="4"/>
  <c r="N76" i="4"/>
  <c r="O76" i="4"/>
  <c r="P76" i="4"/>
  <c r="Q76" i="4"/>
  <c r="L77" i="4"/>
  <c r="M77" i="4"/>
  <c r="N77" i="4"/>
  <c r="O77" i="4"/>
  <c r="P77" i="4"/>
  <c r="Q77" i="4"/>
  <c r="L79" i="4"/>
  <c r="M79" i="4"/>
  <c r="N79" i="4"/>
  <c r="O79" i="4"/>
  <c r="P79" i="4"/>
  <c r="Q79" i="4"/>
  <c r="L80" i="4"/>
  <c r="M80" i="4"/>
  <c r="N80" i="4"/>
  <c r="O80" i="4"/>
  <c r="P80" i="4"/>
  <c r="Q80" i="4"/>
  <c r="L81" i="4"/>
  <c r="M81" i="4"/>
  <c r="N81" i="4"/>
  <c r="O81" i="4"/>
  <c r="P81" i="4"/>
  <c r="Q81" i="4"/>
  <c r="L82" i="4"/>
  <c r="M82" i="4"/>
  <c r="N82" i="4"/>
  <c r="O82" i="4"/>
  <c r="P82" i="4"/>
  <c r="Q82" i="4"/>
  <c r="L83" i="4"/>
  <c r="M83" i="4"/>
  <c r="N83" i="4"/>
  <c r="O83" i="4"/>
  <c r="P83" i="4"/>
  <c r="Q83" i="4"/>
  <c r="L84" i="4"/>
  <c r="M84" i="4"/>
  <c r="N84" i="4"/>
  <c r="O84" i="4"/>
  <c r="P84" i="4"/>
  <c r="Q84" i="4"/>
  <c r="L85" i="4"/>
  <c r="M85" i="4"/>
  <c r="N85" i="4"/>
  <c r="O85" i="4"/>
  <c r="P85" i="4"/>
  <c r="Q85" i="4"/>
  <c r="L86" i="4"/>
  <c r="M86" i="4"/>
  <c r="N86" i="4"/>
  <c r="O86" i="4"/>
  <c r="P86" i="4"/>
  <c r="Q86" i="4"/>
  <c r="L87" i="4"/>
  <c r="M87" i="4"/>
  <c r="N87" i="4"/>
  <c r="O87" i="4"/>
  <c r="P87" i="4"/>
  <c r="Q87" i="4"/>
  <c r="L88" i="4"/>
  <c r="M88" i="4"/>
  <c r="N88" i="4"/>
  <c r="O88" i="4"/>
  <c r="P88" i="4"/>
  <c r="Q88" i="4"/>
  <c r="L89" i="4"/>
  <c r="M89" i="4"/>
  <c r="N89" i="4"/>
  <c r="O89" i="4"/>
  <c r="P89" i="4"/>
  <c r="Q89" i="4"/>
  <c r="L90" i="4"/>
  <c r="M90" i="4"/>
  <c r="N90" i="4"/>
  <c r="O90" i="4"/>
  <c r="P90" i="4"/>
  <c r="Q90" i="4"/>
  <c r="L91" i="4"/>
  <c r="M91" i="4"/>
  <c r="N91" i="4"/>
  <c r="O91" i="4"/>
  <c r="P91" i="4"/>
  <c r="Q91" i="4"/>
  <c r="L92" i="4"/>
  <c r="M92" i="4"/>
  <c r="N92" i="4"/>
  <c r="O92" i="4"/>
  <c r="P92" i="4"/>
  <c r="Q92" i="4"/>
  <c r="L94" i="4"/>
  <c r="M94" i="4"/>
  <c r="N94" i="4"/>
  <c r="O94" i="4"/>
  <c r="P94" i="4"/>
  <c r="Q94" i="4"/>
  <c r="L95" i="4"/>
  <c r="M95" i="4"/>
  <c r="N95" i="4"/>
  <c r="O95" i="4"/>
  <c r="P95" i="4"/>
  <c r="Q95" i="4"/>
  <c r="L96" i="4"/>
  <c r="M96" i="4"/>
  <c r="N96" i="4"/>
  <c r="O96" i="4"/>
  <c r="P96" i="4"/>
  <c r="Q96" i="4"/>
  <c r="L97" i="4"/>
  <c r="M97" i="4"/>
  <c r="N97" i="4"/>
  <c r="O97" i="4"/>
  <c r="P97" i="4"/>
  <c r="Q97" i="4"/>
  <c r="L98" i="4"/>
  <c r="M98" i="4"/>
  <c r="N98" i="4"/>
  <c r="O98" i="4"/>
  <c r="P98" i="4"/>
  <c r="Q98" i="4"/>
  <c r="L99" i="4"/>
  <c r="M99" i="4"/>
  <c r="N99" i="4"/>
  <c r="O99" i="4"/>
  <c r="P99" i="4"/>
  <c r="Q99" i="4"/>
  <c r="L100" i="4"/>
  <c r="M100" i="4"/>
  <c r="N100" i="4"/>
  <c r="O100" i="4"/>
  <c r="P100" i="4"/>
  <c r="Q100" i="4"/>
  <c r="L101" i="4"/>
  <c r="M101" i="4"/>
  <c r="N101" i="4"/>
  <c r="O101" i="4"/>
  <c r="P101" i="4"/>
  <c r="Q101" i="4"/>
  <c r="L102" i="4"/>
  <c r="M102" i="4"/>
  <c r="N102" i="4"/>
  <c r="O102" i="4"/>
  <c r="P102" i="4"/>
  <c r="Q102" i="4"/>
  <c r="L103" i="4"/>
  <c r="M103" i="4"/>
  <c r="N103" i="4"/>
  <c r="O103" i="4"/>
  <c r="P103" i="4"/>
  <c r="Q103" i="4"/>
  <c r="L104" i="4"/>
  <c r="M104" i="4"/>
  <c r="N104" i="4"/>
  <c r="O104" i="4"/>
  <c r="P104" i="4"/>
  <c r="Q104" i="4"/>
  <c r="L105" i="4"/>
  <c r="M105" i="4"/>
  <c r="N105" i="4"/>
  <c r="O105" i="4"/>
  <c r="P105" i="4"/>
  <c r="Q105" i="4"/>
  <c r="L106" i="4"/>
  <c r="M106" i="4"/>
  <c r="N106" i="4"/>
  <c r="O106" i="4"/>
  <c r="P106" i="4"/>
  <c r="Q106" i="4"/>
  <c r="L107" i="4"/>
  <c r="M107" i="4"/>
  <c r="N107" i="4"/>
  <c r="O107" i="4"/>
  <c r="P107" i="4"/>
  <c r="Q107" i="4"/>
  <c r="L109" i="4"/>
  <c r="M109" i="4"/>
  <c r="N109" i="4"/>
  <c r="O109" i="4"/>
  <c r="P109" i="4"/>
  <c r="Q109" i="4"/>
  <c r="L110" i="4"/>
  <c r="M110" i="4"/>
  <c r="N110" i="4"/>
  <c r="O110" i="4"/>
  <c r="P110" i="4"/>
  <c r="Q110" i="4"/>
  <c r="L111" i="4"/>
  <c r="M111" i="4"/>
  <c r="N111" i="4"/>
  <c r="O111" i="4"/>
  <c r="P111" i="4"/>
  <c r="Q111" i="4"/>
  <c r="L112" i="4"/>
  <c r="M112" i="4"/>
  <c r="N112" i="4"/>
  <c r="O112" i="4"/>
  <c r="P112" i="4"/>
  <c r="Q112" i="4"/>
  <c r="L113" i="4"/>
  <c r="M113" i="4"/>
  <c r="N113" i="4"/>
  <c r="O113" i="4"/>
  <c r="P113" i="4"/>
  <c r="Q113" i="4"/>
  <c r="L114" i="4"/>
  <c r="M114" i="4"/>
  <c r="N114" i="4"/>
  <c r="O114" i="4"/>
  <c r="P114" i="4"/>
  <c r="Q114" i="4"/>
  <c r="L115" i="4"/>
  <c r="M115" i="4"/>
  <c r="N115" i="4"/>
  <c r="O115" i="4"/>
  <c r="P115" i="4"/>
  <c r="Q115" i="4"/>
  <c r="L116" i="4"/>
  <c r="M116" i="4"/>
  <c r="N116" i="4"/>
  <c r="O116" i="4"/>
  <c r="P116" i="4"/>
  <c r="Q116" i="4"/>
  <c r="L117" i="4"/>
  <c r="M117" i="4"/>
  <c r="N117" i="4"/>
  <c r="O117" i="4"/>
  <c r="P117" i="4"/>
  <c r="Q117" i="4"/>
  <c r="L118" i="4"/>
  <c r="M118" i="4"/>
  <c r="N118" i="4"/>
  <c r="O118" i="4"/>
  <c r="P118" i="4"/>
  <c r="Q118" i="4"/>
  <c r="L119" i="4"/>
  <c r="M119" i="4"/>
  <c r="N119" i="4"/>
  <c r="O119" i="4"/>
  <c r="P119" i="4"/>
  <c r="Q119" i="4"/>
  <c r="L120" i="4"/>
  <c r="M120" i="4"/>
  <c r="N120" i="4"/>
  <c r="O120" i="4"/>
  <c r="P120" i="4"/>
  <c r="Q120" i="4"/>
  <c r="L121" i="4"/>
  <c r="M121" i="4"/>
  <c r="N121" i="4"/>
  <c r="O121" i="4"/>
  <c r="P121" i="4"/>
  <c r="Q121" i="4"/>
  <c r="L122" i="4"/>
  <c r="M122" i="4"/>
  <c r="N122" i="4"/>
  <c r="O122" i="4"/>
  <c r="P122" i="4"/>
  <c r="Q122" i="4"/>
</calcChain>
</file>

<file path=xl/sharedStrings.xml><?xml version="1.0" encoding="utf-8"?>
<sst xmlns="http://schemas.openxmlformats.org/spreadsheetml/2006/main" count="2001" uniqueCount="528">
  <si>
    <t>M</t>
    <phoneticPr fontId="3"/>
  </si>
  <si>
    <t>M</t>
    <phoneticPr fontId="3"/>
  </si>
  <si>
    <t>1000AM</t>
    <phoneticPr fontId="3"/>
  </si>
  <si>
    <t>1030AM</t>
    <phoneticPr fontId="3"/>
  </si>
  <si>
    <t>1100AM</t>
    <phoneticPr fontId="3"/>
  </si>
  <si>
    <t>1130AM</t>
    <phoneticPr fontId="3"/>
  </si>
  <si>
    <t>1200PM</t>
    <phoneticPr fontId="3"/>
  </si>
  <si>
    <t>100PM</t>
    <phoneticPr fontId="3"/>
  </si>
  <si>
    <t>130PM</t>
    <phoneticPr fontId="3"/>
  </si>
  <si>
    <t>200PM</t>
    <phoneticPr fontId="3"/>
  </si>
  <si>
    <t>230PM</t>
    <phoneticPr fontId="3"/>
  </si>
  <si>
    <t>300PM</t>
    <phoneticPr fontId="3"/>
  </si>
  <si>
    <t>330PM</t>
    <phoneticPr fontId="3"/>
  </si>
  <si>
    <t>400PM</t>
    <phoneticPr fontId="3"/>
  </si>
  <si>
    <t>430PM</t>
    <phoneticPr fontId="3"/>
  </si>
  <si>
    <t>1230PM</t>
    <phoneticPr fontId="3"/>
  </si>
  <si>
    <t>500PM</t>
    <phoneticPr fontId="3"/>
  </si>
  <si>
    <t>530PM</t>
    <phoneticPr fontId="3"/>
  </si>
  <si>
    <t>600PM</t>
    <phoneticPr fontId="3"/>
  </si>
  <si>
    <t>630PM</t>
    <phoneticPr fontId="3"/>
  </si>
  <si>
    <t>530AM</t>
    <phoneticPr fontId="3"/>
  </si>
  <si>
    <t>800AM</t>
    <phoneticPr fontId="3"/>
  </si>
  <si>
    <t>500AM</t>
    <phoneticPr fontId="3"/>
  </si>
  <si>
    <t>A.M. SAMPLES</t>
    <phoneticPr fontId="0" type="noConversion"/>
  </si>
  <si>
    <t>INTENSIVE SAMPLES</t>
    <phoneticPr fontId="0" type="noConversion"/>
  </si>
  <si>
    <t>110108_HT_8:00am</t>
  </si>
  <si>
    <t>110108_TJR_5:30am</t>
  </si>
  <si>
    <t>110108_TJR_8:00am</t>
  </si>
  <si>
    <t>110108_N2_5:30am</t>
  </si>
  <si>
    <t>110108_N2_8:00am</t>
  </si>
  <si>
    <t>110108_N1_5:30am</t>
  </si>
  <si>
    <t>110108_N1_8:00am</t>
  </si>
  <si>
    <t>110108_M_5:30am</t>
  </si>
  <si>
    <t>110108_M_8:00am</t>
  </si>
  <si>
    <t>110108_S1_5:30am</t>
  </si>
  <si>
    <t>110108_S1_8:00am</t>
  </si>
  <si>
    <t>110108_BF_5:30am</t>
  </si>
  <si>
    <t>110108_BF_8:00am</t>
  </si>
  <si>
    <t>no bottle</t>
  </si>
  <si>
    <t>110308_TJR_4:30am</t>
  </si>
  <si>
    <t>110308_TJR_7:00am</t>
  </si>
  <si>
    <t>110308_N2_4:30am</t>
  </si>
  <si>
    <t>110308_N2_7:00am</t>
  </si>
  <si>
    <t>110308_N1_4:30am</t>
  </si>
  <si>
    <t>110308_N1_7:00am</t>
  </si>
  <si>
    <t>110308_M_4:30am</t>
  </si>
  <si>
    <t>110308_M_7:00am</t>
  </si>
  <si>
    <t>110308_HT_5:30am</t>
  </si>
  <si>
    <t>110308_HT_8:00am</t>
  </si>
  <si>
    <t>110308_S1_4:30am</t>
  </si>
  <si>
    <t>110308_S1_7:00am</t>
  </si>
  <si>
    <t>110308_BF_4:30am</t>
  </si>
  <si>
    <t>110308_BF_7:00am</t>
  </si>
  <si>
    <t>110308_HT_5:00am</t>
  </si>
  <si>
    <t>110308_HT_7:00am</t>
  </si>
  <si>
    <t>Notes</t>
  </si>
  <si>
    <t>not enough sand to coulter</t>
  </si>
  <si>
    <t>110508_TJR_4:30am</t>
  </si>
  <si>
    <t>110508_TJR_7:00am</t>
  </si>
  <si>
    <t>110508_N2_4:30am</t>
  </si>
  <si>
    <t>110508_N2_7:00am</t>
  </si>
  <si>
    <t>110508_N1_4:30am</t>
  </si>
  <si>
    <t>110508_N1_7:00am</t>
  </si>
  <si>
    <t>110508_M_4:30am</t>
  </si>
  <si>
    <t>110508_M_7:00am</t>
  </si>
  <si>
    <t>110508_HT_7:00am</t>
  </si>
  <si>
    <t>110508_S1_4:30am</t>
  </si>
  <si>
    <t>110508_S1_7:00am</t>
  </si>
  <si>
    <t>110508_BF_4:30am</t>
  </si>
  <si>
    <t>110508_BF_7:00am</t>
  </si>
  <si>
    <t>110508_HT_4:30am</t>
  </si>
  <si>
    <t>110708_TJR_4:30am</t>
  </si>
  <si>
    <t>110708_TJR_7:00am</t>
  </si>
  <si>
    <t>110708_N2_4:30am</t>
  </si>
  <si>
    <t>110708_N2_7:00am</t>
  </si>
  <si>
    <t>110708_N1_4:30am</t>
  </si>
  <si>
    <t>110708_N1_7:00am</t>
  </si>
  <si>
    <t>110708_M_4:30am</t>
  </si>
  <si>
    <t>110708_M_7:00am</t>
  </si>
  <si>
    <t>110708_HT_4:30am</t>
  </si>
  <si>
    <t>110708_HT_7:00am</t>
  </si>
  <si>
    <t>110708_S1_4:30am</t>
  </si>
  <si>
    <t>110708_S1_7:00am</t>
  </si>
  <si>
    <t xml:space="preserve">Sample Lost </t>
    <phoneticPr fontId="3"/>
  </si>
  <si>
    <t>MS Date</t>
  </si>
  <si>
    <t>Actual Date</t>
  </si>
  <si>
    <t>Time</t>
  </si>
  <si>
    <t>Date and Time</t>
  </si>
  <si>
    <t>Site</t>
  </si>
  <si>
    <t>Sample No.</t>
  </si>
  <si>
    <t>A.M. Samples</t>
    <phoneticPr fontId="3"/>
  </si>
  <si>
    <t>TJR</t>
    <phoneticPr fontId="3"/>
  </si>
  <si>
    <t>N2</t>
    <phoneticPr fontId="3"/>
  </si>
  <si>
    <t>N1</t>
    <phoneticPr fontId="3"/>
  </si>
  <si>
    <t>N1</t>
    <phoneticPr fontId="3"/>
  </si>
  <si>
    <t>110708_HT_8:30am</t>
  </si>
  <si>
    <t>110708_HT_9:00am</t>
  </si>
  <si>
    <t>110708_HT_9:30am</t>
  </si>
  <si>
    <t>110708_HT_10:00am</t>
  </si>
  <si>
    <t>110708_HT_10:30am</t>
  </si>
  <si>
    <t>110708_HT_11:00am</t>
  </si>
  <si>
    <t>110708_HT_11:30am</t>
  </si>
  <si>
    <t>110708_HT_12:00pm</t>
  </si>
  <si>
    <t>110708_HT_12:30pm</t>
  </si>
  <si>
    <t>110708_HT_1:00pm</t>
  </si>
  <si>
    <t>110708_HT_1:30pm</t>
  </si>
  <si>
    <t>110708_HT_2:00pm</t>
  </si>
  <si>
    <t>110708_HT_2:30pm</t>
  </si>
  <si>
    <t>110708_HT_3:00pm</t>
  </si>
  <si>
    <t>110708_HT_3:30pm</t>
  </si>
  <si>
    <t>110708_HT_4:00pm</t>
  </si>
  <si>
    <t>110708_HT_4:30pm</t>
  </si>
  <si>
    <t>110708_HT_5:00pm</t>
  </si>
  <si>
    <t>110708_HT_5:30pm</t>
  </si>
  <si>
    <t>111108_HT_5:00am</t>
  </si>
  <si>
    <t>111108_HT_5:30am</t>
  </si>
  <si>
    <t>111108_HT_6:00am</t>
  </si>
  <si>
    <t>111108_HT_6:30am</t>
  </si>
  <si>
    <t>111108_HT_7:30am</t>
  </si>
  <si>
    <t>111108_HT_8:00am</t>
  </si>
  <si>
    <t>111108_HT_8:30am</t>
  </si>
  <si>
    <t>111108_HT_9:00am</t>
  </si>
  <si>
    <t>111108_HT_9:30am</t>
  </si>
  <si>
    <t>111108_HT_10:00am</t>
  </si>
  <si>
    <t>111108_HT_10:30am</t>
  </si>
  <si>
    <t>111108_HT_11:00am</t>
  </si>
  <si>
    <t>111108_HT_11:30am</t>
  </si>
  <si>
    <t>111108_HT_12:00pm</t>
  </si>
  <si>
    <t>111108_HT_12:30pm</t>
  </si>
  <si>
    <t>111108_HT_1:00pm</t>
  </si>
  <si>
    <t>111108_HT_1:30pm</t>
  </si>
  <si>
    <t>111108_HT_2:00pm</t>
  </si>
  <si>
    <t>111108_HT_2:30pm</t>
  </si>
  <si>
    <t>Sample Vol (ml)</t>
  </si>
  <si>
    <t>Suspended Sediment Concentration (mg/L)</t>
  </si>
  <si>
    <t>Sample</t>
  </si>
  <si>
    <t>Fines (&lt;63um) Wt (g)</t>
  </si>
  <si>
    <t>Sand (&gt;63um) Wt (g)</t>
  </si>
  <si>
    <t>Total Sample Wt (mg)</t>
  </si>
  <si>
    <t>Total Sample Wt (g)</t>
  </si>
  <si>
    <t>102808_TJR_4:30am</t>
  </si>
  <si>
    <t>102808_TJR_7:00am</t>
  </si>
  <si>
    <t>102808_N2_4:30am</t>
  </si>
  <si>
    <t>102808_N2_7:00am</t>
  </si>
  <si>
    <t>102808_N1_4:30am</t>
  </si>
  <si>
    <t>102808_N1_7:00am</t>
  </si>
  <si>
    <t>102808_M_4:30am</t>
  </si>
  <si>
    <t>102808_M_7:00am</t>
  </si>
  <si>
    <t>102808_HT_4:30am</t>
  </si>
  <si>
    <t>102808_HT_7:00am</t>
  </si>
  <si>
    <t>102808_S1_4:30am</t>
  </si>
  <si>
    <t>102808_S1_7:00am</t>
  </si>
  <si>
    <t>102808_BF_4:30am</t>
  </si>
  <si>
    <t>102808_BF_7:00am</t>
  </si>
  <si>
    <t>% Fines</t>
  </si>
  <si>
    <t>%Sand</t>
  </si>
  <si>
    <t>Check</t>
  </si>
  <si>
    <t>103008_TJR_4:30am</t>
  </si>
  <si>
    <t>103008_TJR_7:00am</t>
  </si>
  <si>
    <t>103008_N2_4:30am</t>
  </si>
  <si>
    <t>103008_N2_7:00am</t>
  </si>
  <si>
    <t>103008_N1_4:30am</t>
  </si>
  <si>
    <t>103008_N1_7:00am</t>
  </si>
  <si>
    <t>103008_M_4:30am</t>
  </si>
  <si>
    <t>103008_M_7:00am</t>
  </si>
  <si>
    <t>103008_S1_4:30am</t>
  </si>
  <si>
    <t>103008_S1_7:00am</t>
  </si>
  <si>
    <t>103008_BF_4:30am</t>
  </si>
  <si>
    <t>103008_BF_7:00am</t>
  </si>
  <si>
    <t>103008_HT_5:30am</t>
  </si>
  <si>
    <t>103008_HT_8:00am</t>
  </si>
  <si>
    <t>110108_HT_5:30am</t>
  </si>
  <si>
    <t xml:space="preserve"> INFINITE</t>
  </si>
  <si>
    <t xml:space="preserve"> N/A</t>
  </si>
  <si>
    <t xml:space="preserve">      N/A</t>
  </si>
  <si>
    <t>110708_BF_4:30am</t>
  </si>
  <si>
    <t>HT</t>
    <phoneticPr fontId="3"/>
  </si>
  <si>
    <t>600AM</t>
    <phoneticPr fontId="3"/>
  </si>
  <si>
    <t>Intensive Samples</t>
    <phoneticPr fontId="3"/>
  </si>
  <si>
    <t>630AM</t>
    <phoneticPr fontId="3"/>
  </si>
  <si>
    <t>700AM</t>
    <phoneticPr fontId="3"/>
  </si>
  <si>
    <t>730AM</t>
    <phoneticPr fontId="3"/>
  </si>
  <si>
    <t>830AM</t>
    <phoneticPr fontId="3"/>
  </si>
  <si>
    <t>900AM</t>
    <phoneticPr fontId="3"/>
  </si>
  <si>
    <t>930AM</t>
    <phoneticPr fontId="3"/>
  </si>
  <si>
    <t>111108_S1_4:30am</t>
  </si>
  <si>
    <t>111108_S1_7:00am</t>
  </si>
  <si>
    <t>111108_BF_4:30am</t>
  </si>
  <si>
    <t>111108_BF_7:00am</t>
  </si>
  <si>
    <t>110308_HT_6:00am</t>
  </si>
  <si>
    <t>110308_HT_6:30am</t>
  </si>
  <si>
    <t>110308_HT_7:30am</t>
  </si>
  <si>
    <t>110308_HT_8:30am</t>
  </si>
  <si>
    <t>110308_HT_9:00am</t>
  </si>
  <si>
    <t>110308_HT_9:30am</t>
  </si>
  <si>
    <t>110308_HT_10:00am</t>
  </si>
  <si>
    <t>110308_HT_10:30am</t>
  </si>
  <si>
    <t>110308_HT_11:00am</t>
  </si>
  <si>
    <t>110308_HT_11:30am</t>
  </si>
  <si>
    <t>110308_HT_12:00pm</t>
  </si>
  <si>
    <t>110308_HT_12:30pm</t>
  </si>
  <si>
    <t>110308_HT_1:00pm</t>
  </si>
  <si>
    <t>110308_HT_1:30pm</t>
  </si>
  <si>
    <t>110308_HT_2:00pm</t>
  </si>
  <si>
    <t>110308_HT_2:30pm</t>
  </si>
  <si>
    <t>110308_HT_3:00pm</t>
  </si>
  <si>
    <t>110308_HT_3:30pm</t>
  </si>
  <si>
    <t>111108_HT_3:00pm</t>
  </si>
  <si>
    <t>111108_HT_3:30pm</t>
  </si>
  <si>
    <t>111108_HT_4:00pm</t>
  </si>
  <si>
    <t>111108_HT_4:30pm</t>
  </si>
  <si>
    <t>111108_HT_5:00pm</t>
  </si>
  <si>
    <t>111108_HT_5:30pm</t>
  </si>
  <si>
    <t>103008_HT_6:00am</t>
  </si>
  <si>
    <t>103008_HT_6:30am</t>
  </si>
  <si>
    <t>103008_HT_7:30am</t>
  </si>
  <si>
    <t>103008_HT_8:30am</t>
  </si>
  <si>
    <t>103008_HT_9:00am</t>
  </si>
  <si>
    <t>103008_HT_9:30am</t>
  </si>
  <si>
    <t>103008_HT_10:00am</t>
  </si>
  <si>
    <t>103008_HT_10:30am</t>
  </si>
  <si>
    <t>103008_HT_11:00am</t>
  </si>
  <si>
    <t>103008_HT_11:30am</t>
  </si>
  <si>
    <t>103008_HT_12:00pm</t>
  </si>
  <si>
    <t>103008_HT_12:30pm</t>
  </si>
  <si>
    <t>103008_HT_1:00pm</t>
  </si>
  <si>
    <t>103008_HT_1:30pm</t>
  </si>
  <si>
    <t>103008_HT_2:00pm</t>
  </si>
  <si>
    <t>103008_HT_2:30pm</t>
  </si>
  <si>
    <t>103008_HT_3:00pm</t>
  </si>
  <si>
    <t>103008_HT_3:30pm</t>
  </si>
  <si>
    <t>103008_HT_4:00pm</t>
  </si>
  <si>
    <t>103008_HT_4:30pm</t>
  </si>
  <si>
    <t>103008_HT_5:00pm</t>
  </si>
  <si>
    <t>103008_HT_5:30pm</t>
  </si>
  <si>
    <t xml:space="preserve"> Phi Bin</t>
  </si>
  <si>
    <t xml:space="preserve"> % Gravel</t>
  </si>
  <si>
    <t xml:space="preserve"> % Sand</t>
  </si>
  <si>
    <t xml:space="preserve"> % Silt</t>
  </si>
  <si>
    <t xml:space="preserve"> % Clay</t>
  </si>
  <si>
    <t xml:space="preserve"> % Mud</t>
  </si>
  <si>
    <t xml:space="preserve"> Gravel/Sand</t>
  </si>
  <si>
    <t xml:space="preserve"> Sand/Silt</t>
  </si>
  <si>
    <t xml:space="preserve"> Silt/Clay</t>
  </si>
  <si>
    <t xml:space="preserve"> Sand/Clay</t>
  </si>
  <si>
    <t xml:space="preserve"> Sand/Mud</t>
  </si>
  <si>
    <t xml:space="preserve"> Gravel/Mud</t>
  </si>
  <si>
    <t xml:space="preserve"> F-W Median</t>
  </si>
  <si>
    <t xml:space="preserve"> F-W Mean</t>
  </si>
  <si>
    <t xml:space="preserve"> F-W Sorting</t>
  </si>
  <si>
    <t xml:space="preserve"> F-W Skewness</t>
  </si>
  <si>
    <t xml:space="preserve"> F-W Kurtosis</t>
  </si>
  <si>
    <t xml:space="preserve"> Inman Mean</t>
  </si>
  <si>
    <t xml:space="preserve"> Inman Sorting</t>
  </si>
  <si>
    <t xml:space="preserve"> Inman Skew 16-84</t>
  </si>
  <si>
    <t xml:space="preserve"> Inman Skew 05-95</t>
  </si>
  <si>
    <t xml:space="preserve"> Inman Kurtosis</t>
  </si>
  <si>
    <t xml:space="preserve"> Trask Median</t>
  </si>
  <si>
    <t xml:space="preserve"> Trask Mean</t>
  </si>
  <si>
    <t xml:space="preserve"> Trask Sorting</t>
  </si>
  <si>
    <t xml:space="preserve"> Trask Skewness</t>
  </si>
  <si>
    <t xml:space="preserve"> Trask Kurtosis</t>
  </si>
  <si>
    <t>HT</t>
    <phoneticPr fontId="3"/>
  </si>
  <si>
    <t>HT</t>
    <phoneticPr fontId="3"/>
  </si>
  <si>
    <t>S1</t>
    <phoneticPr fontId="3"/>
  </si>
  <si>
    <t>S1</t>
    <phoneticPr fontId="3"/>
  </si>
  <si>
    <t>BF</t>
    <phoneticPr fontId="3"/>
  </si>
  <si>
    <t>BF</t>
    <phoneticPr fontId="3"/>
  </si>
  <si>
    <t>430AM</t>
    <phoneticPr fontId="3"/>
  </si>
  <si>
    <t>700AM</t>
    <phoneticPr fontId="3"/>
  </si>
  <si>
    <t>110308_HT_4:00pm</t>
  </si>
  <si>
    <t>110308_HT_4:30pm</t>
  </si>
  <si>
    <t>110308_HT_5:00pm</t>
  </si>
  <si>
    <t>110308_HT_5:30pm</t>
  </si>
  <si>
    <t>110708_HT_5:00am</t>
  </si>
  <si>
    <t>110708_HT_5:30am</t>
  </si>
  <si>
    <t>110708_HT_6:30am</t>
  </si>
  <si>
    <t>110708_HT_7:30am</t>
  </si>
  <si>
    <t>110708_HT_6:00am</t>
  </si>
  <si>
    <t>110708_HT_8:00am</t>
  </si>
  <si>
    <t>111708_HT_4:30am</t>
  </si>
  <si>
    <t xml:space="preserve"> 110308_HT_5:30am_INT</t>
  </si>
  <si>
    <t xml:space="preserve"> 110308_HT_600am_INT</t>
  </si>
  <si>
    <t xml:space="preserve"> 110308_HT_630am_INT</t>
  </si>
  <si>
    <t xml:space="preserve"> 110308_HT_730am_INT</t>
  </si>
  <si>
    <t xml:space="preserve"> 110308_HT_800am_INT</t>
  </si>
  <si>
    <t xml:space="preserve"> 110308_HT_830am_INT</t>
  </si>
  <si>
    <t xml:space="preserve"> 110308_HT_900am_INT</t>
  </si>
  <si>
    <t xml:space="preserve"> 110308_HT_930am_INT</t>
  </si>
  <si>
    <t xml:space="preserve"> 110308_HT_1000am_INT</t>
  </si>
  <si>
    <t xml:space="preserve"> 110308_HT_1030am_INT</t>
  </si>
  <si>
    <t xml:space="preserve"> 110308_HT_1100am_INT</t>
  </si>
  <si>
    <t xml:space="preserve"> 110308_HT_1130am_INT</t>
  </si>
  <si>
    <t xml:space="preserve"> 110308_HT_1200pm_INT</t>
  </si>
  <si>
    <t xml:space="preserve"> 110308_HT_1230pm_INT</t>
  </si>
  <si>
    <t xml:space="preserve"> 110308_HT_100pm_INT</t>
  </si>
  <si>
    <t xml:space="preserve"> 110308_HT_130pm_INT</t>
  </si>
  <si>
    <t xml:space="preserve"> 110308_HT_200pm_INT</t>
  </si>
  <si>
    <t xml:space="preserve"> 110308_HT_230pm_INT</t>
  </si>
  <si>
    <t xml:space="preserve"> 110308_HT_300pm_INT</t>
  </si>
  <si>
    <t xml:space="preserve"> 110308_HT_330pm_INT</t>
  </si>
  <si>
    <t xml:space="preserve"> 110308_HT_400pm_INT</t>
  </si>
  <si>
    <t xml:space="preserve"> 110308_HT_430pm_INT</t>
  </si>
  <si>
    <t xml:space="preserve"> 110308_HT_500pm_INT</t>
  </si>
  <si>
    <t xml:space="preserve"> 110308_HT_530pm_INT</t>
  </si>
  <si>
    <t>103008_HT_7:00am</t>
  </si>
  <si>
    <t>103008_HT_6:00pm</t>
  </si>
  <si>
    <t>103008_HT_6:30pm</t>
  </si>
  <si>
    <t xml:space="preserve"> 110708_HT_530am_INT</t>
  </si>
  <si>
    <t xml:space="preserve"> 110708_HT_600am_INT</t>
  </si>
  <si>
    <t xml:space="preserve"> 110708_HT_630am_INT</t>
  </si>
  <si>
    <t xml:space="preserve"> 110708_HT_730am_INT</t>
  </si>
  <si>
    <t xml:space="preserve"> 110708_HT_800am_INT</t>
  </si>
  <si>
    <t xml:space="preserve"> 110708_HT_830am_INT</t>
  </si>
  <si>
    <t xml:space="preserve"> 110708_HT_900am_INT</t>
  </si>
  <si>
    <t xml:space="preserve"> 110708_HT_930am_INT</t>
  </si>
  <si>
    <t xml:space="preserve"> 110708_HT_1000am_INT</t>
  </si>
  <si>
    <t xml:space="preserve"> 110708_HT_1030am_INT</t>
  </si>
  <si>
    <t xml:space="preserve"> 110708_HT_1100am_INT</t>
  </si>
  <si>
    <t xml:space="preserve"> 110708_HT_1130am_INT</t>
  </si>
  <si>
    <t xml:space="preserve"> 110708_HT_1200pm_INT</t>
  </si>
  <si>
    <t xml:space="preserve"> 110708_HT_1230pm_INT</t>
  </si>
  <si>
    <t xml:space="preserve"> 110708_HT_100pm_INT</t>
  </si>
  <si>
    <t xml:space="preserve"> 110708_HT_130pm_INT</t>
  </si>
  <si>
    <t xml:space="preserve"> 110708_HT_200pm_INT</t>
  </si>
  <si>
    <t xml:space="preserve"> 110708_HT_230pm_INT</t>
  </si>
  <si>
    <t xml:space="preserve"> 110708_HT_300pm_INT</t>
  </si>
  <si>
    <t xml:space="preserve"> 110708_HT_330pm_INT</t>
  </si>
  <si>
    <t xml:space="preserve"> 110708_HT_400pm_INT</t>
  </si>
  <si>
    <t xml:space="preserve"> 111108_HT_930am_INT</t>
  </si>
  <si>
    <t xml:space="preserve"> 111108_HT_1000am_INT</t>
  </si>
  <si>
    <t xml:space="preserve"> 111108_HT_1030am_INT</t>
  </si>
  <si>
    <t xml:space="preserve"> 111108_HT_1100am_INT</t>
  </si>
  <si>
    <t xml:space="preserve"> 111108_HT_1130am_INT</t>
  </si>
  <si>
    <t>110708_BF_7:00am</t>
  </si>
  <si>
    <t>110908_TJR_4:30am</t>
  </si>
  <si>
    <t>110908_TJR_7:00am</t>
  </si>
  <si>
    <t>110908_N2_4:30am</t>
  </si>
  <si>
    <t>110908_N2_7:00am</t>
  </si>
  <si>
    <t>110908_N1_4:30am</t>
  </si>
  <si>
    <t>110908_N1_7:00am</t>
  </si>
  <si>
    <t>110908_M_4:30am</t>
  </si>
  <si>
    <t>110908_M_7:00am</t>
  </si>
  <si>
    <t>110908_HT_4:30am</t>
  </si>
  <si>
    <t>110908_HT_7:00am</t>
  </si>
  <si>
    <t>110908_S1_4:30am</t>
  </si>
  <si>
    <t>110908_S1_7:00am</t>
  </si>
  <si>
    <t>110908_BF_4:30am</t>
  </si>
  <si>
    <t>110908_BF_7:00am</t>
  </si>
  <si>
    <t>111108_TJR_4:30am</t>
  </si>
  <si>
    <t>111108_TJR_7:00am</t>
  </si>
  <si>
    <t>111108_N2_4:30am</t>
  </si>
  <si>
    <t>111108_N2_7:00am</t>
  </si>
  <si>
    <t>111108_N1_4:30am</t>
  </si>
  <si>
    <t>111108_N1_7:00am</t>
  </si>
  <si>
    <t>111108_M_4:30am</t>
  </si>
  <si>
    <t>111108_M_7:00am</t>
  </si>
  <si>
    <t>111108_HT_4:30am</t>
  </si>
  <si>
    <t>111108_HT_7:00am</t>
  </si>
  <si>
    <t xml:space="preserve"> 103008_HT_530pm_INT</t>
  </si>
  <si>
    <t xml:space="preserve"> 103008_HT_600pm_INT</t>
  </si>
  <si>
    <t xml:space="preserve"> 103008_HT_630pm_INT</t>
  </si>
  <si>
    <t>111308_TJR_4:30am</t>
  </si>
  <si>
    <t>111308_TJR_7:00am</t>
  </si>
  <si>
    <t>111308_N2_4:30am</t>
  </si>
  <si>
    <t>111308_N2_7:00am</t>
  </si>
  <si>
    <t>111308_N1_4:30am</t>
  </si>
  <si>
    <t>111308_N1_7:00am</t>
  </si>
  <si>
    <t>111308_M_4:30am</t>
  </si>
  <si>
    <t>111308_M_7:00am</t>
  </si>
  <si>
    <t>111308_HT_4:30am</t>
  </si>
  <si>
    <t>111308_HT_7:00am</t>
  </si>
  <si>
    <t>111308_S1_4:30am</t>
  </si>
  <si>
    <t>111308_S1_7:00am</t>
  </si>
  <si>
    <t>111308_BF_4:30am</t>
  </si>
  <si>
    <t>111308_BF_7:00am</t>
  </si>
  <si>
    <t>111508_TJR_4:30am</t>
  </si>
  <si>
    <t>111508_TJR_7:00am</t>
  </si>
  <si>
    <t>111508_N2_4:30am</t>
  </si>
  <si>
    <t>111508_N2_7:00am</t>
  </si>
  <si>
    <t>111508_N1_4:30am</t>
  </si>
  <si>
    <t>111508_N1_7:00am</t>
  </si>
  <si>
    <t>111508_M_4:30am</t>
  </si>
  <si>
    <t>111508_M_7:00am</t>
  </si>
  <si>
    <t>111708_S1_7:00am</t>
  </si>
  <si>
    <t>111708_BF_4:30am</t>
  </si>
  <si>
    <t>111708_BF_7:00am</t>
  </si>
  <si>
    <t>111908_TJR_4:30am</t>
  </si>
  <si>
    <t>111908_TJR_7:00am</t>
  </si>
  <si>
    <t>111908_N2_4:30am</t>
  </si>
  <si>
    <t>111908_N2_7:00am</t>
  </si>
  <si>
    <t>111908_N1_4:30am</t>
  </si>
  <si>
    <t>111908_N1_7:00am</t>
  </si>
  <si>
    <t>111908_M_4:30am</t>
  </si>
  <si>
    <t>111908_M_7:00am</t>
  </si>
  <si>
    <t>111908_HT_4:30am</t>
  </si>
  <si>
    <t>111908_HT_7:00am</t>
  </si>
  <si>
    <t>111908_S1_4:30am</t>
  </si>
  <si>
    <t>111908_S1_7:00am</t>
  </si>
  <si>
    <t>111908_BF_4:30am</t>
  </si>
  <si>
    <t>111908_BF_7:00am</t>
  </si>
  <si>
    <t>111508_HT_5:00am</t>
  </si>
  <si>
    <t>111508_HT_5:30am</t>
  </si>
  <si>
    <t>111508_HT_6:00am</t>
  </si>
  <si>
    <t>111508_HT_6:30am</t>
  </si>
  <si>
    <t>111508_HT_7:30am</t>
  </si>
  <si>
    <t>111508_HT_8:00am</t>
  </si>
  <si>
    <t>111508_HT_8:30am</t>
  </si>
  <si>
    <t>111508_HT_9:00am</t>
  </si>
  <si>
    <t>111508_HT_9:30am</t>
  </si>
  <si>
    <t>111508_HT_10:00am</t>
  </si>
  <si>
    <t>111508_HT_10:30am</t>
  </si>
  <si>
    <t>111508_HT_11:00am</t>
  </si>
  <si>
    <t>111508_HT_11:30am</t>
  </si>
  <si>
    <t xml:space="preserve"> Mean Phi</t>
  </si>
  <si>
    <t xml:space="preserve"> Mean mm</t>
  </si>
  <si>
    <t xml:space="preserve"> Variance</t>
  </si>
  <si>
    <t xml:space="preserve"> Std. Dev.</t>
  </si>
  <si>
    <t xml:space="preserve"> Skewness</t>
  </si>
  <si>
    <t xml:space="preserve"> Kurtosis</t>
  </si>
  <si>
    <t xml:space="preserve"> </t>
  </si>
  <si>
    <t xml:space="preserve"> Bin %</t>
  </si>
  <si>
    <t xml:space="preserve"> 110708_HT_430pm_INT</t>
  </si>
  <si>
    <t xml:space="preserve"> 110708_HT_500pm_INT</t>
  </si>
  <si>
    <t xml:space="preserve"> 110708_HT_530pm_INT</t>
  </si>
  <si>
    <t>MM</t>
  </si>
  <si>
    <t xml:space="preserve"> 111108_HT_500am_INT</t>
  </si>
  <si>
    <t xml:space="preserve"> 111108_HT_530am_INT</t>
  </si>
  <si>
    <t xml:space="preserve"> 111108_HT_600am_INT</t>
  </si>
  <si>
    <t xml:space="preserve"> 111108_HT_630am_INT</t>
  </si>
  <si>
    <t xml:space="preserve"> 111108_HT_730am_INT</t>
  </si>
  <si>
    <t xml:space="preserve"> 111108_HT_800am_INT</t>
  </si>
  <si>
    <t xml:space="preserve"> 111108_HT_830am_INT</t>
  </si>
  <si>
    <t xml:space="preserve"> 111108_HT_900am_INT</t>
  </si>
  <si>
    <t>111508_HT_4:30am</t>
  </si>
  <si>
    <t>111508_HT_7:00am</t>
  </si>
  <si>
    <t>111508_S1_4:30am</t>
  </si>
  <si>
    <t>111508_S1_7:00am</t>
  </si>
  <si>
    <t>111508_BF_4:30am</t>
  </si>
  <si>
    <t>111508_BF_7:00am</t>
  </si>
  <si>
    <t>111708_TJR_4:30am</t>
  </si>
  <si>
    <t>111708_TJR_7:00am</t>
  </si>
  <si>
    <t>111708_N2_4:30am</t>
  </si>
  <si>
    <t>111708_N2_7:00am</t>
  </si>
  <si>
    <t>111708_N1_4:30am</t>
  </si>
  <si>
    <t>111708_N1_7:00am</t>
  </si>
  <si>
    <t>111708_M_4:30am</t>
  </si>
  <si>
    <t>111708_M_7:00am</t>
  </si>
  <si>
    <t>111508_HT_12:00pm</t>
  </si>
  <si>
    <t>111508_HT_12:30pm</t>
  </si>
  <si>
    <t>111508_HT_1:00pm</t>
  </si>
  <si>
    <t>111508_HT_1:30pm</t>
  </si>
  <si>
    <t>111508_HT_2:00pm</t>
  </si>
  <si>
    <t>111508_HT_2:30pm</t>
  </si>
  <si>
    <t>111508_HT_3:00pm</t>
  </si>
  <si>
    <t>111508_HT_3:30pm</t>
  </si>
  <si>
    <t>111508_HT_4:00pm</t>
  </si>
  <si>
    <t>111508_HT_4:30pm</t>
  </si>
  <si>
    <t>111508_HT_5:00pm</t>
  </si>
  <si>
    <t>111508_HT_5:30pm</t>
  </si>
  <si>
    <t xml:space="preserve"> HT_111508_500am_INT</t>
  </si>
  <si>
    <t xml:space="preserve"> HT_111508_530am_INT</t>
  </si>
  <si>
    <t xml:space="preserve"> HT_111508_630am_INT</t>
  </si>
  <si>
    <t xml:space="preserve"> HT_111508_730am_INT</t>
  </si>
  <si>
    <t xml:space="preserve"> HT_111508_800am_INT</t>
  </si>
  <si>
    <t xml:space="preserve"> HT_111508_830am_INT</t>
  </si>
  <si>
    <t xml:space="preserve"> HT_111508_900am_INT</t>
  </si>
  <si>
    <t xml:space="preserve"> HT_111508_930am_INT</t>
  </si>
  <si>
    <t xml:space="preserve"> HT_111508_1000am_INT</t>
  </si>
  <si>
    <t xml:space="preserve"> HT_111508_1030am_INT</t>
  </si>
  <si>
    <t xml:space="preserve"> HT_111508_1100am_INT</t>
  </si>
  <si>
    <t xml:space="preserve"> HT_111508_1130am_INT</t>
  </si>
  <si>
    <t xml:space="preserve"> HT_111508_1200pm_INT</t>
  </si>
  <si>
    <t xml:space="preserve"> HT_111508_1230pm_INT</t>
  </si>
  <si>
    <t xml:space="preserve"> HT_111508_100pm_INT</t>
  </si>
  <si>
    <t xml:space="preserve"> HT_111508_130pm_INT</t>
  </si>
  <si>
    <t xml:space="preserve"> HT_111508_200pm_INT</t>
  </si>
  <si>
    <t xml:space="preserve"> HT_111508_230pm_INT</t>
  </si>
  <si>
    <t xml:space="preserve"> HT_111508_300pm_INT</t>
  </si>
  <si>
    <t xml:space="preserve"> HT_111508_330pm_INT</t>
  </si>
  <si>
    <t xml:space="preserve"> HT_111508_400pm_INT</t>
  </si>
  <si>
    <t xml:space="preserve"> HT_111508_430pm_INT</t>
  </si>
  <si>
    <t xml:space="preserve"> HT_111508_500pm_INT</t>
  </si>
  <si>
    <t xml:space="preserve"> HT_111508_530pm_INT</t>
  </si>
  <si>
    <t>111708_HT_7:00am</t>
  </si>
  <si>
    <t>111708_S1_4:30am</t>
  </si>
  <si>
    <t>FOLK &amp; WARD</t>
  </si>
  <si>
    <t>INMAN</t>
  </si>
  <si>
    <t>TRASK</t>
  </si>
  <si>
    <t>MOMENT MEASURES</t>
  </si>
  <si>
    <t>1st moment</t>
  </si>
  <si>
    <t>2nd moment</t>
  </si>
  <si>
    <t>3rd moment</t>
  </si>
  <si>
    <t>4th moment</t>
  </si>
  <si>
    <t xml:space="preserve"> 111108_HT_1200pm_INT</t>
  </si>
  <si>
    <t xml:space="preserve"> 111108_HT_1230pm_INT</t>
  </si>
  <si>
    <t xml:space="preserve"> 111108_HT_100pm_INT</t>
  </si>
  <si>
    <t xml:space="preserve"> 111108_HT_130pm_INT</t>
  </si>
  <si>
    <t xml:space="preserve"> 111108_HT_200pm_INT</t>
  </si>
  <si>
    <t xml:space="preserve"> 111108_HT_230pm_INT</t>
  </si>
  <si>
    <t xml:space="preserve"> 111108_HT_300pm_INT</t>
  </si>
  <si>
    <t xml:space="preserve"> 111108_HT_330pm_INT</t>
  </si>
  <si>
    <t xml:space="preserve"> 111108_HT_400pm_INT</t>
  </si>
  <si>
    <t xml:space="preserve"> 111108_HT_430pm_INT</t>
  </si>
  <si>
    <t xml:space="preserve"> 111108_HT_500pm_INT</t>
  </si>
  <si>
    <t xml:space="preserve"> 111108_HT_530pm_INT</t>
  </si>
  <si>
    <t xml:space="preserve"> 103008_HT_600am_INT</t>
  </si>
  <si>
    <t xml:space="preserve"> 103008_HT_630am_INT</t>
  </si>
  <si>
    <t xml:space="preserve"> 103008_HT_700am_INT</t>
  </si>
  <si>
    <t xml:space="preserve"> 103008_HT_730am_INT</t>
  </si>
  <si>
    <t xml:space="preserve"> 103008_HT_830am_INT</t>
  </si>
  <si>
    <t xml:space="preserve"> 103008_HT_900am_INT</t>
  </si>
  <si>
    <t xml:space="preserve"> 103008_HT_930am_INT</t>
  </si>
  <si>
    <t xml:space="preserve"> 103008_HT_1000am_INT</t>
  </si>
  <si>
    <t xml:space="preserve"> 103008_HT_1030am_INT</t>
  </si>
  <si>
    <t xml:space="preserve"> 103008_HT_1100am_INT</t>
  </si>
  <si>
    <t xml:space="preserve"> 103008_HT_1130am_INT</t>
  </si>
  <si>
    <t xml:space="preserve"> 103008_HT_1200pm_INT</t>
  </si>
  <si>
    <t xml:space="preserve"> 103008_HT_1230pm_INT</t>
  </si>
  <si>
    <t xml:space="preserve"> 103008_HT_100pm_INT</t>
  </si>
  <si>
    <t xml:space="preserve"> 103008_HT_130pm_INT</t>
  </si>
  <si>
    <t xml:space="preserve"> 103008_HT_200pm_INT</t>
  </si>
  <si>
    <t xml:space="preserve"> 103008_HT_230pm_INT</t>
  </si>
  <si>
    <t xml:space="preserve"> 103008_HT_300pm_INT</t>
  </si>
  <si>
    <t xml:space="preserve"> 103008_HT_330pm_INT</t>
  </si>
  <si>
    <t xml:space="preserve"> 103008_HT_400pm_INT</t>
  </si>
  <si>
    <t xml:space="preserve"> 103008_HT_430pm_INT</t>
  </si>
  <si>
    <t xml:space="preserve"> 103008_HT_500pm_INT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</si>
</sst>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10"/>
      <name val="Verdana"/>
    </font>
    <font>
      <b/>
      <sz val="12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11">
    <xf numFmtId="0" fontId="0" fillId="0" borderId="0" xfId="0"/>
    <xf numFmtId="2" fontId="1" fillId="3" borderId="1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2" fontId="2" fillId="0" borderId="1" xfId="1" applyNumberFormat="1" applyFont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0" fontId="2" fillId="0" borderId="0" xfId="1" applyFont="1" applyBorder="1"/>
    <xf numFmtId="164" fontId="2" fillId="0" borderId="0" xfId="1" applyNumberFormat="1" applyFont="1" applyBorder="1"/>
    <xf numFmtId="2" fontId="2" fillId="0" borderId="0" xfId="1" applyNumberFormat="1" applyFont="1" applyBorder="1"/>
    <xf numFmtId="0" fontId="1" fillId="2" borderId="1" xfId="1" applyNumberFormat="1" applyFont="1" applyFill="1" applyBorder="1" applyAlignment="1">
      <alignment horizontal="center" wrapText="1"/>
    </xf>
    <xf numFmtId="164" fontId="1" fillId="2" borderId="1" xfId="1" applyNumberFormat="1" applyFont="1" applyFill="1" applyBorder="1" applyAlignment="1">
      <alignment horizontal="center" wrapText="1"/>
    </xf>
    <xf numFmtId="2" fontId="1" fillId="2" borderId="1" xfId="1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65" fontId="1" fillId="2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0" xfId="1" applyNumberFormat="1" applyFont="1" applyBorder="1"/>
    <xf numFmtId="2" fontId="2" fillId="5" borderId="1" xfId="1" applyNumberFormat="1" applyFont="1" applyFill="1" applyBorder="1" applyAlignment="1">
      <alignment horizontal="center" wrapText="1"/>
    </xf>
    <xf numFmtId="1" fontId="1" fillId="2" borderId="1" xfId="1" applyNumberFormat="1" applyFont="1" applyFill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" fontId="2" fillId="0" borderId="1" xfId="1" applyNumberFormat="1" applyFont="1" applyFill="1" applyBorder="1" applyAlignment="1">
      <alignment horizontal="center" wrapText="1"/>
    </xf>
    <xf numFmtId="1" fontId="2" fillId="5" borderId="1" xfId="1" applyNumberFormat="1" applyFont="1" applyFill="1" applyBorder="1" applyAlignment="1">
      <alignment horizontal="center" wrapText="1"/>
    </xf>
    <xf numFmtId="1" fontId="2" fillId="0" borderId="0" xfId="1" applyNumberFormat="1" applyFont="1" applyBorder="1"/>
    <xf numFmtId="165" fontId="2" fillId="5" borderId="1" xfId="1" applyNumberFormat="1" applyFont="1" applyFill="1" applyBorder="1" applyAlignment="1">
      <alignment horizontal="center" wrapText="1"/>
    </xf>
    <xf numFmtId="164" fontId="2" fillId="5" borderId="1" xfId="1" applyNumberFormat="1" applyFont="1" applyFill="1" applyBorder="1" applyAlignment="1">
      <alignment horizontal="center" wrapText="1"/>
    </xf>
    <xf numFmtId="1" fontId="1" fillId="3" borderId="1" xfId="1" applyNumberFormat="1" applyFont="1" applyFill="1" applyBorder="1" applyAlignment="1">
      <alignment horizontal="center" wrapText="1"/>
    </xf>
    <xf numFmtId="2" fontId="2" fillId="6" borderId="1" xfId="1" applyNumberFormat="1" applyFont="1" applyFill="1" applyBorder="1" applyAlignment="1">
      <alignment horizontal="center" wrapText="1"/>
    </xf>
    <xf numFmtId="1" fontId="2" fillId="6" borderId="1" xfId="1" applyNumberFormat="1" applyFont="1" applyFill="1" applyBorder="1" applyAlignment="1">
      <alignment horizontal="center" wrapText="1"/>
    </xf>
    <xf numFmtId="165" fontId="2" fillId="6" borderId="1" xfId="1" applyNumberFormat="1" applyFont="1" applyFill="1" applyBorder="1" applyAlignment="1">
      <alignment horizontal="center" wrapText="1"/>
    </xf>
    <xf numFmtId="164" fontId="2" fillId="6" borderId="1" xfId="1" applyNumberFormat="1" applyFont="1" applyFill="1" applyBorder="1" applyAlignment="1">
      <alignment horizontal="center" wrapText="1"/>
    </xf>
    <xf numFmtId="0" fontId="2" fillId="5" borderId="1" xfId="1" applyFont="1" applyFill="1" applyBorder="1"/>
    <xf numFmtId="0" fontId="2" fillId="5" borderId="1" xfId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5" borderId="1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2" fontId="1" fillId="11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0" fontId="0" fillId="0" borderId="0" xfId="0" applyFill="1" applyBorder="1"/>
    <xf numFmtId="0" fontId="2" fillId="0" borderId="1" xfId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2" fillId="8" borderId="8" xfId="0" applyFont="1" applyFill="1" applyBorder="1"/>
    <xf numFmtId="0" fontId="2" fillId="8" borderId="9" xfId="0" applyFont="1" applyFill="1" applyBorder="1"/>
    <xf numFmtId="0" fontId="1" fillId="8" borderId="9" xfId="0" applyFont="1" applyFill="1" applyBorder="1" applyAlignment="1">
      <alignment horizontal="center"/>
    </xf>
    <xf numFmtId="0" fontId="2" fillId="8" borderId="10" xfId="0" applyFont="1" applyFill="1" applyBorder="1"/>
    <xf numFmtId="0" fontId="2" fillId="9" borderId="8" xfId="0" applyFont="1" applyFill="1" applyBorder="1"/>
    <xf numFmtId="0" fontId="2" fillId="9" borderId="9" xfId="0" applyFont="1" applyFill="1" applyBorder="1"/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/>
    <xf numFmtId="0" fontId="1" fillId="10" borderId="9" xfId="0" applyFont="1" applyFill="1" applyBorder="1" applyAlignment="1">
      <alignment horizontal="center"/>
    </xf>
    <xf numFmtId="0" fontId="2" fillId="10" borderId="9" xfId="0" applyFont="1" applyFill="1" applyBorder="1"/>
    <xf numFmtId="0" fontId="1" fillId="7" borderId="4" xfId="0" applyFont="1" applyFill="1" applyBorder="1" applyAlignment="1"/>
    <xf numFmtId="0" fontId="1" fillId="7" borderId="5" xfId="0" applyFont="1" applyFill="1" applyBorder="1" applyAlignment="1"/>
    <xf numFmtId="0" fontId="1" fillId="7" borderId="6" xfId="0" applyFont="1" applyFill="1" applyBorder="1" applyAlignment="1"/>
    <xf numFmtId="0" fontId="1" fillId="7" borderId="11" xfId="0" applyFont="1" applyFill="1" applyBorder="1"/>
    <xf numFmtId="0" fontId="1" fillId="9" borderId="9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2" fillId="0" borderId="3" xfId="1" applyNumberFormat="1" applyFont="1" applyBorder="1" applyAlignment="1">
      <alignment horizontal="center" wrapText="1"/>
    </xf>
    <xf numFmtId="1" fontId="2" fillId="0" borderId="3" xfId="1" applyNumberFormat="1" applyFont="1" applyBorder="1" applyAlignment="1">
      <alignment horizontal="center" wrapText="1"/>
    </xf>
    <xf numFmtId="165" fontId="2" fillId="0" borderId="3" xfId="1" applyNumberFormat="1" applyFont="1" applyBorder="1" applyAlignment="1">
      <alignment horizontal="center" wrapText="1"/>
    </xf>
    <xf numFmtId="164" fontId="2" fillId="0" borderId="3" xfId="1" applyNumberFormat="1" applyFont="1" applyBorder="1" applyAlignment="1">
      <alignment horizontal="center" wrapText="1"/>
    </xf>
    <xf numFmtId="2" fontId="2" fillId="0" borderId="3" xfId="1" applyNumberFormat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1" fillId="0" borderId="0" xfId="1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1" fillId="0" borderId="0" xfId="1" applyNumberFormat="1" applyFont="1" applyFill="1" applyBorder="1" applyAlignment="1">
      <alignment horizontal="center" wrapText="1"/>
    </xf>
    <xf numFmtId="165" fontId="1" fillId="0" borderId="0" xfId="1" applyNumberFormat="1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wrapText="1"/>
    </xf>
    <xf numFmtId="2" fontId="1" fillId="0" borderId="0" xfId="1" applyNumberFormat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1" fillId="0" borderId="2" xfId="1" applyNumberFormat="1" applyFont="1" applyFill="1" applyBorder="1" applyAlignment="1">
      <alignment horizontal="center"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1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Fill="1" applyBorder="1" applyAlignment="1">
      <alignment horizontal="center" wrapText="1"/>
    </xf>
    <xf numFmtId="164" fontId="1" fillId="0" borderId="2" xfId="1" applyNumberFormat="1" applyFont="1" applyFill="1" applyBorder="1" applyAlignment="1">
      <alignment horizontal="center" wrapText="1"/>
    </xf>
    <xf numFmtId="2" fontId="1" fillId="0" borderId="2" xfId="1" applyNumberFormat="1" applyFont="1" applyFill="1" applyBorder="1" applyAlignment="1">
      <alignment horizontal="center" wrapText="1"/>
    </xf>
    <xf numFmtId="0" fontId="1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20" fontId="2" fillId="0" borderId="3" xfId="1" applyNumberFormat="1" applyFont="1" applyBorder="1" applyAlignment="1">
      <alignment horizontal="center" wrapText="1"/>
    </xf>
    <xf numFmtId="20" fontId="2" fillId="0" borderId="1" xfId="1" applyNumberFormat="1" applyFont="1" applyBorder="1" applyAlignment="1">
      <alignment horizontal="center" wrapText="1"/>
    </xf>
    <xf numFmtId="14" fontId="2" fillId="0" borderId="3" xfId="1" applyNumberFormat="1" applyFont="1" applyBorder="1" applyAlignment="1">
      <alignment horizontal="center" wrapText="1"/>
    </xf>
    <xf numFmtId="22" fontId="0" fillId="0" borderId="1" xfId="0" applyNumberFormat="1" applyBorder="1"/>
    <xf numFmtId="14" fontId="2" fillId="0" borderId="1" xfId="1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2" fontId="2" fillId="0" borderId="0" xfId="1" applyNumberFormat="1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20" fontId="2" fillId="0" borderId="0" xfId="1" applyNumberFormat="1" applyFont="1" applyBorder="1" applyAlignment="1">
      <alignment horizontal="center" wrapText="1"/>
    </xf>
    <xf numFmtId="22" fontId="0" fillId="0" borderId="0" xfId="0" applyNumberFormat="1" applyBorder="1"/>
    <xf numFmtId="0" fontId="2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 wrapText="1"/>
    </xf>
    <xf numFmtId="165" fontId="2" fillId="0" borderId="0" xfId="1" applyNumberFormat="1" applyFont="1" applyBorder="1" applyAlignment="1">
      <alignment horizontal="center" wrapText="1"/>
    </xf>
    <xf numFmtId="164" fontId="2" fillId="0" borderId="0" xfId="1" applyNumberFormat="1" applyFont="1" applyBorder="1" applyAlignment="1">
      <alignment horizontal="center" wrapText="1"/>
    </xf>
    <xf numFmtId="0" fontId="4" fillId="0" borderId="0" xfId="1" applyFont="1" applyBorder="1"/>
    <xf numFmtId="2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2">
    <cellStyle name="Normal" xfId="0" builtinId="0"/>
    <cellStyle name="Normal_J(1).Stock Suspended Sed_1008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12"/>
  <sheetViews>
    <sheetView tabSelected="1" zoomScaleNormal="75" zoomScalePageLayoutView="75" workbookViewId="0"/>
  </sheetViews>
  <sheetFormatPr baseColWidth="10" defaultColWidth="12.5" defaultRowHeight="12" x14ac:dyDescent="0"/>
  <cols>
    <col min="1" max="1" width="12" style="8" customWidth="1"/>
    <col min="2" max="7" width="17.6640625" style="8" customWidth="1"/>
    <col min="8" max="8" width="12" style="8" customWidth="1"/>
    <col min="9" max="9" width="17" style="24" bestFit="1" customWidth="1"/>
    <col min="10" max="10" width="18.1640625" style="18" bestFit="1" customWidth="1"/>
    <col min="11" max="11" width="17.6640625" style="9" bestFit="1" customWidth="1"/>
    <col min="12" max="12" width="17.6640625" style="9" customWidth="1"/>
    <col min="13" max="13" width="17.1640625" style="10" bestFit="1" customWidth="1"/>
    <col min="14" max="14" width="23" style="10" bestFit="1" customWidth="1"/>
    <col min="15" max="16" width="12.5" style="10"/>
    <col min="17" max="17" width="14.5" style="24" customWidth="1"/>
    <col min="18" max="18" width="24.83203125" style="8" bestFit="1" customWidth="1"/>
    <col min="19" max="16384" width="12.5" style="8"/>
  </cols>
  <sheetData>
    <row r="1" spans="1:18" s="82" customFormat="1" ht="27.75" customHeight="1">
      <c r="A1" s="11"/>
      <c r="B1" s="11" t="s">
        <v>135</v>
      </c>
      <c r="C1" s="67" t="s">
        <v>84</v>
      </c>
      <c r="D1" s="67" t="s">
        <v>85</v>
      </c>
      <c r="E1" s="68" t="s">
        <v>86</v>
      </c>
      <c r="F1" s="68" t="s">
        <v>87</v>
      </c>
      <c r="G1" s="67" t="s">
        <v>88</v>
      </c>
      <c r="H1" s="67" t="s">
        <v>89</v>
      </c>
      <c r="I1" s="20" t="s">
        <v>133</v>
      </c>
      <c r="J1" s="15" t="s">
        <v>136</v>
      </c>
      <c r="K1" s="12" t="s">
        <v>137</v>
      </c>
      <c r="L1" s="12" t="s">
        <v>139</v>
      </c>
      <c r="M1" s="13" t="s">
        <v>138</v>
      </c>
      <c r="N1" s="13" t="s">
        <v>134</v>
      </c>
      <c r="O1" s="1" t="s">
        <v>154</v>
      </c>
      <c r="P1" s="1" t="s">
        <v>155</v>
      </c>
      <c r="Q1" s="27" t="s">
        <v>156</v>
      </c>
      <c r="R1" s="35" t="s">
        <v>55</v>
      </c>
    </row>
    <row r="2" spans="1:18" s="36" customFormat="1" ht="20" customHeight="1">
      <c r="A2" s="75"/>
      <c r="B2" s="75"/>
      <c r="C2" s="48"/>
      <c r="D2" s="48"/>
      <c r="E2" s="76"/>
      <c r="F2" s="76"/>
      <c r="G2" s="48"/>
      <c r="H2" s="48"/>
      <c r="I2" s="77"/>
      <c r="J2" s="78"/>
      <c r="K2" s="79"/>
      <c r="L2" s="79"/>
      <c r="M2" s="80"/>
      <c r="N2" s="80"/>
      <c r="O2" s="80"/>
      <c r="P2" s="80"/>
      <c r="Q2" s="77"/>
      <c r="R2" s="81"/>
    </row>
    <row r="3" spans="1:18" s="91" customFormat="1" ht="19" customHeight="1">
      <c r="A3" s="83" t="s">
        <v>90</v>
      </c>
      <c r="B3" s="83"/>
      <c r="C3" s="84"/>
      <c r="D3" s="84"/>
      <c r="E3" s="85"/>
      <c r="F3" s="85"/>
      <c r="G3" s="84"/>
      <c r="H3" s="84"/>
      <c r="I3" s="86"/>
      <c r="J3" s="87"/>
      <c r="K3" s="88"/>
      <c r="L3" s="88"/>
      <c r="M3" s="89"/>
      <c r="N3" s="89"/>
      <c r="O3" s="89"/>
      <c r="P3" s="89"/>
      <c r="Q3" s="86"/>
      <c r="R3" s="90"/>
    </row>
    <row r="4" spans="1:18" s="2" customFormat="1" ht="20" customHeight="1">
      <c r="A4" s="69"/>
      <c r="B4" s="69" t="s">
        <v>140</v>
      </c>
      <c r="C4" s="69"/>
      <c r="D4" s="94">
        <v>39749</v>
      </c>
      <c r="E4" s="92">
        <v>0.1875</v>
      </c>
      <c r="F4" s="95">
        <f>D4+E4</f>
        <v>39749.1875</v>
      </c>
      <c r="G4" s="69" t="s">
        <v>91</v>
      </c>
      <c r="H4" s="69" t="s">
        <v>268</v>
      </c>
      <c r="I4" s="70">
        <v>500</v>
      </c>
      <c r="J4" s="71">
        <v>2.0600000000000002E-3</v>
      </c>
      <c r="K4" s="72">
        <v>0.35799999999999998</v>
      </c>
      <c r="L4" s="72">
        <f>J4+K4</f>
        <v>0.36005999999999999</v>
      </c>
      <c r="M4" s="73">
        <f>L4*1000</f>
        <v>360.06</v>
      </c>
      <c r="N4" s="73">
        <f>(M4/I4)*1000</f>
        <v>720.12</v>
      </c>
      <c r="O4" s="73">
        <f>(J4/L4)*100</f>
        <v>0.57212686774426491</v>
      </c>
      <c r="P4" s="73">
        <f>(K4/L4)*100</f>
        <v>99.427873132255726</v>
      </c>
      <c r="Q4" s="70">
        <f>O4+P4</f>
        <v>99.999999999999986</v>
      </c>
      <c r="R4" s="74"/>
    </row>
    <row r="5" spans="1:18" s="2" customFormat="1" ht="20" customHeight="1">
      <c r="A5" s="3"/>
      <c r="B5" s="3" t="s">
        <v>141</v>
      </c>
      <c r="C5" s="3"/>
      <c r="D5" s="94">
        <v>39749</v>
      </c>
      <c r="E5" s="93">
        <v>0.29166666666666669</v>
      </c>
      <c r="F5" s="95">
        <f t="shared" ref="F5:F17" si="0">D5+E5</f>
        <v>39749.291666666664</v>
      </c>
      <c r="G5" s="69" t="s">
        <v>91</v>
      </c>
      <c r="H5" s="3" t="s">
        <v>269</v>
      </c>
      <c r="I5" s="21">
        <v>558</v>
      </c>
      <c r="J5" s="16">
        <v>5.9000000000000003E-4</v>
      </c>
      <c r="K5" s="4">
        <v>4.5999999999999999E-2</v>
      </c>
      <c r="L5" s="4">
        <f t="shared" ref="L5:L32" si="1">J5+K5</f>
        <v>4.6589999999999999E-2</v>
      </c>
      <c r="M5" s="5">
        <f t="shared" ref="M5:M68" si="2">L5*1000</f>
        <v>46.589999999999996</v>
      </c>
      <c r="N5" s="5">
        <f t="shared" ref="N5:N32" si="3">(M5/I5)*1000</f>
        <v>83.494623655913969</v>
      </c>
      <c r="O5" s="5">
        <f t="shared" ref="O5:O17" si="4">(J5/L5)*100</f>
        <v>1.2663661729984976</v>
      </c>
      <c r="P5" s="5">
        <f t="shared" ref="P5:P17" si="5">(K5/L5)*100</f>
        <v>98.733633827001498</v>
      </c>
      <c r="Q5" s="21">
        <f t="shared" ref="Q5:Q17" si="6">O5+P5</f>
        <v>100</v>
      </c>
      <c r="R5" s="14"/>
    </row>
    <row r="6" spans="1:18" s="2" customFormat="1" ht="20" customHeight="1">
      <c r="A6" s="3"/>
      <c r="B6" s="3" t="s">
        <v>142</v>
      </c>
      <c r="C6" s="3"/>
      <c r="D6" s="94">
        <v>39749</v>
      </c>
      <c r="E6" s="92">
        <v>0.1875</v>
      </c>
      <c r="F6" s="95">
        <f t="shared" si="0"/>
        <v>39749.1875</v>
      </c>
      <c r="G6" s="3" t="s">
        <v>92</v>
      </c>
      <c r="H6" s="69" t="s">
        <v>268</v>
      </c>
      <c r="I6" s="21">
        <v>541</v>
      </c>
      <c r="J6" s="16">
        <v>4.15E-3</v>
      </c>
      <c r="K6" s="4">
        <v>0.17100000000000001</v>
      </c>
      <c r="L6" s="4">
        <f t="shared" si="1"/>
        <v>0.17515</v>
      </c>
      <c r="M6" s="5">
        <f t="shared" si="2"/>
        <v>175.15</v>
      </c>
      <c r="N6" s="5">
        <f t="shared" si="3"/>
        <v>323.75231053604438</v>
      </c>
      <c r="O6" s="5">
        <f t="shared" si="4"/>
        <v>2.3693976591493007</v>
      </c>
      <c r="P6" s="5">
        <f t="shared" si="5"/>
        <v>97.6306023408507</v>
      </c>
      <c r="Q6" s="21">
        <f t="shared" si="6"/>
        <v>100</v>
      </c>
      <c r="R6" s="14"/>
    </row>
    <row r="7" spans="1:18" s="2" customFormat="1" ht="20" customHeight="1">
      <c r="A7" s="3"/>
      <c r="B7" s="3" t="s">
        <v>143</v>
      </c>
      <c r="C7" s="3"/>
      <c r="D7" s="94">
        <v>39749</v>
      </c>
      <c r="E7" s="93">
        <v>0.29166666666666669</v>
      </c>
      <c r="F7" s="95">
        <f t="shared" si="0"/>
        <v>39749.291666666664</v>
      </c>
      <c r="G7" s="3" t="s">
        <v>92</v>
      </c>
      <c r="H7" s="3" t="s">
        <v>269</v>
      </c>
      <c r="I7" s="21">
        <v>546</v>
      </c>
      <c r="J7" s="16">
        <v>5.2500000000000003E-3</v>
      </c>
      <c r="K7" s="4">
        <v>1.4119999999999999</v>
      </c>
      <c r="L7" s="4">
        <f t="shared" si="1"/>
        <v>1.4172499999999999</v>
      </c>
      <c r="M7" s="5">
        <f t="shared" si="2"/>
        <v>1417.25</v>
      </c>
      <c r="N7" s="5">
        <f t="shared" si="3"/>
        <v>2595.6959706959706</v>
      </c>
      <c r="O7" s="5">
        <f t="shared" si="4"/>
        <v>0.37043570294584588</v>
      </c>
      <c r="P7" s="5">
        <f t="shared" si="5"/>
        <v>99.629564297054145</v>
      </c>
      <c r="Q7" s="21">
        <f t="shared" si="6"/>
        <v>99.999999999999986</v>
      </c>
      <c r="R7" s="14"/>
    </row>
    <row r="8" spans="1:18" s="2" customFormat="1" ht="20" customHeight="1">
      <c r="A8" s="3"/>
      <c r="B8" s="3" t="s">
        <v>144</v>
      </c>
      <c r="C8" s="3"/>
      <c r="D8" s="94">
        <v>39749</v>
      </c>
      <c r="E8" s="92">
        <v>0.1875</v>
      </c>
      <c r="F8" s="95">
        <f t="shared" si="0"/>
        <v>39749.1875</v>
      </c>
      <c r="G8" s="3" t="s">
        <v>93</v>
      </c>
      <c r="H8" s="69" t="s">
        <v>268</v>
      </c>
      <c r="I8" s="22">
        <v>544</v>
      </c>
      <c r="J8" s="16">
        <v>2.4299999999999999E-3</v>
      </c>
      <c r="K8" s="4">
        <v>0.23799999999999999</v>
      </c>
      <c r="L8" s="4">
        <f t="shared" si="1"/>
        <v>0.24042999999999998</v>
      </c>
      <c r="M8" s="5">
        <f t="shared" si="2"/>
        <v>240.42999999999998</v>
      </c>
      <c r="N8" s="5">
        <f t="shared" si="3"/>
        <v>441.9669117647058</v>
      </c>
      <c r="O8" s="5">
        <f t="shared" si="4"/>
        <v>1.0106891818824606</v>
      </c>
      <c r="P8" s="5">
        <f t="shared" si="5"/>
        <v>98.989310818117545</v>
      </c>
      <c r="Q8" s="21">
        <f t="shared" si="6"/>
        <v>100</v>
      </c>
      <c r="R8" s="14"/>
    </row>
    <row r="9" spans="1:18" s="2" customFormat="1" ht="20" customHeight="1">
      <c r="A9" s="3"/>
      <c r="B9" s="3" t="s">
        <v>145</v>
      </c>
      <c r="C9" s="3"/>
      <c r="D9" s="94">
        <v>39749</v>
      </c>
      <c r="E9" s="93">
        <v>0.29166666666666669</v>
      </c>
      <c r="F9" s="95">
        <f t="shared" si="0"/>
        <v>39749.291666666664</v>
      </c>
      <c r="G9" s="3" t="s">
        <v>94</v>
      </c>
      <c r="H9" s="3" t="s">
        <v>269</v>
      </c>
      <c r="I9" s="22">
        <v>546</v>
      </c>
      <c r="J9" s="17">
        <v>5.7000000000000002E-3</v>
      </c>
      <c r="K9" s="7">
        <v>1.21</v>
      </c>
      <c r="L9" s="4">
        <f t="shared" si="1"/>
        <v>1.2157</v>
      </c>
      <c r="M9" s="5">
        <f t="shared" si="2"/>
        <v>1215.7</v>
      </c>
      <c r="N9" s="5">
        <f t="shared" si="3"/>
        <v>2226.5567765567766</v>
      </c>
      <c r="O9" s="5">
        <f t="shared" si="4"/>
        <v>0.46886567409722796</v>
      </c>
      <c r="P9" s="5">
        <f t="shared" si="5"/>
        <v>99.531134325902769</v>
      </c>
      <c r="Q9" s="21">
        <f t="shared" si="6"/>
        <v>100</v>
      </c>
      <c r="R9" s="14"/>
    </row>
    <row r="10" spans="1:18" s="2" customFormat="1" ht="20" customHeight="1">
      <c r="A10" s="3"/>
      <c r="B10" s="3" t="s">
        <v>146</v>
      </c>
      <c r="C10" s="3"/>
      <c r="D10" s="94">
        <v>39749</v>
      </c>
      <c r="E10" s="92">
        <v>0.1875</v>
      </c>
      <c r="F10" s="95">
        <f t="shared" si="0"/>
        <v>39749.1875</v>
      </c>
      <c r="G10" s="3" t="s">
        <v>0</v>
      </c>
      <c r="H10" s="69" t="s">
        <v>268</v>
      </c>
      <c r="I10" s="21">
        <v>553</v>
      </c>
      <c r="J10" s="17">
        <v>0.15239</v>
      </c>
      <c r="K10" s="7">
        <v>0.13300000000000001</v>
      </c>
      <c r="L10" s="4">
        <f t="shared" si="1"/>
        <v>0.28539000000000003</v>
      </c>
      <c r="M10" s="5">
        <f t="shared" si="2"/>
        <v>285.39000000000004</v>
      </c>
      <c r="N10" s="5">
        <f t="shared" si="3"/>
        <v>516.0759493670887</v>
      </c>
      <c r="O10" s="5">
        <f t="shared" si="4"/>
        <v>53.397105714986502</v>
      </c>
      <c r="P10" s="5">
        <f t="shared" si="5"/>
        <v>46.602894285013484</v>
      </c>
      <c r="Q10" s="21">
        <f t="shared" si="6"/>
        <v>99.999999999999986</v>
      </c>
      <c r="R10" s="14"/>
    </row>
    <row r="11" spans="1:18" s="2" customFormat="1" ht="20" customHeight="1">
      <c r="A11" s="3"/>
      <c r="B11" s="3" t="s">
        <v>147</v>
      </c>
      <c r="C11" s="3"/>
      <c r="D11" s="94">
        <v>39749</v>
      </c>
      <c r="E11" s="93">
        <v>0.29166666666666669</v>
      </c>
      <c r="F11" s="95">
        <f t="shared" si="0"/>
        <v>39749.291666666664</v>
      </c>
      <c r="G11" s="3" t="s">
        <v>1</v>
      </c>
      <c r="H11" s="3" t="s">
        <v>269</v>
      </c>
      <c r="I11" s="21">
        <v>552</v>
      </c>
      <c r="J11" s="17">
        <v>5.2599999999999999E-3</v>
      </c>
      <c r="K11" s="7">
        <v>0.63</v>
      </c>
      <c r="L11" s="4">
        <f t="shared" si="1"/>
        <v>0.63526000000000005</v>
      </c>
      <c r="M11" s="5">
        <f t="shared" si="2"/>
        <v>635.26</v>
      </c>
      <c r="N11" s="5">
        <f t="shared" si="3"/>
        <v>1150.8333333333335</v>
      </c>
      <c r="O11" s="5">
        <f t="shared" si="4"/>
        <v>0.82800743002864952</v>
      </c>
      <c r="P11" s="5">
        <f t="shared" si="5"/>
        <v>99.171992569971351</v>
      </c>
      <c r="Q11" s="21">
        <f t="shared" si="6"/>
        <v>100</v>
      </c>
      <c r="R11" s="14"/>
    </row>
    <row r="12" spans="1:18" s="2" customFormat="1" ht="20" customHeight="1">
      <c r="A12" s="3"/>
      <c r="B12" s="3" t="s">
        <v>148</v>
      </c>
      <c r="C12" s="3"/>
      <c r="D12" s="94">
        <v>39749</v>
      </c>
      <c r="E12" s="92">
        <v>0.1875</v>
      </c>
      <c r="F12" s="95">
        <f t="shared" si="0"/>
        <v>39749.1875</v>
      </c>
      <c r="G12" s="3" t="s">
        <v>262</v>
      </c>
      <c r="H12" s="69" t="s">
        <v>268</v>
      </c>
      <c r="I12" s="21">
        <v>553</v>
      </c>
      <c r="J12" s="16">
        <v>2.8900000000000002E-3</v>
      </c>
      <c r="K12" s="4">
        <v>0.20899999999999999</v>
      </c>
      <c r="L12" s="4">
        <f t="shared" si="1"/>
        <v>0.21189</v>
      </c>
      <c r="M12" s="5">
        <f t="shared" si="2"/>
        <v>211.89</v>
      </c>
      <c r="N12" s="5">
        <f t="shared" si="3"/>
        <v>383.1645569620253</v>
      </c>
      <c r="O12" s="5">
        <f t="shared" si="4"/>
        <v>1.3639152390391243</v>
      </c>
      <c r="P12" s="5">
        <f t="shared" si="5"/>
        <v>98.63608476096087</v>
      </c>
      <c r="Q12" s="21">
        <f t="shared" si="6"/>
        <v>100</v>
      </c>
      <c r="R12" s="14"/>
    </row>
    <row r="13" spans="1:18" s="2" customFormat="1" ht="20" customHeight="1">
      <c r="A13" s="3"/>
      <c r="B13" s="3" t="s">
        <v>149</v>
      </c>
      <c r="C13" s="3"/>
      <c r="D13" s="94">
        <v>39749</v>
      </c>
      <c r="E13" s="93">
        <v>0.29166666666666669</v>
      </c>
      <c r="F13" s="95">
        <f t="shared" si="0"/>
        <v>39749.291666666664</v>
      </c>
      <c r="G13" s="3" t="s">
        <v>263</v>
      </c>
      <c r="H13" s="3" t="s">
        <v>269</v>
      </c>
      <c r="I13" s="21">
        <v>549</v>
      </c>
      <c r="J13" s="16">
        <v>5.7099999999999998E-3</v>
      </c>
      <c r="K13" s="4">
        <v>0.83499999999999996</v>
      </c>
      <c r="L13" s="4">
        <f t="shared" si="1"/>
        <v>0.84070999999999996</v>
      </c>
      <c r="M13" s="5">
        <f t="shared" si="2"/>
        <v>840.70999999999992</v>
      </c>
      <c r="N13" s="5">
        <f t="shared" si="3"/>
        <v>1531.3479052823313</v>
      </c>
      <c r="O13" s="5">
        <f t="shared" si="4"/>
        <v>0.67918782933472899</v>
      </c>
      <c r="P13" s="5">
        <f t="shared" si="5"/>
        <v>99.320812170665278</v>
      </c>
      <c r="Q13" s="21">
        <f t="shared" si="6"/>
        <v>100</v>
      </c>
      <c r="R13" s="14"/>
    </row>
    <row r="14" spans="1:18" s="2" customFormat="1" ht="20" customHeight="1">
      <c r="A14" s="14"/>
      <c r="B14" s="14" t="s">
        <v>150</v>
      </c>
      <c r="C14" s="14"/>
      <c r="D14" s="94">
        <v>39749</v>
      </c>
      <c r="E14" s="92">
        <v>0.1875</v>
      </c>
      <c r="F14" s="95">
        <f t="shared" si="0"/>
        <v>39749.1875</v>
      </c>
      <c r="G14" s="14" t="s">
        <v>264</v>
      </c>
      <c r="H14" s="69" t="s">
        <v>268</v>
      </c>
      <c r="I14" s="21">
        <v>540</v>
      </c>
      <c r="J14" s="16">
        <v>2.8400000000000001E-3</v>
      </c>
      <c r="K14" s="4">
        <v>0.64200000000000002</v>
      </c>
      <c r="L14" s="4">
        <f t="shared" si="1"/>
        <v>0.64483999999999997</v>
      </c>
      <c r="M14" s="5">
        <f t="shared" si="2"/>
        <v>644.83999999999992</v>
      </c>
      <c r="N14" s="5">
        <f t="shared" si="3"/>
        <v>1194.148148148148</v>
      </c>
      <c r="O14" s="5">
        <f t="shared" si="4"/>
        <v>0.44041932882575524</v>
      </c>
      <c r="P14" s="5">
        <f t="shared" si="5"/>
        <v>99.559580671174245</v>
      </c>
      <c r="Q14" s="21">
        <f t="shared" si="6"/>
        <v>100</v>
      </c>
      <c r="R14" s="14"/>
    </row>
    <row r="15" spans="1:18" s="2" customFormat="1" ht="20" customHeight="1">
      <c r="A15" s="5"/>
      <c r="B15" s="5" t="s">
        <v>151</v>
      </c>
      <c r="C15" s="5"/>
      <c r="D15" s="94">
        <v>39749</v>
      </c>
      <c r="E15" s="93">
        <v>0.29166666666666669</v>
      </c>
      <c r="F15" s="95">
        <f t="shared" si="0"/>
        <v>39749.291666666664</v>
      </c>
      <c r="G15" s="5" t="s">
        <v>265</v>
      </c>
      <c r="H15" s="3" t="s">
        <v>269</v>
      </c>
      <c r="I15" s="21">
        <v>541</v>
      </c>
      <c r="J15" s="16">
        <v>1.0500000000000001E-2</v>
      </c>
      <c r="K15" s="4">
        <v>1.742</v>
      </c>
      <c r="L15" s="4">
        <f t="shared" si="1"/>
        <v>1.7524999999999999</v>
      </c>
      <c r="M15" s="5">
        <f t="shared" si="2"/>
        <v>1752.5</v>
      </c>
      <c r="N15" s="5">
        <f t="shared" si="3"/>
        <v>3239.3715341959337</v>
      </c>
      <c r="O15" s="5">
        <f t="shared" si="4"/>
        <v>0.59914407988587737</v>
      </c>
      <c r="P15" s="5">
        <f t="shared" si="5"/>
        <v>99.400855920114125</v>
      </c>
      <c r="Q15" s="21">
        <f t="shared" si="6"/>
        <v>100</v>
      </c>
      <c r="R15" s="14"/>
    </row>
    <row r="16" spans="1:18" s="2" customFormat="1" ht="20" customHeight="1">
      <c r="A16" s="5"/>
      <c r="B16" s="5" t="s">
        <v>152</v>
      </c>
      <c r="C16" s="5"/>
      <c r="D16" s="94">
        <v>39749</v>
      </c>
      <c r="E16" s="92">
        <v>0.1875</v>
      </c>
      <c r="F16" s="95">
        <f t="shared" si="0"/>
        <v>39749.1875</v>
      </c>
      <c r="G16" s="5" t="s">
        <v>266</v>
      </c>
      <c r="H16" s="69" t="s">
        <v>268</v>
      </c>
      <c r="I16" s="21">
        <v>540</v>
      </c>
      <c r="J16" s="16">
        <v>4.5399999999999998E-3</v>
      </c>
      <c r="K16" s="4">
        <v>1.393</v>
      </c>
      <c r="L16" s="4">
        <f t="shared" si="1"/>
        <v>1.39754</v>
      </c>
      <c r="M16" s="5">
        <f t="shared" si="2"/>
        <v>1397.54</v>
      </c>
      <c r="N16" s="5">
        <f t="shared" si="3"/>
        <v>2588.037037037037</v>
      </c>
      <c r="O16" s="5">
        <f t="shared" si="4"/>
        <v>0.32485653362336675</v>
      </c>
      <c r="P16" s="5">
        <f t="shared" si="5"/>
        <v>99.675143466376639</v>
      </c>
      <c r="Q16" s="21">
        <f t="shared" si="6"/>
        <v>100</v>
      </c>
      <c r="R16" s="14"/>
    </row>
    <row r="17" spans="1:18" s="2" customFormat="1" ht="20" customHeight="1">
      <c r="A17" s="5"/>
      <c r="B17" s="5" t="s">
        <v>153</v>
      </c>
      <c r="C17" s="5"/>
      <c r="D17" s="94">
        <v>39749</v>
      </c>
      <c r="E17" s="93">
        <v>0.29166666666666669</v>
      </c>
      <c r="F17" s="95">
        <f t="shared" si="0"/>
        <v>39749.291666666664</v>
      </c>
      <c r="G17" s="5" t="s">
        <v>267</v>
      </c>
      <c r="H17" s="3" t="s">
        <v>269</v>
      </c>
      <c r="I17" s="21">
        <v>540</v>
      </c>
      <c r="J17" s="16">
        <v>4.6800000000000001E-3</v>
      </c>
      <c r="K17" s="4">
        <v>0.105</v>
      </c>
      <c r="L17" s="4">
        <f t="shared" si="1"/>
        <v>0.10968</v>
      </c>
      <c r="M17" s="5">
        <f t="shared" si="2"/>
        <v>109.68</v>
      </c>
      <c r="N17" s="5">
        <f t="shared" si="3"/>
        <v>203.11111111111114</v>
      </c>
      <c r="O17" s="5">
        <f t="shared" si="4"/>
        <v>4.2669584245076591</v>
      </c>
      <c r="P17" s="5">
        <f t="shared" si="5"/>
        <v>95.733041575492337</v>
      </c>
      <c r="Q17" s="21">
        <f t="shared" si="6"/>
        <v>100</v>
      </c>
      <c r="R17" s="14"/>
    </row>
    <row r="18" spans="1:18" s="2" customFormat="1" ht="12" customHeight="1">
      <c r="A18" s="19"/>
      <c r="B18" s="19"/>
      <c r="C18" s="19"/>
      <c r="D18" s="19"/>
      <c r="E18" s="19"/>
      <c r="F18" s="19"/>
      <c r="G18" s="19"/>
      <c r="H18" s="19"/>
      <c r="I18" s="23"/>
      <c r="J18" s="25"/>
      <c r="K18" s="26"/>
      <c r="L18" s="26"/>
      <c r="M18" s="19"/>
      <c r="N18" s="19"/>
      <c r="O18" s="19"/>
      <c r="P18" s="19"/>
      <c r="Q18" s="23"/>
      <c r="R18" s="33"/>
    </row>
    <row r="19" spans="1:18" s="2" customFormat="1" ht="20" customHeight="1">
      <c r="A19" s="5"/>
      <c r="B19" s="5" t="s">
        <v>157</v>
      </c>
      <c r="C19" s="5"/>
      <c r="D19" s="96">
        <v>39751</v>
      </c>
      <c r="E19" s="92">
        <v>0.1875</v>
      </c>
      <c r="F19" s="95">
        <f>D19+E19</f>
        <v>39751.1875</v>
      </c>
      <c r="G19" s="69" t="s">
        <v>91</v>
      </c>
      <c r="H19" s="69" t="s">
        <v>268</v>
      </c>
      <c r="I19" s="21">
        <v>548</v>
      </c>
      <c r="J19" s="16">
        <v>3.9300000000000003E-3</v>
      </c>
      <c r="K19" s="4">
        <v>5.0999999999999997E-2</v>
      </c>
      <c r="L19" s="4">
        <f t="shared" si="1"/>
        <v>5.493E-2</v>
      </c>
      <c r="M19" s="5">
        <f t="shared" si="2"/>
        <v>54.93</v>
      </c>
      <c r="N19" s="5">
        <f t="shared" si="3"/>
        <v>100.23722627737226</v>
      </c>
      <c r="O19" s="5">
        <f t="shared" ref="O19:O32" si="7">(J19/L19)*100</f>
        <v>7.1545603495357737</v>
      </c>
      <c r="P19" s="5">
        <f t="shared" ref="P19:P32" si="8">(K19/L19)*100</f>
        <v>92.845439650464229</v>
      </c>
      <c r="Q19" s="21">
        <f t="shared" ref="Q19:Q32" si="9">O19+P19</f>
        <v>100</v>
      </c>
      <c r="R19" s="14"/>
    </row>
    <row r="20" spans="1:18" s="2" customFormat="1" ht="20" customHeight="1">
      <c r="A20" s="5"/>
      <c r="B20" s="5" t="s">
        <v>158</v>
      </c>
      <c r="C20" s="5"/>
      <c r="D20" s="96">
        <v>39751</v>
      </c>
      <c r="E20" s="93">
        <v>0.29166666666666669</v>
      </c>
      <c r="F20" s="95">
        <f t="shared" ref="F20:F32" si="10">D20+E20</f>
        <v>39751.291666666664</v>
      </c>
      <c r="G20" s="69" t="s">
        <v>91</v>
      </c>
      <c r="H20" s="3" t="s">
        <v>269</v>
      </c>
      <c r="I20" s="21">
        <v>555</v>
      </c>
      <c r="J20" s="16">
        <v>3.4099999999999998E-3</v>
      </c>
      <c r="K20" s="4">
        <v>2.3839999999999999</v>
      </c>
      <c r="L20" s="4">
        <f t="shared" si="1"/>
        <v>2.38741</v>
      </c>
      <c r="M20" s="5">
        <f t="shared" si="2"/>
        <v>2387.41</v>
      </c>
      <c r="N20" s="5">
        <f t="shared" si="3"/>
        <v>4301.6396396396394</v>
      </c>
      <c r="O20" s="5">
        <f t="shared" si="7"/>
        <v>0.14283260939679401</v>
      </c>
      <c r="P20" s="5">
        <f t="shared" si="8"/>
        <v>99.857167390603195</v>
      </c>
      <c r="Q20" s="21">
        <f t="shared" si="9"/>
        <v>99.999999999999986</v>
      </c>
      <c r="R20" s="14"/>
    </row>
    <row r="21" spans="1:18" s="2" customFormat="1" ht="20" customHeight="1">
      <c r="A21" s="5"/>
      <c r="B21" s="5" t="s">
        <v>159</v>
      </c>
      <c r="C21" s="5"/>
      <c r="D21" s="96">
        <v>39751</v>
      </c>
      <c r="E21" s="92">
        <v>0.1875</v>
      </c>
      <c r="F21" s="95">
        <f t="shared" si="10"/>
        <v>39751.1875</v>
      </c>
      <c r="G21" s="3" t="s">
        <v>92</v>
      </c>
      <c r="H21" s="69" t="s">
        <v>268</v>
      </c>
      <c r="I21" s="21">
        <v>551</v>
      </c>
      <c r="J21" s="16">
        <v>1.99E-3</v>
      </c>
      <c r="K21" s="4">
        <v>0.02</v>
      </c>
      <c r="L21" s="4">
        <f t="shared" si="1"/>
        <v>2.1989999999999999E-2</v>
      </c>
      <c r="M21" s="5">
        <f t="shared" si="2"/>
        <v>21.99</v>
      </c>
      <c r="N21" s="5">
        <f t="shared" si="3"/>
        <v>39.909255898366602</v>
      </c>
      <c r="O21" s="5">
        <f t="shared" si="7"/>
        <v>9.049567985447931</v>
      </c>
      <c r="P21" s="5">
        <f t="shared" si="8"/>
        <v>90.950432014552078</v>
      </c>
      <c r="Q21" s="21">
        <f t="shared" si="9"/>
        <v>100.00000000000001</v>
      </c>
      <c r="R21" s="14"/>
    </row>
    <row r="22" spans="1:18" s="2" customFormat="1" ht="20" customHeight="1">
      <c r="A22" s="5"/>
      <c r="B22" s="5" t="s">
        <v>160</v>
      </c>
      <c r="C22" s="5"/>
      <c r="D22" s="96">
        <v>39751</v>
      </c>
      <c r="E22" s="93">
        <v>0.29166666666666669</v>
      </c>
      <c r="F22" s="95">
        <f t="shared" si="10"/>
        <v>39751.291666666664</v>
      </c>
      <c r="G22" s="3" t="s">
        <v>92</v>
      </c>
      <c r="H22" s="3" t="s">
        <v>269</v>
      </c>
      <c r="I22" s="21">
        <v>554</v>
      </c>
      <c r="J22" s="16">
        <v>3.16E-3</v>
      </c>
      <c r="K22" s="4">
        <v>0.76100000000000001</v>
      </c>
      <c r="L22" s="4">
        <f t="shared" si="1"/>
        <v>0.76416000000000006</v>
      </c>
      <c r="M22" s="5">
        <f t="shared" si="2"/>
        <v>764.16000000000008</v>
      </c>
      <c r="N22" s="5">
        <f t="shared" si="3"/>
        <v>1379.3501805054154</v>
      </c>
      <c r="O22" s="5">
        <f t="shared" si="7"/>
        <v>0.41352596314907875</v>
      </c>
      <c r="P22" s="5">
        <f t="shared" si="8"/>
        <v>99.586474036850916</v>
      </c>
      <c r="Q22" s="21">
        <f t="shared" si="9"/>
        <v>100</v>
      </c>
      <c r="R22" s="14"/>
    </row>
    <row r="23" spans="1:18" s="2" customFormat="1" ht="20" customHeight="1">
      <c r="A23" s="5"/>
      <c r="B23" s="5" t="s">
        <v>161</v>
      </c>
      <c r="C23" s="5"/>
      <c r="D23" s="96">
        <v>39751</v>
      </c>
      <c r="E23" s="92">
        <v>0.1875</v>
      </c>
      <c r="F23" s="95">
        <f t="shared" si="10"/>
        <v>39751.1875</v>
      </c>
      <c r="G23" s="3" t="s">
        <v>93</v>
      </c>
      <c r="H23" s="69" t="s">
        <v>268</v>
      </c>
      <c r="I23" s="21">
        <v>547</v>
      </c>
      <c r="J23" s="16">
        <v>3.3600000000000001E-3</v>
      </c>
      <c r="K23" s="4">
        <v>3.4000000000000002E-2</v>
      </c>
      <c r="L23" s="4">
        <f t="shared" si="1"/>
        <v>3.7360000000000004E-2</v>
      </c>
      <c r="M23" s="5">
        <f t="shared" si="2"/>
        <v>37.360000000000007</v>
      </c>
      <c r="N23" s="5">
        <f t="shared" si="3"/>
        <v>68.299817184643516</v>
      </c>
      <c r="O23" s="5">
        <f t="shared" si="7"/>
        <v>8.9935760171306214</v>
      </c>
      <c r="P23" s="5">
        <f t="shared" si="8"/>
        <v>91.006423982869379</v>
      </c>
      <c r="Q23" s="21">
        <f t="shared" si="9"/>
        <v>100</v>
      </c>
      <c r="R23" s="14"/>
    </row>
    <row r="24" spans="1:18" s="2" customFormat="1" ht="20" customHeight="1">
      <c r="A24" s="5"/>
      <c r="B24" s="5" t="s">
        <v>162</v>
      </c>
      <c r="C24" s="5"/>
      <c r="D24" s="96">
        <v>39751</v>
      </c>
      <c r="E24" s="93">
        <v>0.29166666666666669</v>
      </c>
      <c r="F24" s="95">
        <f t="shared" si="10"/>
        <v>39751.291666666664</v>
      </c>
      <c r="G24" s="3" t="s">
        <v>94</v>
      </c>
      <c r="H24" s="3" t="s">
        <v>269</v>
      </c>
      <c r="I24" s="21">
        <v>560</v>
      </c>
      <c r="J24" s="16">
        <v>2.8800000000000002E-3</v>
      </c>
      <c r="K24" s="4">
        <v>0.26800000000000002</v>
      </c>
      <c r="L24" s="4">
        <f t="shared" si="1"/>
        <v>0.27088000000000001</v>
      </c>
      <c r="M24" s="5">
        <f t="shared" si="2"/>
        <v>270.88</v>
      </c>
      <c r="N24" s="5">
        <f t="shared" si="3"/>
        <v>483.71428571428572</v>
      </c>
      <c r="O24" s="5">
        <f t="shared" si="7"/>
        <v>1.06320141760189</v>
      </c>
      <c r="P24" s="5">
        <f t="shared" si="8"/>
        <v>98.936798582398112</v>
      </c>
      <c r="Q24" s="21">
        <f t="shared" si="9"/>
        <v>100</v>
      </c>
      <c r="R24" s="14"/>
    </row>
    <row r="25" spans="1:18" s="2" customFormat="1" ht="20" customHeight="1">
      <c r="A25" s="5"/>
      <c r="B25" s="5" t="s">
        <v>163</v>
      </c>
      <c r="C25" s="5"/>
      <c r="D25" s="96">
        <v>39751</v>
      </c>
      <c r="E25" s="92">
        <v>0.1875</v>
      </c>
      <c r="F25" s="95">
        <f t="shared" si="10"/>
        <v>39751.1875</v>
      </c>
      <c r="G25" s="3" t="s">
        <v>0</v>
      </c>
      <c r="H25" s="69" t="s">
        <v>268</v>
      </c>
      <c r="I25" s="21">
        <v>513</v>
      </c>
      <c r="J25" s="16">
        <v>4.8500000000000001E-3</v>
      </c>
      <c r="K25" s="4">
        <v>0.121</v>
      </c>
      <c r="L25" s="4">
        <f t="shared" si="1"/>
        <v>0.12584999999999999</v>
      </c>
      <c r="M25" s="5">
        <f t="shared" si="2"/>
        <v>125.85</v>
      </c>
      <c r="N25" s="5">
        <f t="shared" si="3"/>
        <v>245.32163742690057</v>
      </c>
      <c r="O25" s="5">
        <f t="shared" si="7"/>
        <v>3.853794199443783</v>
      </c>
      <c r="P25" s="5">
        <f t="shared" si="8"/>
        <v>96.146205800556231</v>
      </c>
      <c r="Q25" s="21">
        <f t="shared" si="9"/>
        <v>100.00000000000001</v>
      </c>
      <c r="R25" s="14"/>
    </row>
    <row r="26" spans="1:18" s="2" customFormat="1" ht="20" customHeight="1">
      <c r="A26" s="5"/>
      <c r="B26" s="5" t="s">
        <v>164</v>
      </c>
      <c r="C26" s="5"/>
      <c r="D26" s="96">
        <v>39751</v>
      </c>
      <c r="E26" s="93">
        <v>0.29166666666666669</v>
      </c>
      <c r="F26" s="95">
        <f t="shared" si="10"/>
        <v>39751.291666666664</v>
      </c>
      <c r="G26" s="3" t="s">
        <v>1</v>
      </c>
      <c r="H26" s="3" t="s">
        <v>269</v>
      </c>
      <c r="I26" s="21">
        <v>548</v>
      </c>
      <c r="J26" s="16">
        <v>2.14E-3</v>
      </c>
      <c r="K26" s="4">
        <v>0.28899999999999998</v>
      </c>
      <c r="L26" s="4">
        <f t="shared" si="1"/>
        <v>0.29113999999999995</v>
      </c>
      <c r="M26" s="5">
        <f t="shared" si="2"/>
        <v>291.13999999999993</v>
      </c>
      <c r="N26" s="5">
        <f t="shared" si="3"/>
        <v>531.27737226277361</v>
      </c>
      <c r="O26" s="5">
        <f t="shared" si="7"/>
        <v>0.73504156076114591</v>
      </c>
      <c r="P26" s="5">
        <f t="shared" si="8"/>
        <v>99.264958439238853</v>
      </c>
      <c r="Q26" s="21">
        <f t="shared" si="9"/>
        <v>100</v>
      </c>
      <c r="R26" s="14"/>
    </row>
    <row r="27" spans="1:18" s="2" customFormat="1" ht="20" customHeight="1">
      <c r="A27" s="5"/>
      <c r="B27" s="5" t="s">
        <v>169</v>
      </c>
      <c r="C27" s="5"/>
      <c r="D27" s="96">
        <v>39751</v>
      </c>
      <c r="E27" s="92">
        <v>0.1875</v>
      </c>
      <c r="F27" s="95">
        <f t="shared" si="10"/>
        <v>39751.1875</v>
      </c>
      <c r="G27" s="3" t="s">
        <v>262</v>
      </c>
      <c r="H27" s="69" t="s">
        <v>268</v>
      </c>
      <c r="I27" s="21">
        <v>543</v>
      </c>
      <c r="J27" s="16">
        <v>2.0300000000000001E-3</v>
      </c>
      <c r="K27" s="4">
        <v>3.9E-2</v>
      </c>
      <c r="L27" s="4">
        <f t="shared" si="1"/>
        <v>4.1029999999999997E-2</v>
      </c>
      <c r="M27" s="5">
        <f t="shared" si="2"/>
        <v>41.029999999999994</v>
      </c>
      <c r="N27" s="5">
        <f t="shared" si="3"/>
        <v>75.56169429097605</v>
      </c>
      <c r="O27" s="5">
        <f t="shared" si="7"/>
        <v>4.9475993175725081</v>
      </c>
      <c r="P27" s="5">
        <f t="shared" si="8"/>
        <v>95.052400682427489</v>
      </c>
      <c r="Q27" s="21">
        <f t="shared" si="9"/>
        <v>100</v>
      </c>
      <c r="R27" s="14"/>
    </row>
    <row r="28" spans="1:18" s="2" customFormat="1" ht="20" customHeight="1">
      <c r="A28" s="5"/>
      <c r="B28" s="5" t="s">
        <v>170</v>
      </c>
      <c r="C28" s="5"/>
      <c r="D28" s="96">
        <v>39751</v>
      </c>
      <c r="E28" s="93">
        <v>0.29166666666666669</v>
      </c>
      <c r="F28" s="95">
        <f t="shared" si="10"/>
        <v>39751.291666666664</v>
      </c>
      <c r="G28" s="3" t="s">
        <v>263</v>
      </c>
      <c r="H28" s="3" t="s">
        <v>269</v>
      </c>
      <c r="I28" s="21">
        <v>543</v>
      </c>
      <c r="J28" s="16">
        <v>2.2399999999999998E-3</v>
      </c>
      <c r="K28" s="4">
        <v>0.34499999999999997</v>
      </c>
      <c r="L28" s="4">
        <f t="shared" si="1"/>
        <v>0.34723999999999999</v>
      </c>
      <c r="M28" s="5">
        <f t="shared" si="2"/>
        <v>347.24</v>
      </c>
      <c r="N28" s="5">
        <f t="shared" si="3"/>
        <v>639.48434622467778</v>
      </c>
      <c r="O28" s="5">
        <f t="shared" si="7"/>
        <v>0.64508697154705674</v>
      </c>
      <c r="P28" s="5">
        <f t="shared" si="8"/>
        <v>99.354913028452941</v>
      </c>
      <c r="Q28" s="21">
        <f t="shared" si="9"/>
        <v>100</v>
      </c>
      <c r="R28" s="14"/>
    </row>
    <row r="29" spans="1:18" s="2" customFormat="1" ht="20" customHeight="1">
      <c r="A29" s="5"/>
      <c r="B29" s="5" t="s">
        <v>165</v>
      </c>
      <c r="C29" s="5"/>
      <c r="D29" s="96">
        <v>39751</v>
      </c>
      <c r="E29" s="92">
        <v>0.1875</v>
      </c>
      <c r="F29" s="95">
        <f t="shared" si="10"/>
        <v>39751.1875</v>
      </c>
      <c r="G29" s="14" t="s">
        <v>264</v>
      </c>
      <c r="H29" s="69" t="s">
        <v>268</v>
      </c>
      <c r="I29" s="21">
        <v>552</v>
      </c>
      <c r="J29" s="16">
        <v>1.91E-3</v>
      </c>
      <c r="K29" s="4">
        <v>6.2E-2</v>
      </c>
      <c r="L29" s="4">
        <f t="shared" si="1"/>
        <v>6.3909999999999995E-2</v>
      </c>
      <c r="M29" s="5">
        <f t="shared" si="2"/>
        <v>63.91</v>
      </c>
      <c r="N29" s="5">
        <f t="shared" si="3"/>
        <v>115.77898550724638</v>
      </c>
      <c r="O29" s="5">
        <f t="shared" si="7"/>
        <v>2.9885776873728682</v>
      </c>
      <c r="P29" s="5">
        <f t="shared" si="8"/>
        <v>97.011422312627133</v>
      </c>
      <c r="Q29" s="21">
        <f t="shared" si="9"/>
        <v>100</v>
      </c>
      <c r="R29" s="14"/>
    </row>
    <row r="30" spans="1:18" s="2" customFormat="1" ht="20" customHeight="1">
      <c r="A30" s="5"/>
      <c r="B30" s="5" t="s">
        <v>166</v>
      </c>
      <c r="C30" s="5"/>
      <c r="D30" s="96">
        <v>39751</v>
      </c>
      <c r="E30" s="93">
        <v>0.29166666666666669</v>
      </c>
      <c r="F30" s="95">
        <f t="shared" si="10"/>
        <v>39751.291666666664</v>
      </c>
      <c r="G30" s="5" t="s">
        <v>265</v>
      </c>
      <c r="H30" s="3" t="s">
        <v>269</v>
      </c>
      <c r="I30" s="21">
        <v>545</v>
      </c>
      <c r="J30" s="16">
        <v>1.6900000000000001E-3</v>
      </c>
      <c r="K30" s="4">
        <v>0.96</v>
      </c>
      <c r="L30" s="4">
        <f t="shared" si="1"/>
        <v>0.96168999999999993</v>
      </c>
      <c r="M30" s="5">
        <f t="shared" si="2"/>
        <v>961.68999999999994</v>
      </c>
      <c r="N30" s="5">
        <f t="shared" si="3"/>
        <v>1764.5688073394494</v>
      </c>
      <c r="O30" s="5">
        <f t="shared" si="7"/>
        <v>0.17573230458879682</v>
      </c>
      <c r="P30" s="5">
        <f t="shared" si="8"/>
        <v>99.824267695411208</v>
      </c>
      <c r="Q30" s="21">
        <f t="shared" si="9"/>
        <v>100</v>
      </c>
      <c r="R30" s="14"/>
    </row>
    <row r="31" spans="1:18" s="2" customFormat="1" ht="20" customHeight="1">
      <c r="A31" s="5"/>
      <c r="B31" s="5" t="s">
        <v>167</v>
      </c>
      <c r="C31" s="5"/>
      <c r="D31" s="96">
        <v>39751</v>
      </c>
      <c r="E31" s="92">
        <v>0.1875</v>
      </c>
      <c r="F31" s="95">
        <f t="shared" si="10"/>
        <v>39751.1875</v>
      </c>
      <c r="G31" s="5" t="s">
        <v>266</v>
      </c>
      <c r="H31" s="69" t="s">
        <v>268</v>
      </c>
      <c r="I31" s="21">
        <v>548</v>
      </c>
      <c r="J31" s="16">
        <v>1.14E-3</v>
      </c>
      <c r="K31" s="4">
        <v>0.02</v>
      </c>
      <c r="L31" s="4">
        <f t="shared" si="1"/>
        <v>2.1139999999999999E-2</v>
      </c>
      <c r="M31" s="5">
        <f t="shared" si="2"/>
        <v>21.14</v>
      </c>
      <c r="N31" s="5">
        <f t="shared" si="3"/>
        <v>38.576642335766422</v>
      </c>
      <c r="O31" s="5">
        <f t="shared" si="7"/>
        <v>5.3926206244087043</v>
      </c>
      <c r="P31" s="5">
        <f t="shared" si="8"/>
        <v>94.607379375591307</v>
      </c>
      <c r="Q31" s="21">
        <f t="shared" si="9"/>
        <v>100.00000000000001</v>
      </c>
      <c r="R31" s="14"/>
    </row>
    <row r="32" spans="1:18" s="2" customFormat="1" ht="20" customHeight="1">
      <c r="A32" s="5"/>
      <c r="B32" s="5" t="s">
        <v>168</v>
      </c>
      <c r="C32" s="5"/>
      <c r="D32" s="96">
        <v>39751</v>
      </c>
      <c r="E32" s="93">
        <v>0.29166666666666669</v>
      </c>
      <c r="F32" s="95">
        <f t="shared" si="10"/>
        <v>39751.291666666664</v>
      </c>
      <c r="G32" s="5" t="s">
        <v>267</v>
      </c>
      <c r="H32" s="3" t="s">
        <v>269</v>
      </c>
      <c r="I32" s="21">
        <v>545</v>
      </c>
      <c r="J32" s="16">
        <v>1.72E-3</v>
      </c>
      <c r="K32" s="4">
        <v>0.72199999999999998</v>
      </c>
      <c r="L32" s="4">
        <f t="shared" si="1"/>
        <v>0.72372000000000003</v>
      </c>
      <c r="M32" s="5">
        <f t="shared" si="2"/>
        <v>723.72</v>
      </c>
      <c r="N32" s="5">
        <f t="shared" si="3"/>
        <v>1327.9266055045873</v>
      </c>
      <c r="O32" s="5">
        <f t="shared" si="7"/>
        <v>0.23766097385729285</v>
      </c>
      <c r="P32" s="5">
        <f t="shared" si="8"/>
        <v>99.762339026142698</v>
      </c>
      <c r="Q32" s="21">
        <f t="shared" si="9"/>
        <v>99.999999999999986</v>
      </c>
      <c r="R32" s="14"/>
    </row>
    <row r="33" spans="1:18">
      <c r="A33" s="19"/>
      <c r="B33" s="19"/>
      <c r="C33" s="19"/>
      <c r="D33" s="19"/>
      <c r="E33" s="19"/>
      <c r="F33" s="19"/>
      <c r="G33" s="19"/>
      <c r="H33" s="19"/>
      <c r="I33" s="23"/>
      <c r="J33" s="25"/>
      <c r="K33" s="26"/>
      <c r="L33" s="26"/>
      <c r="M33" s="19"/>
      <c r="N33" s="19"/>
      <c r="O33" s="19"/>
      <c r="P33" s="19"/>
      <c r="Q33" s="23"/>
      <c r="R33" s="32"/>
    </row>
    <row r="34" spans="1:18" s="2" customFormat="1" ht="20" customHeight="1">
      <c r="A34" s="5"/>
      <c r="B34" s="5" t="s">
        <v>26</v>
      </c>
      <c r="C34" s="5"/>
      <c r="D34" s="96">
        <v>39753</v>
      </c>
      <c r="E34" s="92">
        <v>0.1875</v>
      </c>
      <c r="F34" s="95">
        <f>D34+E34</f>
        <v>39753.1875</v>
      </c>
      <c r="G34" s="69" t="s">
        <v>91</v>
      </c>
      <c r="H34" s="69" t="s">
        <v>268</v>
      </c>
      <c r="I34" s="21">
        <v>552</v>
      </c>
      <c r="J34" s="16">
        <v>1.16E-3</v>
      </c>
      <c r="K34" s="4">
        <v>2E-3</v>
      </c>
      <c r="L34" s="4">
        <f t="shared" ref="L34:L62" si="11">J34+K34</f>
        <v>3.16E-3</v>
      </c>
      <c r="M34" s="5">
        <f t="shared" si="2"/>
        <v>3.16</v>
      </c>
      <c r="N34" s="5">
        <f t="shared" ref="N34:N62" si="12">(M34/I34)*1000</f>
        <v>5.7246376811594208</v>
      </c>
      <c r="O34" s="5">
        <f t="shared" ref="O34:O62" si="13">(J34/L34)*100</f>
        <v>36.708860759493675</v>
      </c>
      <c r="P34" s="5">
        <f t="shared" ref="P34:P62" si="14">(K34/L34)*100</f>
        <v>63.291139240506332</v>
      </c>
      <c r="Q34" s="21">
        <f t="shared" ref="Q34:Q62" si="15">O34+P34</f>
        <v>100</v>
      </c>
      <c r="R34" s="14" t="s">
        <v>56</v>
      </c>
    </row>
    <row r="35" spans="1:18" s="2" customFormat="1" ht="20" customHeight="1">
      <c r="A35" s="5"/>
      <c r="B35" s="5" t="s">
        <v>27</v>
      </c>
      <c r="C35" s="5"/>
      <c r="D35" s="96">
        <v>39753</v>
      </c>
      <c r="E35" s="93">
        <v>0.29166666666666669</v>
      </c>
      <c r="F35" s="95">
        <f t="shared" ref="F35:F47" si="16">D35+E35</f>
        <v>39753.291666666664</v>
      </c>
      <c r="G35" s="69" t="s">
        <v>91</v>
      </c>
      <c r="H35" s="3" t="s">
        <v>269</v>
      </c>
      <c r="I35" s="21">
        <v>547</v>
      </c>
      <c r="J35" s="16">
        <v>8.5999999999999998E-4</v>
      </c>
      <c r="K35" s="4">
        <v>0.45100000000000001</v>
      </c>
      <c r="L35" s="4">
        <f t="shared" si="11"/>
        <v>0.45186000000000004</v>
      </c>
      <c r="M35" s="5">
        <f t="shared" si="2"/>
        <v>451.86</v>
      </c>
      <c r="N35" s="5">
        <f t="shared" si="12"/>
        <v>826.06946983546629</v>
      </c>
      <c r="O35" s="5">
        <f t="shared" si="13"/>
        <v>0.19032443677245164</v>
      </c>
      <c r="P35" s="5">
        <f t="shared" si="14"/>
        <v>99.809675563227543</v>
      </c>
      <c r="Q35" s="21">
        <f t="shared" si="15"/>
        <v>100</v>
      </c>
      <c r="R35" s="14"/>
    </row>
    <row r="36" spans="1:18" s="2" customFormat="1" ht="20" customHeight="1">
      <c r="A36" s="5"/>
      <c r="B36" s="5" t="s">
        <v>28</v>
      </c>
      <c r="C36" s="5"/>
      <c r="D36" s="96">
        <v>39753</v>
      </c>
      <c r="E36" s="92">
        <v>0.1875</v>
      </c>
      <c r="F36" s="95">
        <f t="shared" si="16"/>
        <v>39753.1875</v>
      </c>
      <c r="G36" s="3" t="s">
        <v>92</v>
      </c>
      <c r="H36" s="69" t="s">
        <v>268</v>
      </c>
      <c r="I36" s="21">
        <v>557</v>
      </c>
      <c r="J36" s="16">
        <v>3.8999999999999999E-4</v>
      </c>
      <c r="K36" s="4">
        <v>3.4000000000000002E-2</v>
      </c>
      <c r="L36" s="4">
        <f t="shared" si="11"/>
        <v>3.4390000000000004E-2</v>
      </c>
      <c r="M36" s="5">
        <f t="shared" si="2"/>
        <v>34.39</v>
      </c>
      <c r="N36" s="5">
        <f t="shared" si="12"/>
        <v>61.741472172351891</v>
      </c>
      <c r="O36" s="5">
        <f t="shared" si="13"/>
        <v>1.1340505961035183</v>
      </c>
      <c r="P36" s="5">
        <f t="shared" si="14"/>
        <v>98.865949403896479</v>
      </c>
      <c r="Q36" s="21">
        <f t="shared" si="15"/>
        <v>100</v>
      </c>
      <c r="R36" s="14" t="s">
        <v>56</v>
      </c>
    </row>
    <row r="37" spans="1:18" s="2" customFormat="1" ht="20" customHeight="1">
      <c r="A37" s="5"/>
      <c r="B37" s="5" t="s">
        <v>29</v>
      </c>
      <c r="C37" s="5"/>
      <c r="D37" s="96">
        <v>39753</v>
      </c>
      <c r="E37" s="93">
        <v>0.29166666666666669</v>
      </c>
      <c r="F37" s="95">
        <f t="shared" si="16"/>
        <v>39753.291666666664</v>
      </c>
      <c r="G37" s="3" t="s">
        <v>92</v>
      </c>
      <c r="H37" s="3" t="s">
        <v>269</v>
      </c>
      <c r="I37" s="21">
        <v>551</v>
      </c>
      <c r="J37" s="16">
        <v>7.3999999999999999E-4</v>
      </c>
      <c r="K37" s="4">
        <v>0.45</v>
      </c>
      <c r="L37" s="4">
        <f t="shared" si="11"/>
        <v>0.45074000000000003</v>
      </c>
      <c r="M37" s="5">
        <f t="shared" si="2"/>
        <v>450.74</v>
      </c>
      <c r="N37" s="5">
        <f t="shared" si="12"/>
        <v>818.03992740471881</v>
      </c>
      <c r="O37" s="5">
        <f t="shared" si="13"/>
        <v>0.16417446865155078</v>
      </c>
      <c r="P37" s="5">
        <f t="shared" si="14"/>
        <v>99.835825531348448</v>
      </c>
      <c r="Q37" s="21">
        <f t="shared" si="15"/>
        <v>100</v>
      </c>
      <c r="R37" s="14"/>
    </row>
    <row r="38" spans="1:18" s="2" customFormat="1" ht="20" customHeight="1">
      <c r="A38" s="5"/>
      <c r="B38" s="5" t="s">
        <v>30</v>
      </c>
      <c r="C38" s="5"/>
      <c r="D38" s="96">
        <v>39753</v>
      </c>
      <c r="E38" s="92">
        <v>0.1875</v>
      </c>
      <c r="F38" s="95">
        <f t="shared" si="16"/>
        <v>39753.1875</v>
      </c>
      <c r="G38" s="3" t="s">
        <v>93</v>
      </c>
      <c r="H38" s="69" t="s">
        <v>268</v>
      </c>
      <c r="I38" s="21">
        <v>551</v>
      </c>
      <c r="J38" s="16">
        <v>2.7999999999999998E-4</v>
      </c>
      <c r="K38" s="4">
        <v>0.115</v>
      </c>
      <c r="L38" s="4">
        <f t="shared" si="11"/>
        <v>0.11528000000000001</v>
      </c>
      <c r="M38" s="5">
        <f t="shared" si="2"/>
        <v>115.28</v>
      </c>
      <c r="N38" s="5">
        <f t="shared" si="12"/>
        <v>209.2196007259528</v>
      </c>
      <c r="O38" s="5">
        <f t="shared" si="13"/>
        <v>0.24288688410825809</v>
      </c>
      <c r="P38" s="5">
        <f t="shared" si="14"/>
        <v>99.757113115891741</v>
      </c>
      <c r="Q38" s="21">
        <f t="shared" si="15"/>
        <v>100</v>
      </c>
      <c r="R38" s="14"/>
    </row>
    <row r="39" spans="1:18" s="2" customFormat="1" ht="20" customHeight="1">
      <c r="A39" s="5"/>
      <c r="B39" s="5" t="s">
        <v>31</v>
      </c>
      <c r="C39" s="5"/>
      <c r="D39" s="96">
        <v>39753</v>
      </c>
      <c r="E39" s="93">
        <v>0.29166666666666669</v>
      </c>
      <c r="F39" s="95">
        <f t="shared" si="16"/>
        <v>39753.291666666664</v>
      </c>
      <c r="G39" s="3" t="s">
        <v>94</v>
      </c>
      <c r="H39" s="3" t="s">
        <v>269</v>
      </c>
      <c r="I39" s="21">
        <v>542</v>
      </c>
      <c r="J39" s="16">
        <v>3.0799999999999998E-3</v>
      </c>
      <c r="K39" s="4">
        <v>1.006</v>
      </c>
      <c r="L39" s="4">
        <f t="shared" si="11"/>
        <v>1.00908</v>
      </c>
      <c r="M39" s="5">
        <f t="shared" si="2"/>
        <v>1009.0799999999999</v>
      </c>
      <c r="N39" s="5">
        <f t="shared" si="12"/>
        <v>1861.7712177121771</v>
      </c>
      <c r="O39" s="5">
        <f t="shared" si="13"/>
        <v>0.30522852499306297</v>
      </c>
      <c r="P39" s="5">
        <f t="shared" si="14"/>
        <v>99.694771475006945</v>
      </c>
      <c r="Q39" s="21">
        <f t="shared" si="15"/>
        <v>100.00000000000001</v>
      </c>
      <c r="R39" s="14"/>
    </row>
    <row r="40" spans="1:18" s="2" customFormat="1" ht="20" customHeight="1">
      <c r="A40" s="5"/>
      <c r="B40" s="5" t="s">
        <v>32</v>
      </c>
      <c r="C40" s="5"/>
      <c r="D40" s="96">
        <v>39753</v>
      </c>
      <c r="E40" s="92">
        <v>0.1875</v>
      </c>
      <c r="F40" s="95">
        <f t="shared" si="16"/>
        <v>39753.1875</v>
      </c>
      <c r="G40" s="3" t="s">
        <v>0</v>
      </c>
      <c r="H40" s="69" t="s">
        <v>268</v>
      </c>
      <c r="I40" s="21">
        <v>550</v>
      </c>
      <c r="J40" s="16">
        <v>2.9999999999999997E-4</v>
      </c>
      <c r="K40" s="4">
        <v>5.3999999999999999E-2</v>
      </c>
      <c r="L40" s="4">
        <f t="shared" si="11"/>
        <v>5.4300000000000001E-2</v>
      </c>
      <c r="M40" s="5">
        <f t="shared" si="2"/>
        <v>54.300000000000004</v>
      </c>
      <c r="N40" s="5">
        <f t="shared" si="12"/>
        <v>98.727272727272734</v>
      </c>
      <c r="O40" s="5">
        <f t="shared" si="13"/>
        <v>0.55248618784530379</v>
      </c>
      <c r="P40" s="5">
        <f t="shared" si="14"/>
        <v>99.447513812154696</v>
      </c>
      <c r="Q40" s="21">
        <f t="shared" si="15"/>
        <v>100</v>
      </c>
      <c r="R40" s="14"/>
    </row>
    <row r="41" spans="1:18" s="2" customFormat="1" ht="20" customHeight="1">
      <c r="A41" s="5"/>
      <c r="B41" s="5" t="s">
        <v>33</v>
      </c>
      <c r="C41" s="5"/>
      <c r="D41" s="96">
        <v>39753</v>
      </c>
      <c r="E41" s="93">
        <v>0.29166666666666669</v>
      </c>
      <c r="F41" s="95">
        <f t="shared" si="16"/>
        <v>39753.291666666664</v>
      </c>
      <c r="G41" s="3" t="s">
        <v>1</v>
      </c>
      <c r="H41" s="3" t="s">
        <v>269</v>
      </c>
      <c r="I41" s="21">
        <v>549</v>
      </c>
      <c r="J41" s="16">
        <v>3.0799999999999998E-3</v>
      </c>
      <c r="K41" s="4">
        <v>0.64400000000000002</v>
      </c>
      <c r="L41" s="4">
        <f t="shared" si="11"/>
        <v>0.64707999999999999</v>
      </c>
      <c r="M41" s="5">
        <f t="shared" si="2"/>
        <v>647.08000000000004</v>
      </c>
      <c r="N41" s="5">
        <f t="shared" si="12"/>
        <v>1178.6520947176687</v>
      </c>
      <c r="O41" s="5">
        <f t="shared" si="13"/>
        <v>0.47598442232799648</v>
      </c>
      <c r="P41" s="5">
        <f t="shared" si="14"/>
        <v>99.524015577672003</v>
      </c>
      <c r="Q41" s="21">
        <f t="shared" si="15"/>
        <v>100</v>
      </c>
      <c r="R41" s="14"/>
    </row>
    <row r="42" spans="1:18" s="2" customFormat="1" ht="20" customHeight="1">
      <c r="A42" s="5"/>
      <c r="B42" s="5" t="s">
        <v>171</v>
      </c>
      <c r="C42" s="5"/>
      <c r="D42" s="96">
        <v>39753</v>
      </c>
      <c r="E42" s="92">
        <v>0.1875</v>
      </c>
      <c r="F42" s="95">
        <f t="shared" si="16"/>
        <v>39753.1875</v>
      </c>
      <c r="G42" s="3" t="s">
        <v>262</v>
      </c>
      <c r="H42" s="69" t="s">
        <v>268</v>
      </c>
      <c r="I42" s="21">
        <v>539</v>
      </c>
      <c r="J42" s="16">
        <v>4.3099999999999996E-3</v>
      </c>
      <c r="K42" s="4">
        <v>0.06</v>
      </c>
      <c r="L42" s="4">
        <f t="shared" si="11"/>
        <v>6.4309999999999992E-2</v>
      </c>
      <c r="M42" s="5">
        <f t="shared" si="2"/>
        <v>64.309999999999988</v>
      </c>
      <c r="N42" s="5">
        <f t="shared" si="12"/>
        <v>119.31354359925786</v>
      </c>
      <c r="O42" s="5">
        <f t="shared" si="13"/>
        <v>6.7019126107914788</v>
      </c>
      <c r="P42" s="5">
        <f t="shared" si="14"/>
        <v>93.298087389208533</v>
      </c>
      <c r="Q42" s="21">
        <f t="shared" si="15"/>
        <v>100.00000000000001</v>
      </c>
      <c r="R42" s="14"/>
    </row>
    <row r="43" spans="1:18" s="2" customFormat="1" ht="20" customHeight="1">
      <c r="A43" s="5"/>
      <c r="B43" s="5" t="s">
        <v>25</v>
      </c>
      <c r="C43" s="5"/>
      <c r="D43" s="96">
        <v>39753</v>
      </c>
      <c r="E43" s="93">
        <v>0.29166666666666669</v>
      </c>
      <c r="F43" s="95">
        <f t="shared" si="16"/>
        <v>39753.291666666664</v>
      </c>
      <c r="G43" s="3" t="s">
        <v>263</v>
      </c>
      <c r="H43" s="3" t="s">
        <v>269</v>
      </c>
      <c r="I43" s="21">
        <v>548</v>
      </c>
      <c r="J43" s="16">
        <v>1.9400000000000001E-3</v>
      </c>
      <c r="K43" s="4">
        <v>0.221</v>
      </c>
      <c r="L43" s="4">
        <f t="shared" si="11"/>
        <v>0.22294</v>
      </c>
      <c r="M43" s="5">
        <f t="shared" si="2"/>
        <v>222.94</v>
      </c>
      <c r="N43" s="5">
        <f t="shared" si="12"/>
        <v>406.82481751824815</v>
      </c>
      <c r="O43" s="5">
        <f t="shared" si="13"/>
        <v>0.87018928859782896</v>
      </c>
      <c r="P43" s="5">
        <f t="shared" si="14"/>
        <v>99.129810711402172</v>
      </c>
      <c r="Q43" s="21">
        <f t="shared" si="15"/>
        <v>100</v>
      </c>
      <c r="R43" s="14"/>
    </row>
    <row r="44" spans="1:18" s="2" customFormat="1" ht="20" customHeight="1">
      <c r="A44" s="5"/>
      <c r="B44" s="5" t="s">
        <v>34</v>
      </c>
      <c r="C44" s="5"/>
      <c r="D44" s="96">
        <v>39753</v>
      </c>
      <c r="E44" s="92">
        <v>0.1875</v>
      </c>
      <c r="F44" s="95">
        <f t="shared" si="16"/>
        <v>39753.1875</v>
      </c>
      <c r="G44" s="14" t="s">
        <v>264</v>
      </c>
      <c r="H44" s="69" t="s">
        <v>268</v>
      </c>
      <c r="I44" s="21">
        <v>547</v>
      </c>
      <c r="J44" s="16">
        <v>1.23E-3</v>
      </c>
      <c r="K44" s="4">
        <v>7.5999999999999998E-2</v>
      </c>
      <c r="L44" s="4">
        <f t="shared" si="11"/>
        <v>7.7229999999999993E-2</v>
      </c>
      <c r="M44" s="5">
        <f t="shared" si="2"/>
        <v>77.22999999999999</v>
      </c>
      <c r="N44" s="5">
        <f t="shared" si="12"/>
        <v>141.18829981718463</v>
      </c>
      <c r="O44" s="5">
        <f t="shared" si="13"/>
        <v>1.5926453450731581</v>
      </c>
      <c r="P44" s="5">
        <f t="shared" si="14"/>
        <v>98.407354654926849</v>
      </c>
      <c r="Q44" s="21">
        <f t="shared" si="15"/>
        <v>100</v>
      </c>
      <c r="R44" s="14"/>
    </row>
    <row r="45" spans="1:18" s="2" customFormat="1" ht="20" customHeight="1">
      <c r="A45" s="5"/>
      <c r="B45" s="5" t="s">
        <v>35</v>
      </c>
      <c r="C45" s="5"/>
      <c r="D45" s="96">
        <v>39753</v>
      </c>
      <c r="E45" s="93">
        <v>0.29166666666666669</v>
      </c>
      <c r="F45" s="95">
        <f t="shared" si="16"/>
        <v>39753.291666666664</v>
      </c>
      <c r="G45" s="5" t="s">
        <v>265</v>
      </c>
      <c r="H45" s="3" t="s">
        <v>269</v>
      </c>
      <c r="I45" s="21">
        <v>536</v>
      </c>
      <c r="J45" s="16">
        <v>2.0300000000000001E-3</v>
      </c>
      <c r="K45" s="4">
        <v>0.97099999999999997</v>
      </c>
      <c r="L45" s="4">
        <f t="shared" si="11"/>
        <v>0.97302999999999995</v>
      </c>
      <c r="M45" s="5">
        <f t="shared" si="2"/>
        <v>973.03</v>
      </c>
      <c r="N45" s="5">
        <f t="shared" si="12"/>
        <v>1815.3544776119404</v>
      </c>
      <c r="O45" s="5">
        <f t="shared" si="13"/>
        <v>0.20862666104847746</v>
      </c>
      <c r="P45" s="5">
        <f t="shared" si="14"/>
        <v>99.79137333895153</v>
      </c>
      <c r="Q45" s="21">
        <f t="shared" si="15"/>
        <v>100.00000000000001</v>
      </c>
      <c r="R45" s="14"/>
    </row>
    <row r="46" spans="1:18" s="2" customFormat="1" ht="20" customHeight="1">
      <c r="A46" s="5"/>
      <c r="B46" s="5" t="s">
        <v>36</v>
      </c>
      <c r="C46" s="5"/>
      <c r="D46" s="96">
        <v>39753</v>
      </c>
      <c r="E46" s="92">
        <v>0.1875</v>
      </c>
      <c r="F46" s="95">
        <f t="shared" si="16"/>
        <v>39753.1875</v>
      </c>
      <c r="G46" s="5" t="s">
        <v>266</v>
      </c>
      <c r="H46" s="69" t="s">
        <v>268</v>
      </c>
      <c r="I46" s="21">
        <v>549</v>
      </c>
      <c r="J46" s="16">
        <v>4.8999999999999998E-3</v>
      </c>
      <c r="K46" s="4">
        <v>5.5E-2</v>
      </c>
      <c r="L46" s="4">
        <f t="shared" si="11"/>
        <v>5.9900000000000002E-2</v>
      </c>
      <c r="M46" s="5">
        <f t="shared" si="2"/>
        <v>59.9</v>
      </c>
      <c r="N46" s="5">
        <f t="shared" si="12"/>
        <v>109.10746812386157</v>
      </c>
      <c r="O46" s="5">
        <f t="shared" si="13"/>
        <v>8.1803005008347238</v>
      </c>
      <c r="P46" s="5">
        <f t="shared" si="14"/>
        <v>91.819699499165282</v>
      </c>
      <c r="Q46" s="21">
        <f t="shared" si="15"/>
        <v>100</v>
      </c>
      <c r="R46" s="14"/>
    </row>
    <row r="47" spans="1:18" s="2" customFormat="1" ht="20" customHeight="1">
      <c r="A47" s="5"/>
      <c r="B47" s="5" t="s">
        <v>37</v>
      </c>
      <c r="C47" s="5"/>
      <c r="D47" s="96">
        <v>39753</v>
      </c>
      <c r="E47" s="93">
        <v>0.29166666666666669</v>
      </c>
      <c r="F47" s="95">
        <f t="shared" si="16"/>
        <v>39753.291666666664</v>
      </c>
      <c r="G47" s="5" t="s">
        <v>267</v>
      </c>
      <c r="H47" s="3" t="s">
        <v>269</v>
      </c>
      <c r="I47" s="21">
        <v>536</v>
      </c>
      <c r="J47" s="16">
        <v>1.7799999999999999E-3</v>
      </c>
      <c r="K47" s="4">
        <v>0.60199999999999998</v>
      </c>
      <c r="L47" s="4">
        <f t="shared" si="11"/>
        <v>0.60377999999999998</v>
      </c>
      <c r="M47" s="5">
        <f t="shared" si="2"/>
        <v>603.78</v>
      </c>
      <c r="N47" s="5">
        <f t="shared" si="12"/>
        <v>1126.455223880597</v>
      </c>
      <c r="O47" s="5">
        <f t="shared" si="13"/>
        <v>0.29480936765046872</v>
      </c>
      <c r="P47" s="5">
        <f t="shared" si="14"/>
        <v>99.705190632349527</v>
      </c>
      <c r="Q47" s="21">
        <f t="shared" si="15"/>
        <v>100</v>
      </c>
      <c r="R47" s="14"/>
    </row>
    <row r="48" spans="1:18">
      <c r="A48" s="19"/>
      <c r="B48" s="19"/>
      <c r="C48" s="19"/>
      <c r="D48" s="19"/>
      <c r="E48" s="19"/>
      <c r="F48" s="19"/>
      <c r="G48" s="19"/>
      <c r="H48" s="19"/>
      <c r="I48" s="23"/>
      <c r="J48" s="25"/>
      <c r="K48" s="26"/>
      <c r="L48" s="26"/>
      <c r="M48" s="19"/>
      <c r="N48" s="19"/>
      <c r="O48" s="19"/>
      <c r="P48" s="19"/>
      <c r="Q48" s="23"/>
      <c r="R48" s="32"/>
    </row>
    <row r="49" spans="1:18" s="2" customFormat="1" ht="20" customHeight="1">
      <c r="A49" s="5"/>
      <c r="B49" s="5" t="s">
        <v>39</v>
      </c>
      <c r="C49" s="5"/>
      <c r="D49" s="96">
        <v>39755</v>
      </c>
      <c r="E49" s="92">
        <v>0.1875</v>
      </c>
      <c r="F49" s="95">
        <f>D49+E49</f>
        <v>39755.1875</v>
      </c>
      <c r="G49" s="69" t="s">
        <v>91</v>
      </c>
      <c r="H49" s="69" t="s">
        <v>268</v>
      </c>
      <c r="I49" s="21">
        <v>558</v>
      </c>
      <c r="J49" s="16">
        <v>2.8300000000000001E-3</v>
      </c>
      <c r="K49" s="4">
        <v>6.0000000000000001E-3</v>
      </c>
      <c r="L49" s="4">
        <f t="shared" si="11"/>
        <v>8.830000000000001E-3</v>
      </c>
      <c r="M49" s="5">
        <f t="shared" si="2"/>
        <v>8.8300000000000018</v>
      </c>
      <c r="N49" s="5">
        <f t="shared" si="12"/>
        <v>15.824372759856635</v>
      </c>
      <c r="O49" s="5">
        <f t="shared" si="13"/>
        <v>32.049830124575308</v>
      </c>
      <c r="P49" s="5">
        <f t="shared" si="14"/>
        <v>67.950169875424677</v>
      </c>
      <c r="Q49" s="21">
        <f t="shared" si="15"/>
        <v>99.999999999999986</v>
      </c>
      <c r="R49" s="14" t="s">
        <v>56</v>
      </c>
    </row>
    <row r="50" spans="1:18" s="2" customFormat="1" ht="20" customHeight="1">
      <c r="A50" s="5"/>
      <c r="B50" s="5" t="s">
        <v>40</v>
      </c>
      <c r="C50" s="5"/>
      <c r="D50" s="96">
        <v>39755</v>
      </c>
      <c r="E50" s="93">
        <v>0.29166666666666669</v>
      </c>
      <c r="F50" s="95">
        <f t="shared" ref="F50:F62" si="17">D50+E50</f>
        <v>39755.291666666664</v>
      </c>
      <c r="G50" s="69" t="s">
        <v>91</v>
      </c>
      <c r="H50" s="3" t="s">
        <v>269</v>
      </c>
      <c r="I50" s="21">
        <v>550</v>
      </c>
      <c r="J50" s="16">
        <v>5.3499999999999997E-3</v>
      </c>
      <c r="K50" s="4">
        <v>6.0000000000000001E-3</v>
      </c>
      <c r="L50" s="4">
        <f t="shared" si="11"/>
        <v>1.1349999999999999E-2</v>
      </c>
      <c r="M50" s="5">
        <f t="shared" si="2"/>
        <v>11.35</v>
      </c>
      <c r="N50" s="5">
        <f t="shared" si="12"/>
        <v>20.636363636363637</v>
      </c>
      <c r="O50" s="5">
        <f t="shared" si="13"/>
        <v>47.136563876651984</v>
      </c>
      <c r="P50" s="5">
        <f t="shared" si="14"/>
        <v>52.863436123348031</v>
      </c>
      <c r="Q50" s="21">
        <f t="shared" si="15"/>
        <v>100.00000000000001</v>
      </c>
      <c r="R50" s="14" t="s">
        <v>56</v>
      </c>
    </row>
    <row r="51" spans="1:18" s="2" customFormat="1" ht="20" customHeight="1">
      <c r="A51" s="28"/>
      <c r="B51" s="28" t="s">
        <v>41</v>
      </c>
      <c r="C51" s="28"/>
      <c r="D51" s="28"/>
      <c r="E51" s="28"/>
      <c r="F51" s="28"/>
      <c r="G51" s="28"/>
      <c r="H51" s="28"/>
      <c r="I51" s="29" t="s">
        <v>38</v>
      </c>
      <c r="J51" s="30"/>
      <c r="K51" s="31"/>
      <c r="L51" s="31"/>
      <c r="M51" s="28"/>
      <c r="N51" s="28"/>
      <c r="O51" s="28"/>
      <c r="P51" s="28"/>
      <c r="Q51" s="29"/>
      <c r="R51" s="29" t="s">
        <v>83</v>
      </c>
    </row>
    <row r="52" spans="1:18" s="2" customFormat="1" ht="20" customHeight="1">
      <c r="A52" s="5"/>
      <c r="B52" s="5" t="s">
        <v>42</v>
      </c>
      <c r="C52" s="5"/>
      <c r="D52" s="96">
        <v>39755</v>
      </c>
      <c r="E52" s="93">
        <v>0.29166666666666669</v>
      </c>
      <c r="F52" s="95">
        <f t="shared" si="17"/>
        <v>39755.291666666664</v>
      </c>
      <c r="G52" s="3" t="s">
        <v>92</v>
      </c>
      <c r="H52" s="3" t="s">
        <v>269</v>
      </c>
      <c r="I52" s="21">
        <v>543</v>
      </c>
      <c r="J52" s="16">
        <v>6.6699999999999997E-3</v>
      </c>
      <c r="K52" s="4">
        <v>0.55200000000000005</v>
      </c>
      <c r="L52" s="4">
        <f t="shared" si="11"/>
        <v>0.55867</v>
      </c>
      <c r="M52" s="5">
        <f t="shared" si="2"/>
        <v>558.66999999999996</v>
      </c>
      <c r="N52" s="5">
        <f t="shared" si="12"/>
        <v>1028.8581952117863</v>
      </c>
      <c r="O52" s="5">
        <f t="shared" si="13"/>
        <v>1.1939069575957184</v>
      </c>
      <c r="P52" s="5">
        <f t="shared" si="14"/>
        <v>98.806093042404285</v>
      </c>
      <c r="Q52" s="21">
        <f t="shared" si="15"/>
        <v>100</v>
      </c>
      <c r="R52" s="14"/>
    </row>
    <row r="53" spans="1:18" s="2" customFormat="1" ht="20" customHeight="1">
      <c r="A53" s="5"/>
      <c r="B53" s="5" t="s">
        <v>43</v>
      </c>
      <c r="C53" s="5"/>
      <c r="D53" s="96">
        <v>39755</v>
      </c>
      <c r="E53" s="92">
        <v>0.1875</v>
      </c>
      <c r="F53" s="95">
        <f t="shared" si="17"/>
        <v>39755.1875</v>
      </c>
      <c r="G53" s="3" t="s">
        <v>93</v>
      </c>
      <c r="H53" s="69" t="s">
        <v>268</v>
      </c>
      <c r="I53" s="21">
        <v>547</v>
      </c>
      <c r="J53" s="16">
        <v>3.3500000000000001E-3</v>
      </c>
      <c r="K53" s="4">
        <v>0.35</v>
      </c>
      <c r="L53" s="4">
        <f t="shared" si="11"/>
        <v>0.35335</v>
      </c>
      <c r="M53" s="5">
        <f t="shared" si="2"/>
        <v>353.35</v>
      </c>
      <c r="N53" s="5">
        <f t="shared" si="12"/>
        <v>645.97806215722119</v>
      </c>
      <c r="O53" s="5">
        <f t="shared" si="13"/>
        <v>0.94806848733550297</v>
      </c>
      <c r="P53" s="5">
        <f t="shared" si="14"/>
        <v>99.051931512664495</v>
      </c>
      <c r="Q53" s="21">
        <f t="shared" si="15"/>
        <v>100</v>
      </c>
      <c r="R53" s="14"/>
    </row>
    <row r="54" spans="1:18" s="2" customFormat="1" ht="20" customHeight="1">
      <c r="A54" s="5"/>
      <c r="B54" s="5" t="s">
        <v>44</v>
      </c>
      <c r="C54" s="5"/>
      <c r="D54" s="96">
        <v>39755</v>
      </c>
      <c r="E54" s="93">
        <v>0.29166666666666669</v>
      </c>
      <c r="F54" s="95">
        <f t="shared" si="17"/>
        <v>39755.291666666664</v>
      </c>
      <c r="G54" s="3" t="s">
        <v>94</v>
      </c>
      <c r="H54" s="3" t="s">
        <v>269</v>
      </c>
      <c r="I54" s="21">
        <v>561</v>
      </c>
      <c r="J54" s="16">
        <v>5.1200000000000004E-3</v>
      </c>
      <c r="K54" s="4">
        <v>1.905</v>
      </c>
      <c r="L54" s="4">
        <f t="shared" si="11"/>
        <v>1.91012</v>
      </c>
      <c r="M54" s="5">
        <f t="shared" si="2"/>
        <v>1910.1200000000001</v>
      </c>
      <c r="N54" s="5">
        <f t="shared" si="12"/>
        <v>3404.8484848484854</v>
      </c>
      <c r="O54" s="5">
        <f t="shared" si="13"/>
        <v>0.2680459866395829</v>
      </c>
      <c r="P54" s="5">
        <f t="shared" si="14"/>
        <v>99.731954013360408</v>
      </c>
      <c r="Q54" s="21">
        <f t="shared" si="15"/>
        <v>99.999999999999986</v>
      </c>
      <c r="R54" s="14"/>
    </row>
    <row r="55" spans="1:18" s="2" customFormat="1" ht="20" customHeight="1">
      <c r="A55" s="5"/>
      <c r="B55" s="5" t="s">
        <v>45</v>
      </c>
      <c r="C55" s="5"/>
      <c r="D55" s="96">
        <v>39755</v>
      </c>
      <c r="E55" s="92">
        <v>0.1875</v>
      </c>
      <c r="F55" s="95">
        <f t="shared" si="17"/>
        <v>39755.1875</v>
      </c>
      <c r="G55" s="3" t="s">
        <v>0</v>
      </c>
      <c r="H55" s="69" t="s">
        <v>268</v>
      </c>
      <c r="I55" s="21">
        <v>500</v>
      </c>
      <c r="J55" s="16">
        <v>2.2699999999999999E-3</v>
      </c>
      <c r="K55" s="4">
        <v>0.313</v>
      </c>
      <c r="L55" s="4">
        <f t="shared" si="11"/>
        <v>0.31526999999999999</v>
      </c>
      <c r="M55" s="5">
        <f t="shared" si="2"/>
        <v>315.27</v>
      </c>
      <c r="N55" s="5">
        <f t="shared" si="12"/>
        <v>630.54</v>
      </c>
      <c r="O55" s="5">
        <f t="shared" si="13"/>
        <v>0.72001776255273253</v>
      </c>
      <c r="P55" s="5">
        <f t="shared" si="14"/>
        <v>99.279982237447271</v>
      </c>
      <c r="Q55" s="21">
        <f t="shared" si="15"/>
        <v>100</v>
      </c>
      <c r="R55" s="14"/>
    </row>
    <row r="56" spans="1:18" s="2" customFormat="1" ht="20" customHeight="1">
      <c r="A56" s="5"/>
      <c r="B56" s="5" t="s">
        <v>46</v>
      </c>
      <c r="C56" s="5"/>
      <c r="D56" s="96">
        <v>39755</v>
      </c>
      <c r="E56" s="93">
        <v>0.29166666666666669</v>
      </c>
      <c r="F56" s="95">
        <f t="shared" si="17"/>
        <v>39755.291666666664</v>
      </c>
      <c r="G56" s="3" t="s">
        <v>1</v>
      </c>
      <c r="H56" s="3" t="s">
        <v>269</v>
      </c>
      <c r="I56" s="21">
        <v>550</v>
      </c>
      <c r="J56" s="16">
        <v>4.1999999999999997E-3</v>
      </c>
      <c r="K56" s="4">
        <v>0.85099999999999998</v>
      </c>
      <c r="L56" s="4">
        <f t="shared" si="11"/>
        <v>0.85519999999999996</v>
      </c>
      <c r="M56" s="5">
        <f t="shared" si="2"/>
        <v>855.19999999999993</v>
      </c>
      <c r="N56" s="5">
        <f t="shared" si="12"/>
        <v>1554.9090909090908</v>
      </c>
      <c r="O56" s="5">
        <f t="shared" si="13"/>
        <v>0.49111318989710007</v>
      </c>
      <c r="P56" s="5">
        <f t="shared" si="14"/>
        <v>99.508886810102908</v>
      </c>
      <c r="Q56" s="21">
        <f t="shared" si="15"/>
        <v>100.00000000000001</v>
      </c>
      <c r="R56" s="14"/>
    </row>
    <row r="57" spans="1:18" s="2" customFormat="1" ht="20" customHeight="1">
      <c r="A57" s="5"/>
      <c r="B57" s="5" t="s">
        <v>53</v>
      </c>
      <c r="C57" s="5"/>
      <c r="D57" s="96">
        <v>39755</v>
      </c>
      <c r="E57" s="92">
        <v>0.1875</v>
      </c>
      <c r="F57" s="95">
        <f t="shared" si="17"/>
        <v>39755.1875</v>
      </c>
      <c r="G57" s="3" t="s">
        <v>262</v>
      </c>
      <c r="H57" s="69" t="s">
        <v>268</v>
      </c>
      <c r="I57" s="21">
        <v>548</v>
      </c>
      <c r="J57" s="16">
        <v>2.9499999999999999E-3</v>
      </c>
      <c r="K57" s="4">
        <v>0.85499999999999998</v>
      </c>
      <c r="L57" s="4">
        <f t="shared" si="11"/>
        <v>0.85794999999999999</v>
      </c>
      <c r="M57" s="5">
        <f t="shared" si="2"/>
        <v>857.95</v>
      </c>
      <c r="N57" s="5">
        <f t="shared" si="12"/>
        <v>1565.6021897810219</v>
      </c>
      <c r="O57" s="5">
        <f t="shared" si="13"/>
        <v>0.34384288128678825</v>
      </c>
      <c r="P57" s="5">
        <f t="shared" si="14"/>
        <v>99.65615711871321</v>
      </c>
      <c r="Q57" s="21">
        <f t="shared" si="15"/>
        <v>100</v>
      </c>
      <c r="R57" s="14"/>
    </row>
    <row r="58" spans="1:18" s="2" customFormat="1" ht="20" customHeight="1">
      <c r="A58" s="5"/>
      <c r="B58" s="5" t="s">
        <v>54</v>
      </c>
      <c r="C58" s="5"/>
      <c r="D58" s="96">
        <v>39755</v>
      </c>
      <c r="E58" s="93">
        <v>0.29166666666666669</v>
      </c>
      <c r="F58" s="95">
        <f t="shared" si="17"/>
        <v>39755.291666666664</v>
      </c>
      <c r="G58" s="3" t="s">
        <v>263</v>
      </c>
      <c r="H58" s="3" t="s">
        <v>269</v>
      </c>
      <c r="I58" s="21">
        <v>548</v>
      </c>
      <c r="J58" s="16">
        <v>5.9899999999999997E-3</v>
      </c>
      <c r="K58" s="4">
        <v>0.38400000000000001</v>
      </c>
      <c r="L58" s="4">
        <f t="shared" si="11"/>
        <v>0.38999</v>
      </c>
      <c r="M58" s="5">
        <f t="shared" si="2"/>
        <v>389.99</v>
      </c>
      <c r="N58" s="5">
        <f t="shared" si="12"/>
        <v>711.66058394160575</v>
      </c>
      <c r="O58" s="5">
        <f t="shared" si="13"/>
        <v>1.535936818892792</v>
      </c>
      <c r="P58" s="5">
        <f t="shared" si="14"/>
        <v>98.464063181107207</v>
      </c>
      <c r="Q58" s="21">
        <f t="shared" si="15"/>
        <v>100</v>
      </c>
      <c r="R58" s="14"/>
    </row>
    <row r="59" spans="1:18" s="2" customFormat="1" ht="20" customHeight="1">
      <c r="A59" s="5"/>
      <c r="B59" s="5" t="s">
        <v>49</v>
      </c>
      <c r="C59" s="5"/>
      <c r="D59" s="96">
        <v>39755</v>
      </c>
      <c r="E59" s="92">
        <v>0.1875</v>
      </c>
      <c r="F59" s="95">
        <f t="shared" si="17"/>
        <v>39755.1875</v>
      </c>
      <c r="G59" s="14" t="s">
        <v>264</v>
      </c>
      <c r="H59" s="69" t="s">
        <v>268</v>
      </c>
      <c r="I59" s="21">
        <v>540</v>
      </c>
      <c r="J59" s="16">
        <v>3.5599999999999998E-3</v>
      </c>
      <c r="K59" s="4">
        <v>0.16700000000000001</v>
      </c>
      <c r="L59" s="4">
        <f t="shared" si="11"/>
        <v>0.17056000000000002</v>
      </c>
      <c r="M59" s="5">
        <f t="shared" si="2"/>
        <v>170.56000000000003</v>
      </c>
      <c r="N59" s="5">
        <f t="shared" si="12"/>
        <v>315.8518518518519</v>
      </c>
      <c r="O59" s="5">
        <f t="shared" si="13"/>
        <v>2.087242026266416</v>
      </c>
      <c r="P59" s="5">
        <f t="shared" si="14"/>
        <v>97.912757973733576</v>
      </c>
      <c r="Q59" s="21">
        <f t="shared" si="15"/>
        <v>99.999999999999986</v>
      </c>
      <c r="R59" s="14"/>
    </row>
    <row r="60" spans="1:18" s="2" customFormat="1" ht="20" customHeight="1">
      <c r="A60" s="5"/>
      <c r="B60" s="5" t="s">
        <v>50</v>
      </c>
      <c r="C60" s="5"/>
      <c r="D60" s="96">
        <v>39755</v>
      </c>
      <c r="E60" s="93">
        <v>0.29166666666666669</v>
      </c>
      <c r="F60" s="95">
        <f t="shared" si="17"/>
        <v>39755.291666666664</v>
      </c>
      <c r="G60" s="5" t="s">
        <v>265</v>
      </c>
      <c r="H60" s="3" t="s">
        <v>269</v>
      </c>
      <c r="I60" s="21">
        <v>551</v>
      </c>
      <c r="J60" s="16">
        <v>4.8300000000000001E-3</v>
      </c>
      <c r="K60" s="4">
        <v>0.54500000000000004</v>
      </c>
      <c r="L60" s="4">
        <f t="shared" si="11"/>
        <v>0.54983000000000004</v>
      </c>
      <c r="M60" s="5">
        <f t="shared" si="2"/>
        <v>549.83000000000004</v>
      </c>
      <c r="N60" s="5">
        <f t="shared" si="12"/>
        <v>997.87658802177873</v>
      </c>
      <c r="O60" s="5">
        <f t="shared" si="13"/>
        <v>0.87845334012331078</v>
      </c>
      <c r="P60" s="5">
        <f t="shared" si="14"/>
        <v>99.121546659876685</v>
      </c>
      <c r="Q60" s="21">
        <f t="shared" si="15"/>
        <v>100</v>
      </c>
      <c r="R60" s="14"/>
    </row>
    <row r="61" spans="1:18" s="2" customFormat="1" ht="20" customHeight="1">
      <c r="A61" s="5"/>
      <c r="B61" s="5" t="s">
        <v>51</v>
      </c>
      <c r="C61" s="5"/>
      <c r="D61" s="96">
        <v>39755</v>
      </c>
      <c r="E61" s="92">
        <v>0.1875</v>
      </c>
      <c r="F61" s="95">
        <f t="shared" si="17"/>
        <v>39755.1875</v>
      </c>
      <c r="G61" s="5" t="s">
        <v>266</v>
      </c>
      <c r="H61" s="69" t="s">
        <v>268</v>
      </c>
      <c r="I61" s="21">
        <v>549</v>
      </c>
      <c r="J61" s="16">
        <v>2.96E-3</v>
      </c>
      <c r="K61" s="4">
        <v>0.11700000000000001</v>
      </c>
      <c r="L61" s="4">
        <f t="shared" si="11"/>
        <v>0.11996000000000001</v>
      </c>
      <c r="M61" s="5">
        <f t="shared" si="2"/>
        <v>119.96000000000001</v>
      </c>
      <c r="N61" s="5">
        <f t="shared" si="12"/>
        <v>218.5063752276867</v>
      </c>
      <c r="O61" s="5">
        <f t="shared" si="13"/>
        <v>2.467489163054351</v>
      </c>
      <c r="P61" s="5">
        <f t="shared" si="14"/>
        <v>97.532510836945647</v>
      </c>
      <c r="Q61" s="21">
        <f t="shared" si="15"/>
        <v>100</v>
      </c>
      <c r="R61" s="14"/>
    </row>
    <row r="62" spans="1:18" s="2" customFormat="1" ht="20" customHeight="1">
      <c r="A62" s="5"/>
      <c r="B62" s="5" t="s">
        <v>52</v>
      </c>
      <c r="C62" s="5"/>
      <c r="D62" s="96">
        <v>39755</v>
      </c>
      <c r="E62" s="93">
        <v>0.29166666666666669</v>
      </c>
      <c r="F62" s="95">
        <f t="shared" si="17"/>
        <v>39755.291666666664</v>
      </c>
      <c r="G62" s="5" t="s">
        <v>267</v>
      </c>
      <c r="H62" s="3" t="s">
        <v>269</v>
      </c>
      <c r="I62" s="21">
        <v>546</v>
      </c>
      <c r="J62" s="16">
        <v>4.9300000000000004E-3</v>
      </c>
      <c r="K62" s="4">
        <v>0.69699999999999995</v>
      </c>
      <c r="L62" s="4">
        <f t="shared" si="11"/>
        <v>0.70192999999999994</v>
      </c>
      <c r="M62" s="5">
        <f t="shared" si="2"/>
        <v>701.93</v>
      </c>
      <c r="N62" s="5">
        <f t="shared" si="12"/>
        <v>1285.5860805860807</v>
      </c>
      <c r="O62" s="5">
        <f t="shared" si="13"/>
        <v>0.70234923710341501</v>
      </c>
      <c r="P62" s="5">
        <f t="shared" si="14"/>
        <v>99.297650762896581</v>
      </c>
      <c r="Q62" s="21">
        <f t="shared" si="15"/>
        <v>100</v>
      </c>
      <c r="R62" s="14"/>
    </row>
    <row r="63" spans="1:18">
      <c r="A63" s="19"/>
      <c r="B63" s="19"/>
      <c r="C63" s="19"/>
      <c r="D63" s="19"/>
      <c r="E63" s="19"/>
      <c r="F63" s="19"/>
      <c r="G63" s="19"/>
      <c r="H63" s="19"/>
      <c r="I63" s="23"/>
      <c r="J63" s="25"/>
      <c r="K63" s="26"/>
      <c r="L63" s="26"/>
      <c r="M63" s="19"/>
      <c r="N63" s="19"/>
      <c r="O63" s="19"/>
      <c r="P63" s="19"/>
      <c r="Q63" s="23"/>
      <c r="R63" s="32"/>
    </row>
    <row r="64" spans="1:18" s="2" customFormat="1" ht="20" customHeight="1">
      <c r="A64" s="5"/>
      <c r="B64" s="5" t="s">
        <v>57</v>
      </c>
      <c r="C64" s="5"/>
      <c r="D64" s="97">
        <v>39757</v>
      </c>
      <c r="E64" s="92">
        <v>0.1875</v>
      </c>
      <c r="F64" s="95">
        <f>D64+E64</f>
        <v>39757.1875</v>
      </c>
      <c r="G64" s="69" t="s">
        <v>91</v>
      </c>
      <c r="H64" s="69" t="s">
        <v>268</v>
      </c>
      <c r="I64" s="21">
        <v>563</v>
      </c>
      <c r="J64" s="16">
        <v>3.9899999999999996E-3</v>
      </c>
      <c r="K64" s="4">
        <v>2E-3</v>
      </c>
      <c r="L64" s="4">
        <f t="shared" ref="L64:L77" si="18">J64+K64</f>
        <v>5.9899999999999997E-3</v>
      </c>
      <c r="M64" s="5">
        <f t="shared" si="2"/>
        <v>5.9899999999999993</v>
      </c>
      <c r="N64" s="5">
        <f t="shared" ref="N64:N77" si="19">(M64/I64)*1000</f>
        <v>10.63943161634103</v>
      </c>
      <c r="O64" s="5">
        <f t="shared" ref="O64:O77" si="20">(J64/L64)*100</f>
        <v>66.611018363939905</v>
      </c>
      <c r="P64" s="5">
        <f t="shared" ref="P64:P77" si="21">(K64/L64)*100</f>
        <v>33.388981636060109</v>
      </c>
      <c r="Q64" s="21">
        <f t="shared" ref="Q64:Q77" si="22">O64+P64</f>
        <v>100.00000000000001</v>
      </c>
      <c r="R64" s="14" t="s">
        <v>56</v>
      </c>
    </row>
    <row r="65" spans="1:18" s="2" customFormat="1" ht="20" customHeight="1">
      <c r="A65" s="5"/>
      <c r="B65" s="5" t="s">
        <v>58</v>
      </c>
      <c r="C65" s="5"/>
      <c r="D65" s="97">
        <v>39757</v>
      </c>
      <c r="E65" s="93">
        <v>0.29166666666666669</v>
      </c>
      <c r="F65" s="95">
        <f t="shared" ref="F65:F77" si="23">D65+E65</f>
        <v>39757.291666666664</v>
      </c>
      <c r="G65" s="69" t="s">
        <v>91</v>
      </c>
      <c r="H65" s="3" t="s">
        <v>269</v>
      </c>
      <c r="I65" s="21">
        <v>551</v>
      </c>
      <c r="J65" s="16">
        <v>6.2399999999999999E-3</v>
      </c>
      <c r="K65" s="4">
        <v>2E-3</v>
      </c>
      <c r="L65" s="4">
        <f t="shared" si="18"/>
        <v>8.2400000000000008E-3</v>
      </c>
      <c r="M65" s="5">
        <f t="shared" si="2"/>
        <v>8.24</v>
      </c>
      <c r="N65" s="5">
        <f t="shared" si="19"/>
        <v>14.954627949183303</v>
      </c>
      <c r="O65" s="5">
        <f t="shared" si="20"/>
        <v>75.728155339805809</v>
      </c>
      <c r="P65" s="5">
        <f t="shared" si="21"/>
        <v>24.271844660194173</v>
      </c>
      <c r="Q65" s="21">
        <f t="shared" si="22"/>
        <v>99.999999999999986</v>
      </c>
      <c r="R65" s="14" t="s">
        <v>56</v>
      </c>
    </row>
    <row r="66" spans="1:18" s="2" customFormat="1" ht="20" customHeight="1">
      <c r="A66" s="5"/>
      <c r="B66" s="5" t="s">
        <v>59</v>
      </c>
      <c r="C66" s="5"/>
      <c r="D66" s="97">
        <v>39757</v>
      </c>
      <c r="E66" s="92">
        <v>0.1875</v>
      </c>
      <c r="F66" s="95">
        <f t="shared" si="23"/>
        <v>39757.1875</v>
      </c>
      <c r="G66" s="3" t="s">
        <v>92</v>
      </c>
      <c r="H66" s="69" t="s">
        <v>268</v>
      </c>
      <c r="I66" s="21">
        <v>557</v>
      </c>
      <c r="J66" s="16">
        <v>5.8300000000000001E-3</v>
      </c>
      <c r="K66" s="4">
        <v>0.376</v>
      </c>
      <c r="L66" s="4">
        <f t="shared" si="18"/>
        <v>0.38183</v>
      </c>
      <c r="M66" s="5">
        <f t="shared" si="2"/>
        <v>381.83</v>
      </c>
      <c r="N66" s="5">
        <f t="shared" si="19"/>
        <v>685.51166965888683</v>
      </c>
      <c r="O66" s="5">
        <f t="shared" si="20"/>
        <v>1.5268575020296991</v>
      </c>
      <c r="P66" s="5">
        <f t="shared" si="21"/>
        <v>98.473142497970301</v>
      </c>
      <c r="Q66" s="21">
        <f t="shared" si="22"/>
        <v>100</v>
      </c>
      <c r="R66" s="14"/>
    </row>
    <row r="67" spans="1:18" s="2" customFormat="1" ht="20" customHeight="1">
      <c r="A67" s="5"/>
      <c r="B67" s="5" t="s">
        <v>60</v>
      </c>
      <c r="C67" s="5"/>
      <c r="D67" s="97">
        <v>39757</v>
      </c>
      <c r="E67" s="93">
        <v>0.29166666666666669</v>
      </c>
      <c r="F67" s="95">
        <f t="shared" si="23"/>
        <v>39757.291666666664</v>
      </c>
      <c r="G67" s="3" t="s">
        <v>92</v>
      </c>
      <c r="H67" s="3" t="s">
        <v>269</v>
      </c>
      <c r="I67" s="21">
        <v>552</v>
      </c>
      <c r="J67" s="16">
        <v>1.2290000000000001E-2</v>
      </c>
      <c r="K67" s="4">
        <v>1.601</v>
      </c>
      <c r="L67" s="4">
        <f t="shared" si="18"/>
        <v>1.6132899999999999</v>
      </c>
      <c r="M67" s="5">
        <f t="shared" si="2"/>
        <v>1613.29</v>
      </c>
      <c r="N67" s="5">
        <f t="shared" si="19"/>
        <v>2922.6268115942025</v>
      </c>
      <c r="O67" s="5">
        <f t="shared" si="20"/>
        <v>0.7617973210024237</v>
      </c>
      <c r="P67" s="5">
        <f t="shared" si="21"/>
        <v>99.238202678997581</v>
      </c>
      <c r="Q67" s="21">
        <f t="shared" si="22"/>
        <v>100</v>
      </c>
      <c r="R67" s="14"/>
    </row>
    <row r="68" spans="1:18" s="2" customFormat="1" ht="20" customHeight="1">
      <c r="A68" s="5"/>
      <c r="B68" s="5" t="s">
        <v>61</v>
      </c>
      <c r="C68" s="5"/>
      <c r="D68" s="97">
        <v>39757</v>
      </c>
      <c r="E68" s="92">
        <v>0.1875</v>
      </c>
      <c r="F68" s="95">
        <f t="shared" si="23"/>
        <v>39757.1875</v>
      </c>
      <c r="G68" s="3" t="s">
        <v>93</v>
      </c>
      <c r="H68" s="69" t="s">
        <v>268</v>
      </c>
      <c r="I68" s="21">
        <v>552</v>
      </c>
      <c r="J68" s="16">
        <v>8.8699999999999994E-3</v>
      </c>
      <c r="K68" s="4">
        <v>0.432</v>
      </c>
      <c r="L68" s="4">
        <f t="shared" si="18"/>
        <v>0.44086999999999998</v>
      </c>
      <c r="M68" s="5">
        <f t="shared" si="2"/>
        <v>440.87</v>
      </c>
      <c r="N68" s="5">
        <f t="shared" si="19"/>
        <v>798.67753623188412</v>
      </c>
      <c r="O68" s="5">
        <f t="shared" si="20"/>
        <v>2.0119309547032005</v>
      </c>
      <c r="P68" s="5">
        <f t="shared" si="21"/>
        <v>97.988069045296797</v>
      </c>
      <c r="Q68" s="21">
        <f t="shared" si="22"/>
        <v>100</v>
      </c>
      <c r="R68" s="14"/>
    </row>
    <row r="69" spans="1:18" s="2" customFormat="1" ht="20" customHeight="1">
      <c r="A69" s="5"/>
      <c r="B69" s="5" t="s">
        <v>62</v>
      </c>
      <c r="C69" s="5"/>
      <c r="D69" s="97">
        <v>39757</v>
      </c>
      <c r="E69" s="93">
        <v>0.29166666666666669</v>
      </c>
      <c r="F69" s="95">
        <f t="shared" si="23"/>
        <v>39757.291666666664</v>
      </c>
      <c r="G69" s="3" t="s">
        <v>94</v>
      </c>
      <c r="H69" s="3" t="s">
        <v>269</v>
      </c>
      <c r="I69" s="21">
        <v>550</v>
      </c>
      <c r="J69" s="16">
        <v>1.367E-2</v>
      </c>
      <c r="K69" s="4">
        <v>1.6</v>
      </c>
      <c r="L69" s="4">
        <f t="shared" si="18"/>
        <v>1.6136700000000002</v>
      </c>
      <c r="M69" s="5">
        <f t="shared" ref="M69:M132" si="24">L69*1000</f>
        <v>1613.67</v>
      </c>
      <c r="N69" s="5">
        <f t="shared" si="19"/>
        <v>2933.9454545454546</v>
      </c>
      <c r="O69" s="5">
        <f t="shared" si="20"/>
        <v>0.84713727094139435</v>
      </c>
      <c r="P69" s="5">
        <f t="shared" si="21"/>
        <v>99.152862729058597</v>
      </c>
      <c r="Q69" s="21">
        <f t="shared" si="22"/>
        <v>99.999999999999986</v>
      </c>
      <c r="R69" s="14"/>
    </row>
    <row r="70" spans="1:18" s="2" customFormat="1" ht="20" customHeight="1">
      <c r="A70" s="5"/>
      <c r="B70" s="5" t="s">
        <v>63</v>
      </c>
      <c r="C70" s="5"/>
      <c r="D70" s="97">
        <v>39757</v>
      </c>
      <c r="E70" s="92">
        <v>0.1875</v>
      </c>
      <c r="F70" s="95">
        <f t="shared" si="23"/>
        <v>39757.1875</v>
      </c>
      <c r="G70" s="3" t="s">
        <v>0</v>
      </c>
      <c r="H70" s="69" t="s">
        <v>268</v>
      </c>
      <c r="I70" s="21">
        <v>559</v>
      </c>
      <c r="J70" s="16">
        <v>5.5700000000000003E-3</v>
      </c>
      <c r="K70" s="4">
        <v>0.37</v>
      </c>
      <c r="L70" s="4">
        <f t="shared" si="18"/>
        <v>0.37557000000000001</v>
      </c>
      <c r="M70" s="5">
        <f t="shared" si="24"/>
        <v>375.57</v>
      </c>
      <c r="N70" s="5">
        <f t="shared" si="19"/>
        <v>671.8604651162791</v>
      </c>
      <c r="O70" s="5">
        <f t="shared" si="20"/>
        <v>1.4830790531725111</v>
      </c>
      <c r="P70" s="5">
        <f t="shared" si="21"/>
        <v>98.516920946827483</v>
      </c>
      <c r="Q70" s="21">
        <f t="shared" si="22"/>
        <v>100</v>
      </c>
      <c r="R70" s="14"/>
    </row>
    <row r="71" spans="1:18" s="2" customFormat="1" ht="20" customHeight="1">
      <c r="A71" s="5"/>
      <c r="B71" s="5" t="s">
        <v>64</v>
      </c>
      <c r="C71" s="5"/>
      <c r="D71" s="97">
        <v>39757</v>
      </c>
      <c r="E71" s="93">
        <v>0.29166666666666669</v>
      </c>
      <c r="F71" s="95">
        <f t="shared" si="23"/>
        <v>39757.291666666664</v>
      </c>
      <c r="G71" s="3" t="s">
        <v>1</v>
      </c>
      <c r="H71" s="3" t="s">
        <v>269</v>
      </c>
      <c r="I71" s="21">
        <v>552</v>
      </c>
      <c r="J71" s="16">
        <v>1.5720000000000001E-2</v>
      </c>
      <c r="K71" s="4">
        <v>2.226</v>
      </c>
      <c r="L71" s="4">
        <f t="shared" si="18"/>
        <v>2.2417199999999999</v>
      </c>
      <c r="M71" s="5">
        <f t="shared" si="24"/>
        <v>2241.7199999999998</v>
      </c>
      <c r="N71" s="5">
        <f t="shared" si="19"/>
        <v>4061.0869565217386</v>
      </c>
      <c r="O71" s="5">
        <f t="shared" si="20"/>
        <v>0.70124725657084741</v>
      </c>
      <c r="P71" s="5">
        <f t="shared" si="21"/>
        <v>99.298752743429148</v>
      </c>
      <c r="Q71" s="21">
        <f t="shared" si="22"/>
        <v>100</v>
      </c>
      <c r="R71" s="14"/>
    </row>
    <row r="72" spans="1:18" s="2" customFormat="1" ht="20" customHeight="1">
      <c r="A72" s="5"/>
      <c r="B72" s="5" t="s">
        <v>70</v>
      </c>
      <c r="C72" s="5"/>
      <c r="D72" s="97">
        <v>39757</v>
      </c>
      <c r="E72" s="92">
        <v>0.1875</v>
      </c>
      <c r="F72" s="95">
        <f t="shared" si="23"/>
        <v>39757.1875</v>
      </c>
      <c r="G72" s="3" t="s">
        <v>262</v>
      </c>
      <c r="H72" s="69" t="s">
        <v>268</v>
      </c>
      <c r="I72" s="21">
        <v>548</v>
      </c>
      <c r="J72" s="16">
        <v>3.6749999999999998E-2</v>
      </c>
      <c r="K72" s="4">
        <v>0.13400000000000001</v>
      </c>
      <c r="L72" s="4">
        <f t="shared" si="18"/>
        <v>0.17075000000000001</v>
      </c>
      <c r="M72" s="5">
        <f t="shared" si="24"/>
        <v>170.75</v>
      </c>
      <c r="N72" s="5">
        <f t="shared" si="19"/>
        <v>311.58759124087595</v>
      </c>
      <c r="O72" s="5">
        <f t="shared" si="20"/>
        <v>21.522693997071741</v>
      </c>
      <c r="P72" s="5">
        <f t="shared" si="21"/>
        <v>78.477306002928259</v>
      </c>
      <c r="Q72" s="21">
        <f t="shared" si="22"/>
        <v>100</v>
      </c>
      <c r="R72" s="14"/>
    </row>
    <row r="73" spans="1:18" s="2" customFormat="1" ht="20" customHeight="1">
      <c r="A73" s="5"/>
      <c r="B73" s="5" t="s">
        <v>65</v>
      </c>
      <c r="C73" s="5"/>
      <c r="D73" s="97">
        <v>39757</v>
      </c>
      <c r="E73" s="93">
        <v>0.29166666666666669</v>
      </c>
      <c r="F73" s="95">
        <f t="shared" si="23"/>
        <v>39757.291666666664</v>
      </c>
      <c r="G73" s="3" t="s">
        <v>263</v>
      </c>
      <c r="H73" s="3" t="s">
        <v>269</v>
      </c>
      <c r="I73" s="21">
        <v>548</v>
      </c>
      <c r="J73" s="16">
        <v>3.5659999999999997E-2</v>
      </c>
      <c r="K73" s="4">
        <v>0.91300000000000003</v>
      </c>
      <c r="L73" s="4">
        <f t="shared" si="18"/>
        <v>0.94866000000000006</v>
      </c>
      <c r="M73" s="5">
        <f t="shared" si="24"/>
        <v>948.66000000000008</v>
      </c>
      <c r="N73" s="5">
        <f t="shared" si="19"/>
        <v>1731.131386861314</v>
      </c>
      <c r="O73" s="5">
        <f t="shared" si="20"/>
        <v>3.758986359707376</v>
      </c>
      <c r="P73" s="5">
        <f t="shared" si="21"/>
        <v>96.241013640292621</v>
      </c>
      <c r="Q73" s="21">
        <f t="shared" si="22"/>
        <v>100</v>
      </c>
      <c r="R73" s="14"/>
    </row>
    <row r="74" spans="1:18" s="2" customFormat="1" ht="20" customHeight="1">
      <c r="A74" s="5"/>
      <c r="B74" s="5" t="s">
        <v>66</v>
      </c>
      <c r="C74" s="5"/>
      <c r="D74" s="97">
        <v>39757</v>
      </c>
      <c r="E74" s="92">
        <v>0.1875</v>
      </c>
      <c r="F74" s="95">
        <f t="shared" si="23"/>
        <v>39757.1875</v>
      </c>
      <c r="G74" s="14" t="s">
        <v>264</v>
      </c>
      <c r="H74" s="69" t="s">
        <v>268</v>
      </c>
      <c r="I74" s="21">
        <v>547</v>
      </c>
      <c r="J74" s="16">
        <v>9.0600000000000003E-3</v>
      </c>
      <c r="K74" s="4">
        <v>0.373</v>
      </c>
      <c r="L74" s="4">
        <f t="shared" si="18"/>
        <v>0.38206000000000001</v>
      </c>
      <c r="M74" s="5">
        <f t="shared" si="24"/>
        <v>382.06</v>
      </c>
      <c r="N74" s="5">
        <f t="shared" si="19"/>
        <v>698.46435100548445</v>
      </c>
      <c r="O74" s="5">
        <f t="shared" si="20"/>
        <v>2.3713552845102863</v>
      </c>
      <c r="P74" s="5">
        <f t="shared" si="21"/>
        <v>97.628644715489713</v>
      </c>
      <c r="Q74" s="21">
        <f t="shared" si="22"/>
        <v>100</v>
      </c>
      <c r="R74" s="14"/>
    </row>
    <row r="75" spans="1:18" s="2" customFormat="1" ht="20" customHeight="1">
      <c r="A75" s="5"/>
      <c r="B75" s="5" t="s">
        <v>67</v>
      </c>
      <c r="C75" s="5"/>
      <c r="D75" s="97">
        <v>39757</v>
      </c>
      <c r="E75" s="93">
        <v>0.29166666666666669</v>
      </c>
      <c r="F75" s="95">
        <f t="shared" si="23"/>
        <v>39757.291666666664</v>
      </c>
      <c r="G75" s="5" t="s">
        <v>265</v>
      </c>
      <c r="H75" s="3" t="s">
        <v>269</v>
      </c>
      <c r="I75" s="21">
        <v>548</v>
      </c>
      <c r="J75" s="16">
        <v>1.736E-2</v>
      </c>
      <c r="K75" s="4">
        <v>0.08</v>
      </c>
      <c r="L75" s="4">
        <f t="shared" si="18"/>
        <v>9.7360000000000002E-2</v>
      </c>
      <c r="M75" s="5">
        <f t="shared" si="24"/>
        <v>97.36</v>
      </c>
      <c r="N75" s="5">
        <f t="shared" si="19"/>
        <v>177.66423357664232</v>
      </c>
      <c r="O75" s="5">
        <f t="shared" si="20"/>
        <v>17.830731306491373</v>
      </c>
      <c r="P75" s="5">
        <f t="shared" si="21"/>
        <v>82.169268693508627</v>
      </c>
      <c r="Q75" s="21">
        <f t="shared" si="22"/>
        <v>100</v>
      </c>
      <c r="R75" s="14"/>
    </row>
    <row r="76" spans="1:18" s="2" customFormat="1" ht="20" customHeight="1">
      <c r="A76" s="5"/>
      <c r="B76" s="5" t="s">
        <v>68</v>
      </c>
      <c r="C76" s="5"/>
      <c r="D76" s="97">
        <v>39757</v>
      </c>
      <c r="E76" s="92">
        <v>0.1875</v>
      </c>
      <c r="F76" s="95">
        <f t="shared" si="23"/>
        <v>39757.1875</v>
      </c>
      <c r="G76" s="5" t="s">
        <v>266</v>
      </c>
      <c r="H76" s="69" t="s">
        <v>268</v>
      </c>
      <c r="I76" s="21">
        <v>548</v>
      </c>
      <c r="J76" s="16">
        <v>8.2900000000000005E-3</v>
      </c>
      <c r="K76" s="4">
        <v>6.8000000000000005E-2</v>
      </c>
      <c r="L76" s="4">
        <f t="shared" si="18"/>
        <v>7.6290000000000011E-2</v>
      </c>
      <c r="M76" s="5">
        <f t="shared" si="24"/>
        <v>76.290000000000006</v>
      </c>
      <c r="N76" s="5">
        <f t="shared" si="19"/>
        <v>139.21532846715328</v>
      </c>
      <c r="O76" s="5">
        <f t="shared" si="20"/>
        <v>10.866430724865642</v>
      </c>
      <c r="P76" s="5">
        <f t="shared" si="21"/>
        <v>89.133569275134349</v>
      </c>
      <c r="Q76" s="21">
        <f t="shared" si="22"/>
        <v>99.999999999999986</v>
      </c>
      <c r="R76" s="14"/>
    </row>
    <row r="77" spans="1:18" s="2" customFormat="1" ht="20" customHeight="1">
      <c r="A77" s="5"/>
      <c r="B77" s="5" t="s">
        <v>69</v>
      </c>
      <c r="C77" s="5"/>
      <c r="D77" s="97">
        <v>39757</v>
      </c>
      <c r="E77" s="93">
        <v>0.29166666666666669</v>
      </c>
      <c r="F77" s="95">
        <f t="shared" si="23"/>
        <v>39757.291666666664</v>
      </c>
      <c r="G77" s="5" t="s">
        <v>267</v>
      </c>
      <c r="H77" s="3" t="s">
        <v>269</v>
      </c>
      <c r="I77" s="21">
        <v>527</v>
      </c>
      <c r="J77" s="16">
        <v>1.0290000000000001E-2</v>
      </c>
      <c r="K77" s="4">
        <v>0.17799999999999999</v>
      </c>
      <c r="L77" s="4">
        <f t="shared" si="18"/>
        <v>0.18828999999999999</v>
      </c>
      <c r="M77" s="5">
        <f t="shared" si="24"/>
        <v>188.29</v>
      </c>
      <c r="N77" s="5">
        <f t="shared" si="19"/>
        <v>357.28652751423152</v>
      </c>
      <c r="O77" s="5">
        <f t="shared" si="20"/>
        <v>5.4649742418609604</v>
      </c>
      <c r="P77" s="5">
        <f t="shared" si="21"/>
        <v>94.535025758139042</v>
      </c>
      <c r="Q77" s="21">
        <f t="shared" si="22"/>
        <v>100</v>
      </c>
      <c r="R77" s="14"/>
    </row>
    <row r="78" spans="1:18">
      <c r="A78" s="19"/>
      <c r="B78" s="19"/>
      <c r="C78" s="19"/>
      <c r="D78" s="19"/>
      <c r="E78" s="19"/>
      <c r="F78" s="19"/>
      <c r="G78" s="19"/>
      <c r="H78" s="19"/>
      <c r="I78" s="23"/>
      <c r="J78" s="25"/>
      <c r="K78" s="26"/>
      <c r="L78" s="26"/>
      <c r="M78" s="19"/>
      <c r="N78" s="19"/>
      <c r="O78" s="19"/>
      <c r="P78" s="19"/>
      <c r="Q78" s="23"/>
      <c r="R78" s="32"/>
    </row>
    <row r="79" spans="1:18" s="2" customFormat="1" ht="20" customHeight="1">
      <c r="A79" s="5"/>
      <c r="B79" s="5" t="s">
        <v>71</v>
      </c>
      <c r="C79" s="5"/>
      <c r="D79" s="97">
        <v>39759</v>
      </c>
      <c r="E79" s="92">
        <v>0.1875</v>
      </c>
      <c r="F79" s="95">
        <f>D79+E79</f>
        <v>39759.1875</v>
      </c>
      <c r="G79" s="69" t="s">
        <v>91</v>
      </c>
      <c r="H79" s="69" t="s">
        <v>268</v>
      </c>
      <c r="I79" s="21">
        <v>550</v>
      </c>
      <c r="J79" s="16">
        <v>4.8500000000000001E-3</v>
      </c>
      <c r="K79" s="4">
        <v>7.0000000000000001E-3</v>
      </c>
      <c r="L79" s="4">
        <f t="shared" ref="L79:L92" si="25">J79+K79</f>
        <v>1.1849999999999999E-2</v>
      </c>
      <c r="M79" s="5">
        <f t="shared" si="24"/>
        <v>11.85</v>
      </c>
      <c r="N79" s="5">
        <f t="shared" ref="N79:N92" si="26">(M79/I79)*1000</f>
        <v>21.545454545454543</v>
      </c>
      <c r="O79" s="5">
        <f t="shared" ref="O79:O92" si="27">(J79/L79)*100</f>
        <v>40.9282700421941</v>
      </c>
      <c r="P79" s="5">
        <f t="shared" ref="P79:P92" si="28">(K79/L79)*100</f>
        <v>59.071729957805907</v>
      </c>
      <c r="Q79" s="21">
        <f t="shared" ref="Q79:Q92" si="29">O79+P79</f>
        <v>100</v>
      </c>
      <c r="R79" s="14" t="s">
        <v>56</v>
      </c>
    </row>
    <row r="80" spans="1:18" s="2" customFormat="1" ht="20" customHeight="1">
      <c r="A80" s="5"/>
      <c r="B80" s="5" t="s">
        <v>72</v>
      </c>
      <c r="C80" s="5"/>
      <c r="D80" s="97">
        <v>39759</v>
      </c>
      <c r="E80" s="93">
        <v>0.29166666666666669</v>
      </c>
      <c r="F80" s="95">
        <f t="shared" ref="F80:F92" si="30">D80+E80</f>
        <v>39759.291666666664</v>
      </c>
      <c r="G80" s="69" t="s">
        <v>91</v>
      </c>
      <c r="H80" s="3" t="s">
        <v>269</v>
      </c>
      <c r="I80" s="21">
        <v>563</v>
      </c>
      <c r="J80" s="16">
        <v>4.7699999999999999E-3</v>
      </c>
      <c r="K80" s="4">
        <v>1.55</v>
      </c>
      <c r="L80" s="4">
        <f t="shared" si="25"/>
        <v>1.55477</v>
      </c>
      <c r="M80" s="5">
        <f t="shared" si="24"/>
        <v>1554.77</v>
      </c>
      <c r="N80" s="5">
        <f t="shared" si="26"/>
        <v>2761.5808170515097</v>
      </c>
      <c r="O80" s="5">
        <f t="shared" si="27"/>
        <v>0.30679779002682067</v>
      </c>
      <c r="P80" s="5">
        <f t="shared" si="28"/>
        <v>99.69320220997318</v>
      </c>
      <c r="Q80" s="21">
        <f t="shared" si="29"/>
        <v>100</v>
      </c>
      <c r="R80" s="14"/>
    </row>
    <row r="81" spans="1:18" s="2" customFormat="1" ht="20" customHeight="1">
      <c r="A81" s="5"/>
      <c r="B81" s="5" t="s">
        <v>73</v>
      </c>
      <c r="C81" s="5"/>
      <c r="D81" s="97">
        <v>39759</v>
      </c>
      <c r="E81" s="92">
        <v>0.1875</v>
      </c>
      <c r="F81" s="95">
        <f t="shared" si="30"/>
        <v>39759.1875</v>
      </c>
      <c r="G81" s="3" t="s">
        <v>92</v>
      </c>
      <c r="H81" s="69" t="s">
        <v>268</v>
      </c>
      <c r="I81" s="21">
        <v>552</v>
      </c>
      <c r="J81" s="16">
        <v>9.1299999999999992E-3</v>
      </c>
      <c r="K81" s="4">
        <v>0.65900000000000003</v>
      </c>
      <c r="L81" s="4">
        <f t="shared" si="25"/>
        <v>0.66813</v>
      </c>
      <c r="M81" s="5">
        <f t="shared" si="24"/>
        <v>668.13</v>
      </c>
      <c r="N81" s="5">
        <f t="shared" si="26"/>
        <v>1210.3804347826085</v>
      </c>
      <c r="O81" s="5">
        <f t="shared" si="27"/>
        <v>1.3665005313337224</v>
      </c>
      <c r="P81" s="5">
        <f t="shared" si="28"/>
        <v>98.633499468666287</v>
      </c>
      <c r="Q81" s="21">
        <f t="shared" si="29"/>
        <v>100.00000000000001</v>
      </c>
      <c r="R81" s="14"/>
    </row>
    <row r="82" spans="1:18" s="2" customFormat="1" ht="20" customHeight="1">
      <c r="A82" s="5"/>
      <c r="B82" s="5" t="s">
        <v>74</v>
      </c>
      <c r="C82" s="5"/>
      <c r="D82" s="97">
        <v>39759</v>
      </c>
      <c r="E82" s="93">
        <v>0.29166666666666669</v>
      </c>
      <c r="F82" s="95">
        <f t="shared" si="30"/>
        <v>39759.291666666664</v>
      </c>
      <c r="G82" s="3" t="s">
        <v>92</v>
      </c>
      <c r="H82" s="3" t="s">
        <v>269</v>
      </c>
      <c r="I82" s="21">
        <v>559</v>
      </c>
      <c r="J82" s="16">
        <v>5.6600000000000001E-3</v>
      </c>
      <c r="K82" s="4">
        <v>0.216</v>
      </c>
      <c r="L82" s="4">
        <f t="shared" si="25"/>
        <v>0.22166</v>
      </c>
      <c r="M82" s="5">
        <f t="shared" si="24"/>
        <v>221.66</v>
      </c>
      <c r="N82" s="5">
        <f t="shared" si="26"/>
        <v>396.5295169946333</v>
      </c>
      <c r="O82" s="5">
        <f t="shared" si="27"/>
        <v>2.5534602544437428</v>
      </c>
      <c r="P82" s="5">
        <f t="shared" si="28"/>
        <v>97.446539745556265</v>
      </c>
      <c r="Q82" s="21">
        <f t="shared" si="29"/>
        <v>100.00000000000001</v>
      </c>
      <c r="R82" s="14"/>
    </row>
    <row r="83" spans="1:18" s="2" customFormat="1" ht="20" customHeight="1">
      <c r="A83" s="5"/>
      <c r="B83" s="5" t="s">
        <v>75</v>
      </c>
      <c r="C83" s="5"/>
      <c r="D83" s="97">
        <v>39759</v>
      </c>
      <c r="E83" s="92">
        <v>0.1875</v>
      </c>
      <c r="F83" s="95">
        <f t="shared" si="30"/>
        <v>39759.1875</v>
      </c>
      <c r="G83" s="3" t="s">
        <v>93</v>
      </c>
      <c r="H83" s="69" t="s">
        <v>268</v>
      </c>
      <c r="I83" s="21">
        <v>560</v>
      </c>
      <c r="J83" s="16">
        <v>8.9499999999999996E-3</v>
      </c>
      <c r="K83" s="4">
        <v>2.4039999999999999</v>
      </c>
      <c r="L83" s="4">
        <f t="shared" si="25"/>
        <v>2.4129499999999999</v>
      </c>
      <c r="M83" s="5">
        <f t="shared" si="24"/>
        <v>2412.9499999999998</v>
      </c>
      <c r="N83" s="5">
        <f t="shared" si="26"/>
        <v>4308.8392857142853</v>
      </c>
      <c r="O83" s="5">
        <f t="shared" si="27"/>
        <v>0.37091526969062766</v>
      </c>
      <c r="P83" s="5">
        <f t="shared" si="28"/>
        <v>99.629084730309373</v>
      </c>
      <c r="Q83" s="21">
        <f t="shared" si="29"/>
        <v>100</v>
      </c>
      <c r="R83" s="14"/>
    </row>
    <row r="84" spans="1:18" s="2" customFormat="1" ht="20" customHeight="1">
      <c r="A84" s="5"/>
      <c r="B84" s="5" t="s">
        <v>76</v>
      </c>
      <c r="C84" s="5"/>
      <c r="D84" s="97">
        <v>39759</v>
      </c>
      <c r="E84" s="93">
        <v>0.29166666666666669</v>
      </c>
      <c r="F84" s="95">
        <f t="shared" si="30"/>
        <v>39759.291666666664</v>
      </c>
      <c r="G84" s="3" t="s">
        <v>94</v>
      </c>
      <c r="H84" s="3" t="s">
        <v>269</v>
      </c>
      <c r="I84" s="21">
        <v>548</v>
      </c>
      <c r="J84" s="16">
        <v>8.3899999999999999E-3</v>
      </c>
      <c r="K84" s="4">
        <v>7.8E-2</v>
      </c>
      <c r="L84" s="4">
        <f t="shared" si="25"/>
        <v>8.6389999999999995E-2</v>
      </c>
      <c r="M84" s="5">
        <f t="shared" si="24"/>
        <v>86.39</v>
      </c>
      <c r="N84" s="5">
        <f t="shared" si="26"/>
        <v>157.64598540145985</v>
      </c>
      <c r="O84" s="5">
        <f t="shared" si="27"/>
        <v>9.7117721958560033</v>
      </c>
      <c r="P84" s="5">
        <f t="shared" si="28"/>
        <v>90.288227804144</v>
      </c>
      <c r="Q84" s="21">
        <f t="shared" si="29"/>
        <v>100</v>
      </c>
      <c r="R84" s="14"/>
    </row>
    <row r="85" spans="1:18" s="2" customFormat="1" ht="20" customHeight="1">
      <c r="A85" s="5"/>
      <c r="B85" s="5" t="s">
        <v>77</v>
      </c>
      <c r="C85" s="5"/>
      <c r="D85" s="97">
        <v>39759</v>
      </c>
      <c r="E85" s="92">
        <v>0.1875</v>
      </c>
      <c r="F85" s="95">
        <f t="shared" si="30"/>
        <v>39759.1875</v>
      </c>
      <c r="G85" s="3" t="s">
        <v>0</v>
      </c>
      <c r="H85" s="69" t="s">
        <v>268</v>
      </c>
      <c r="I85" s="21">
        <v>561</v>
      </c>
      <c r="J85" s="16">
        <v>7.5799999999999999E-3</v>
      </c>
      <c r="K85" s="4">
        <v>0.39700000000000002</v>
      </c>
      <c r="L85" s="4">
        <f t="shared" si="25"/>
        <v>0.40458</v>
      </c>
      <c r="M85" s="5">
        <f t="shared" si="24"/>
        <v>404.58</v>
      </c>
      <c r="N85" s="5">
        <f t="shared" si="26"/>
        <v>721.17647058823536</v>
      </c>
      <c r="O85" s="5">
        <f t="shared" si="27"/>
        <v>1.8735478768105194</v>
      </c>
      <c r="P85" s="5">
        <f t="shared" si="28"/>
        <v>98.126452123189495</v>
      </c>
      <c r="Q85" s="21">
        <f t="shared" si="29"/>
        <v>100.00000000000001</v>
      </c>
      <c r="R85" s="14"/>
    </row>
    <row r="86" spans="1:18" s="2" customFormat="1" ht="20" customHeight="1">
      <c r="A86" s="5"/>
      <c r="B86" s="5" t="s">
        <v>78</v>
      </c>
      <c r="C86" s="5"/>
      <c r="D86" s="97">
        <v>39759</v>
      </c>
      <c r="E86" s="93">
        <v>0.29166666666666669</v>
      </c>
      <c r="F86" s="95">
        <f t="shared" si="30"/>
        <v>39759.291666666664</v>
      </c>
      <c r="G86" s="3" t="s">
        <v>1</v>
      </c>
      <c r="H86" s="3" t="s">
        <v>269</v>
      </c>
      <c r="I86" s="21">
        <v>558</v>
      </c>
      <c r="J86" s="16">
        <v>9.6900000000000007E-3</v>
      </c>
      <c r="K86" s="4">
        <v>0.14000000000000001</v>
      </c>
      <c r="L86" s="4">
        <f t="shared" si="25"/>
        <v>0.14969000000000002</v>
      </c>
      <c r="M86" s="5">
        <f t="shared" si="24"/>
        <v>149.69000000000003</v>
      </c>
      <c r="N86" s="5">
        <f t="shared" si="26"/>
        <v>268.26164874551978</v>
      </c>
      <c r="O86" s="5">
        <f t="shared" si="27"/>
        <v>6.4733783151847151</v>
      </c>
      <c r="P86" s="5">
        <f t="shared" si="28"/>
        <v>93.526621684815282</v>
      </c>
      <c r="Q86" s="21">
        <f t="shared" si="29"/>
        <v>100</v>
      </c>
      <c r="R86" s="14"/>
    </row>
    <row r="87" spans="1:18" s="2" customFormat="1" ht="20" customHeight="1">
      <c r="A87" s="5"/>
      <c r="B87" s="5" t="s">
        <v>79</v>
      </c>
      <c r="C87" s="5"/>
      <c r="D87" s="97">
        <v>39759</v>
      </c>
      <c r="E87" s="92">
        <v>0.1875</v>
      </c>
      <c r="F87" s="95">
        <f t="shared" si="30"/>
        <v>39759.1875</v>
      </c>
      <c r="G87" s="3" t="s">
        <v>262</v>
      </c>
      <c r="H87" s="69" t="s">
        <v>268</v>
      </c>
      <c r="I87" s="21">
        <v>549</v>
      </c>
      <c r="J87" s="16">
        <v>8.3499999999999998E-3</v>
      </c>
      <c r="K87" s="4">
        <v>6.4000000000000001E-2</v>
      </c>
      <c r="L87" s="4">
        <f t="shared" si="25"/>
        <v>7.2349999999999998E-2</v>
      </c>
      <c r="M87" s="5">
        <f t="shared" si="24"/>
        <v>72.349999999999994</v>
      </c>
      <c r="N87" s="5">
        <f t="shared" si="26"/>
        <v>131.78506375227687</v>
      </c>
      <c r="O87" s="5">
        <f t="shared" si="27"/>
        <v>11.541119557705597</v>
      </c>
      <c r="P87" s="5">
        <f t="shared" si="28"/>
        <v>88.458880442294401</v>
      </c>
      <c r="Q87" s="21">
        <f t="shared" si="29"/>
        <v>100</v>
      </c>
      <c r="R87" s="14" t="s">
        <v>56</v>
      </c>
    </row>
    <row r="88" spans="1:18" s="2" customFormat="1" ht="20" customHeight="1">
      <c r="A88" s="5"/>
      <c r="B88" s="5" t="s">
        <v>80</v>
      </c>
      <c r="C88" s="5"/>
      <c r="D88" s="97">
        <v>39759</v>
      </c>
      <c r="E88" s="93">
        <v>0.29166666666666669</v>
      </c>
      <c r="F88" s="95">
        <f t="shared" si="30"/>
        <v>39759.291666666664</v>
      </c>
      <c r="G88" s="3" t="s">
        <v>263</v>
      </c>
      <c r="H88" s="3" t="s">
        <v>269</v>
      </c>
      <c r="I88" s="21">
        <v>545</v>
      </c>
      <c r="J88" s="16">
        <v>4.2500000000000003E-3</v>
      </c>
      <c r="K88" s="4">
        <v>0.19600000000000001</v>
      </c>
      <c r="L88" s="4">
        <f t="shared" si="25"/>
        <v>0.20025000000000001</v>
      </c>
      <c r="M88" s="5">
        <f t="shared" si="24"/>
        <v>200.25</v>
      </c>
      <c r="N88" s="5">
        <f t="shared" si="26"/>
        <v>367.43119266055044</v>
      </c>
      <c r="O88" s="5">
        <f t="shared" si="27"/>
        <v>2.1223470661672907</v>
      </c>
      <c r="P88" s="5">
        <f t="shared" si="28"/>
        <v>97.877652933832707</v>
      </c>
      <c r="Q88" s="21">
        <f t="shared" si="29"/>
        <v>100</v>
      </c>
      <c r="R88" s="14"/>
    </row>
    <row r="89" spans="1:18" s="2" customFormat="1" ht="20" customHeight="1">
      <c r="A89" s="5"/>
      <c r="B89" s="5" t="s">
        <v>81</v>
      </c>
      <c r="C89" s="5"/>
      <c r="D89" s="97">
        <v>39759</v>
      </c>
      <c r="E89" s="92">
        <v>0.1875</v>
      </c>
      <c r="F89" s="95">
        <f t="shared" si="30"/>
        <v>39759.1875</v>
      </c>
      <c r="G89" s="14" t="s">
        <v>264</v>
      </c>
      <c r="H89" s="69" t="s">
        <v>268</v>
      </c>
      <c r="I89" s="21">
        <v>554</v>
      </c>
      <c r="J89" s="16">
        <v>7.5199999999999998E-3</v>
      </c>
      <c r="K89" s="4">
        <v>0.249</v>
      </c>
      <c r="L89" s="4">
        <f t="shared" si="25"/>
        <v>0.25652000000000003</v>
      </c>
      <c r="M89" s="5">
        <f t="shared" si="24"/>
        <v>256.52000000000004</v>
      </c>
      <c r="N89" s="5">
        <f t="shared" si="26"/>
        <v>463.03249097472934</v>
      </c>
      <c r="O89" s="5">
        <f t="shared" si="27"/>
        <v>2.9315452986121935</v>
      </c>
      <c r="P89" s="5">
        <f t="shared" si="28"/>
        <v>97.068454701387793</v>
      </c>
      <c r="Q89" s="21">
        <f t="shared" si="29"/>
        <v>99.999999999999986</v>
      </c>
      <c r="R89" s="14"/>
    </row>
    <row r="90" spans="1:18" s="2" customFormat="1" ht="20" customHeight="1">
      <c r="A90" s="5"/>
      <c r="B90" s="5" t="s">
        <v>82</v>
      </c>
      <c r="C90" s="5"/>
      <c r="D90" s="97">
        <v>39759</v>
      </c>
      <c r="E90" s="93">
        <v>0.29166666666666669</v>
      </c>
      <c r="F90" s="95">
        <f t="shared" si="30"/>
        <v>39759.291666666664</v>
      </c>
      <c r="G90" s="5" t="s">
        <v>265</v>
      </c>
      <c r="H90" s="3" t="s">
        <v>269</v>
      </c>
      <c r="I90" s="21">
        <v>546</v>
      </c>
      <c r="J90" s="16">
        <v>2.0699999999999998E-3</v>
      </c>
      <c r="K90" s="4">
        <v>0.09</v>
      </c>
      <c r="L90" s="4">
        <f t="shared" si="25"/>
        <v>9.2069999999999999E-2</v>
      </c>
      <c r="M90" s="5">
        <f t="shared" si="24"/>
        <v>92.07</v>
      </c>
      <c r="N90" s="5">
        <f t="shared" si="26"/>
        <v>168.62637362637361</v>
      </c>
      <c r="O90" s="5">
        <f t="shared" si="27"/>
        <v>2.2482893450635384</v>
      </c>
      <c r="P90" s="5">
        <f t="shared" si="28"/>
        <v>97.75171065493646</v>
      </c>
      <c r="Q90" s="21">
        <f t="shared" si="29"/>
        <v>100</v>
      </c>
      <c r="R90" s="14" t="s">
        <v>56</v>
      </c>
    </row>
    <row r="91" spans="1:18" s="2" customFormat="1" ht="20" customHeight="1">
      <c r="A91" s="5"/>
      <c r="B91" s="5" t="s">
        <v>175</v>
      </c>
      <c r="C91" s="5"/>
      <c r="D91" s="97">
        <v>39759</v>
      </c>
      <c r="E91" s="92">
        <v>0.1875</v>
      </c>
      <c r="F91" s="95">
        <f t="shared" si="30"/>
        <v>39759.1875</v>
      </c>
      <c r="G91" s="5" t="s">
        <v>266</v>
      </c>
      <c r="H91" s="69" t="s">
        <v>268</v>
      </c>
      <c r="I91" s="21">
        <v>555</v>
      </c>
      <c r="J91" s="16">
        <v>4.4799999999999996E-3</v>
      </c>
      <c r="K91" s="4">
        <v>0.59199999999999997</v>
      </c>
      <c r="L91" s="4">
        <f t="shared" si="25"/>
        <v>0.59648000000000001</v>
      </c>
      <c r="M91" s="5">
        <f t="shared" si="24"/>
        <v>596.48</v>
      </c>
      <c r="N91" s="5">
        <f t="shared" si="26"/>
        <v>1074.7387387387389</v>
      </c>
      <c r="O91" s="5">
        <f t="shared" si="27"/>
        <v>0.75107296137339041</v>
      </c>
      <c r="P91" s="5">
        <f t="shared" si="28"/>
        <v>99.248927038626604</v>
      </c>
      <c r="Q91" s="21">
        <f t="shared" si="29"/>
        <v>100</v>
      </c>
      <c r="R91" s="14"/>
    </row>
    <row r="92" spans="1:18" s="2" customFormat="1" ht="20" customHeight="1">
      <c r="A92" s="5"/>
      <c r="B92" s="5" t="s">
        <v>334</v>
      </c>
      <c r="C92" s="5"/>
      <c r="D92" s="97">
        <v>39759</v>
      </c>
      <c r="E92" s="93">
        <v>0.29166666666666669</v>
      </c>
      <c r="F92" s="95">
        <f t="shared" si="30"/>
        <v>39759.291666666664</v>
      </c>
      <c r="G92" s="5" t="s">
        <v>267</v>
      </c>
      <c r="H92" s="3" t="s">
        <v>269</v>
      </c>
      <c r="I92" s="21">
        <v>549</v>
      </c>
      <c r="J92" s="16">
        <v>4.2599999999999999E-3</v>
      </c>
      <c r="K92" s="4">
        <v>0.23100000000000001</v>
      </c>
      <c r="L92" s="4">
        <f t="shared" si="25"/>
        <v>0.23526000000000002</v>
      </c>
      <c r="M92" s="5">
        <f t="shared" si="24"/>
        <v>235.26000000000002</v>
      </c>
      <c r="N92" s="5">
        <f t="shared" si="26"/>
        <v>428.52459016393448</v>
      </c>
      <c r="O92" s="5">
        <f t="shared" si="27"/>
        <v>1.8107625605712825</v>
      </c>
      <c r="P92" s="5">
        <f t="shared" si="28"/>
        <v>98.189237439428709</v>
      </c>
      <c r="Q92" s="21">
        <f t="shared" si="29"/>
        <v>99.999999999999986</v>
      </c>
      <c r="R92" s="14"/>
    </row>
    <row r="93" spans="1:18">
      <c r="A93" s="19"/>
      <c r="B93" s="19"/>
      <c r="C93" s="19"/>
      <c r="D93" s="19"/>
      <c r="E93" s="19"/>
      <c r="F93" s="19"/>
      <c r="G93" s="19"/>
      <c r="H93" s="19"/>
      <c r="I93" s="23"/>
      <c r="J93" s="25"/>
      <c r="K93" s="26"/>
      <c r="L93" s="26"/>
      <c r="M93" s="19"/>
      <c r="N93" s="19"/>
      <c r="O93" s="19"/>
      <c r="P93" s="19"/>
      <c r="Q93" s="23"/>
      <c r="R93" s="32"/>
    </row>
    <row r="94" spans="1:18" s="2" customFormat="1" ht="20" customHeight="1">
      <c r="A94" s="5"/>
      <c r="B94" s="5" t="s">
        <v>335</v>
      </c>
      <c r="C94" s="5"/>
      <c r="D94" s="97">
        <v>39761</v>
      </c>
      <c r="E94" s="92">
        <v>0.1875</v>
      </c>
      <c r="F94" s="95">
        <f>D94+E94</f>
        <v>39761.1875</v>
      </c>
      <c r="G94" s="69" t="s">
        <v>91</v>
      </c>
      <c r="H94" s="69" t="s">
        <v>268</v>
      </c>
      <c r="I94" s="21">
        <v>535</v>
      </c>
      <c r="J94" s="16">
        <v>3.8999999999999999E-4</v>
      </c>
      <c r="K94" s="4">
        <v>0.16500000000000001</v>
      </c>
      <c r="L94" s="4">
        <f t="shared" ref="L94:L107" si="31">J94+K94</f>
        <v>0.16539000000000001</v>
      </c>
      <c r="M94" s="5">
        <f t="shared" si="24"/>
        <v>165.39000000000001</v>
      </c>
      <c r="N94" s="5">
        <f t="shared" ref="N94:N107" si="32">(M94/I94)*1000</f>
        <v>309.14018691588791</v>
      </c>
      <c r="O94" s="5">
        <f t="shared" ref="O94:O107" si="33">(J94/L94)*100</f>
        <v>0.23580627607473242</v>
      </c>
      <c r="P94" s="5">
        <f t="shared" ref="P94:P107" si="34">(K94/L94)*100</f>
        <v>99.76419372392526</v>
      </c>
      <c r="Q94" s="21">
        <f t="shared" ref="Q94:Q107" si="35">O94+P94</f>
        <v>99.999999999999986</v>
      </c>
      <c r="R94" s="14"/>
    </row>
    <row r="95" spans="1:18" s="2" customFormat="1" ht="20" customHeight="1">
      <c r="A95" s="5"/>
      <c r="B95" s="5" t="s">
        <v>336</v>
      </c>
      <c r="C95" s="5"/>
      <c r="D95" s="97">
        <v>39761</v>
      </c>
      <c r="E95" s="93">
        <v>0.29166666666666669</v>
      </c>
      <c r="F95" s="95">
        <f t="shared" ref="F95:F107" si="36">D95+E95</f>
        <v>39761.291666666664</v>
      </c>
      <c r="G95" s="69" t="s">
        <v>91</v>
      </c>
      <c r="H95" s="3" t="s">
        <v>269</v>
      </c>
      <c r="I95" s="21">
        <v>515</v>
      </c>
      <c r="J95" s="16">
        <v>3.7599999999999999E-3</v>
      </c>
      <c r="K95" s="4">
        <v>0.40100000000000002</v>
      </c>
      <c r="L95" s="4">
        <f t="shared" si="31"/>
        <v>0.40476000000000001</v>
      </c>
      <c r="M95" s="5">
        <f t="shared" si="24"/>
        <v>404.76</v>
      </c>
      <c r="N95" s="5">
        <f t="shared" si="32"/>
        <v>785.94174757281553</v>
      </c>
      <c r="O95" s="5">
        <f t="shared" si="33"/>
        <v>0.92894554797904927</v>
      </c>
      <c r="P95" s="5">
        <f t="shared" si="34"/>
        <v>99.07105445202096</v>
      </c>
      <c r="Q95" s="21">
        <f t="shared" si="35"/>
        <v>100.00000000000001</v>
      </c>
      <c r="R95" s="14"/>
    </row>
    <row r="96" spans="1:18" s="2" customFormat="1" ht="20" customHeight="1">
      <c r="A96" s="5"/>
      <c r="B96" s="5" t="s">
        <v>337</v>
      </c>
      <c r="C96" s="5"/>
      <c r="D96" s="97">
        <v>39761</v>
      </c>
      <c r="E96" s="92">
        <v>0.1875</v>
      </c>
      <c r="F96" s="95">
        <f t="shared" si="36"/>
        <v>39761.1875</v>
      </c>
      <c r="G96" s="3" t="s">
        <v>92</v>
      </c>
      <c r="H96" s="69" t="s">
        <v>268</v>
      </c>
      <c r="I96" s="21">
        <v>548</v>
      </c>
      <c r="J96" s="16">
        <v>1.7099999999999999E-3</v>
      </c>
      <c r="K96" s="4">
        <v>1.3320000000000001</v>
      </c>
      <c r="L96" s="4">
        <f t="shared" si="31"/>
        <v>1.3337100000000002</v>
      </c>
      <c r="M96" s="5">
        <f t="shared" si="24"/>
        <v>1333.7100000000003</v>
      </c>
      <c r="N96" s="5">
        <f t="shared" si="32"/>
        <v>2433.777372262774</v>
      </c>
      <c r="O96" s="5">
        <f t="shared" si="33"/>
        <v>0.12821377960726094</v>
      </c>
      <c r="P96" s="5">
        <f t="shared" si="34"/>
        <v>99.871786220392735</v>
      </c>
      <c r="Q96" s="21">
        <f t="shared" si="35"/>
        <v>100</v>
      </c>
      <c r="R96" s="14"/>
    </row>
    <row r="97" spans="1:18" s="2" customFormat="1" ht="20" customHeight="1">
      <c r="A97" s="5"/>
      <c r="B97" s="5" t="s">
        <v>338</v>
      </c>
      <c r="C97" s="5"/>
      <c r="D97" s="97">
        <v>39761</v>
      </c>
      <c r="E97" s="93">
        <v>0.29166666666666669</v>
      </c>
      <c r="F97" s="95">
        <f t="shared" si="36"/>
        <v>39761.291666666664</v>
      </c>
      <c r="G97" s="3" t="s">
        <v>92</v>
      </c>
      <c r="H97" s="3" t="s">
        <v>269</v>
      </c>
      <c r="I97" s="21">
        <v>511</v>
      </c>
      <c r="J97" s="16">
        <v>1.1999999999999999E-3</v>
      </c>
      <c r="K97" s="4">
        <v>0.81299999999999994</v>
      </c>
      <c r="L97" s="4">
        <f t="shared" si="31"/>
        <v>0.81419999999999992</v>
      </c>
      <c r="M97" s="5">
        <f t="shared" si="24"/>
        <v>814.19999999999993</v>
      </c>
      <c r="N97" s="5">
        <f t="shared" si="32"/>
        <v>1593.3463796477495</v>
      </c>
      <c r="O97" s="5">
        <f t="shared" si="33"/>
        <v>0.14738393515106854</v>
      </c>
      <c r="P97" s="5">
        <f t="shared" si="34"/>
        <v>99.852616064848931</v>
      </c>
      <c r="Q97" s="21">
        <f t="shared" si="35"/>
        <v>100</v>
      </c>
      <c r="R97" s="14"/>
    </row>
    <row r="98" spans="1:18" s="2" customFormat="1" ht="20" customHeight="1">
      <c r="A98" s="5"/>
      <c r="B98" s="5" t="s">
        <v>339</v>
      </c>
      <c r="C98" s="5"/>
      <c r="D98" s="97">
        <v>39761</v>
      </c>
      <c r="E98" s="92">
        <v>0.1875</v>
      </c>
      <c r="F98" s="95">
        <f t="shared" si="36"/>
        <v>39761.1875</v>
      </c>
      <c r="G98" s="3" t="s">
        <v>93</v>
      </c>
      <c r="H98" s="69" t="s">
        <v>268</v>
      </c>
      <c r="I98" s="21">
        <v>549</v>
      </c>
      <c r="J98" s="16">
        <v>1.7600000000000001E-3</v>
      </c>
      <c r="K98" s="4">
        <v>1.3080000000000001</v>
      </c>
      <c r="L98" s="4">
        <f t="shared" si="31"/>
        <v>1.30976</v>
      </c>
      <c r="M98" s="5">
        <f t="shared" si="24"/>
        <v>1309.76</v>
      </c>
      <c r="N98" s="5">
        <f t="shared" si="32"/>
        <v>2385.719489981785</v>
      </c>
      <c r="O98" s="5">
        <f t="shared" si="33"/>
        <v>0.13437576349865624</v>
      </c>
      <c r="P98" s="5">
        <f t="shared" si="34"/>
        <v>99.865624236501347</v>
      </c>
      <c r="Q98" s="21">
        <f t="shared" si="35"/>
        <v>100</v>
      </c>
      <c r="R98" s="14"/>
    </row>
    <row r="99" spans="1:18" s="2" customFormat="1" ht="20" customHeight="1">
      <c r="A99" s="5"/>
      <c r="B99" s="5" t="s">
        <v>340</v>
      </c>
      <c r="C99" s="5"/>
      <c r="D99" s="97">
        <v>39761</v>
      </c>
      <c r="E99" s="93">
        <v>0.29166666666666669</v>
      </c>
      <c r="F99" s="95">
        <f t="shared" si="36"/>
        <v>39761.291666666664</v>
      </c>
      <c r="G99" s="3" t="s">
        <v>94</v>
      </c>
      <c r="H99" s="3" t="s">
        <v>269</v>
      </c>
      <c r="I99" s="21">
        <v>539</v>
      </c>
      <c r="J99" s="16">
        <v>2.4199999999999998E-3</v>
      </c>
      <c r="K99" s="4">
        <v>2.1429999999999998</v>
      </c>
      <c r="L99" s="4">
        <f t="shared" si="31"/>
        <v>2.1454199999999997</v>
      </c>
      <c r="M99" s="5">
        <f t="shared" si="24"/>
        <v>2145.4199999999996</v>
      </c>
      <c r="N99" s="5">
        <f t="shared" si="32"/>
        <v>3980.3710575139139</v>
      </c>
      <c r="O99" s="5">
        <f t="shared" si="33"/>
        <v>0.1127984264153406</v>
      </c>
      <c r="P99" s="5">
        <f t="shared" si="34"/>
        <v>99.887201573584662</v>
      </c>
      <c r="Q99" s="21">
        <f t="shared" si="35"/>
        <v>100</v>
      </c>
      <c r="R99" s="14"/>
    </row>
    <row r="100" spans="1:18" s="2" customFormat="1" ht="20" customHeight="1">
      <c r="A100" s="5"/>
      <c r="B100" s="5" t="s">
        <v>341</v>
      </c>
      <c r="C100" s="5"/>
      <c r="D100" s="97">
        <v>39761</v>
      </c>
      <c r="E100" s="92">
        <v>0.1875</v>
      </c>
      <c r="F100" s="95">
        <f t="shared" si="36"/>
        <v>39761.1875</v>
      </c>
      <c r="G100" s="3" t="s">
        <v>0</v>
      </c>
      <c r="H100" s="69" t="s">
        <v>268</v>
      </c>
      <c r="I100" s="21">
        <v>529</v>
      </c>
      <c r="J100" s="16">
        <v>3.8300000000000001E-3</v>
      </c>
      <c r="K100" s="4">
        <v>17.167999999999999</v>
      </c>
      <c r="L100" s="4">
        <f t="shared" si="31"/>
        <v>17.17183</v>
      </c>
      <c r="M100" s="5">
        <f t="shared" si="24"/>
        <v>17171.830000000002</v>
      </c>
      <c r="N100" s="5">
        <f t="shared" si="32"/>
        <v>32460.926275992442</v>
      </c>
      <c r="O100" s="5">
        <f t="shared" si="33"/>
        <v>2.2303971096848736E-2</v>
      </c>
      <c r="P100" s="5">
        <f t="shared" si="34"/>
        <v>99.977696028903154</v>
      </c>
      <c r="Q100" s="21">
        <f t="shared" si="35"/>
        <v>100</v>
      </c>
      <c r="R100" s="14"/>
    </row>
    <row r="101" spans="1:18" s="2" customFormat="1" ht="20" customHeight="1">
      <c r="A101" s="5"/>
      <c r="B101" s="5" t="s">
        <v>342</v>
      </c>
      <c r="C101" s="5"/>
      <c r="D101" s="97">
        <v>39761</v>
      </c>
      <c r="E101" s="93">
        <v>0.29166666666666669</v>
      </c>
      <c r="F101" s="95">
        <f t="shared" si="36"/>
        <v>39761.291666666664</v>
      </c>
      <c r="G101" s="3" t="s">
        <v>1</v>
      </c>
      <c r="H101" s="3" t="s">
        <v>269</v>
      </c>
      <c r="I101" s="21">
        <v>542</v>
      </c>
      <c r="J101" s="16">
        <v>3.0500000000000002E-3</v>
      </c>
      <c r="K101" s="4">
        <v>0.83499999999999996</v>
      </c>
      <c r="L101" s="4">
        <f t="shared" si="31"/>
        <v>0.83804999999999996</v>
      </c>
      <c r="M101" s="5">
        <f t="shared" si="24"/>
        <v>838.05</v>
      </c>
      <c r="N101" s="5">
        <f t="shared" si="32"/>
        <v>1546.2177121771217</v>
      </c>
      <c r="O101" s="5">
        <f t="shared" si="33"/>
        <v>0.3639400990394368</v>
      </c>
      <c r="P101" s="5">
        <f t="shared" si="34"/>
        <v>99.636059900960561</v>
      </c>
      <c r="Q101" s="21">
        <f t="shared" si="35"/>
        <v>100</v>
      </c>
      <c r="R101" s="14"/>
    </row>
    <row r="102" spans="1:18" s="2" customFormat="1" ht="20" customHeight="1">
      <c r="A102" s="5"/>
      <c r="B102" s="5" t="s">
        <v>343</v>
      </c>
      <c r="C102" s="5"/>
      <c r="D102" s="97">
        <v>39761</v>
      </c>
      <c r="E102" s="92">
        <v>0.1875</v>
      </c>
      <c r="F102" s="95">
        <f t="shared" si="36"/>
        <v>39761.1875</v>
      </c>
      <c r="G102" s="3" t="s">
        <v>262</v>
      </c>
      <c r="H102" s="69" t="s">
        <v>268</v>
      </c>
      <c r="I102" s="21">
        <v>563</v>
      </c>
      <c r="J102" s="16">
        <v>2.3130000000000001E-2</v>
      </c>
      <c r="K102" s="4">
        <v>5.5E-2</v>
      </c>
      <c r="L102" s="4">
        <f t="shared" si="31"/>
        <v>7.8130000000000005E-2</v>
      </c>
      <c r="M102" s="5">
        <f t="shared" si="24"/>
        <v>78.13000000000001</v>
      </c>
      <c r="N102" s="5">
        <f t="shared" si="32"/>
        <v>138.77442273534638</v>
      </c>
      <c r="O102" s="5">
        <f t="shared" si="33"/>
        <v>29.604505311660052</v>
      </c>
      <c r="P102" s="5">
        <f t="shared" si="34"/>
        <v>70.395494688339937</v>
      </c>
      <c r="Q102" s="21">
        <f t="shared" si="35"/>
        <v>99.999999999999986</v>
      </c>
      <c r="R102" s="14"/>
    </row>
    <row r="103" spans="1:18" s="2" customFormat="1" ht="20" customHeight="1">
      <c r="A103" s="5"/>
      <c r="B103" s="5" t="s">
        <v>344</v>
      </c>
      <c r="C103" s="5"/>
      <c r="D103" s="97">
        <v>39761</v>
      </c>
      <c r="E103" s="93">
        <v>0.29166666666666669</v>
      </c>
      <c r="F103" s="95">
        <f t="shared" si="36"/>
        <v>39761.291666666664</v>
      </c>
      <c r="G103" s="3" t="s">
        <v>263</v>
      </c>
      <c r="H103" s="3" t="s">
        <v>269</v>
      </c>
      <c r="I103" s="21">
        <v>546</v>
      </c>
      <c r="J103" s="16">
        <v>2.436E-2</v>
      </c>
      <c r="K103" s="4">
        <v>0.26900000000000002</v>
      </c>
      <c r="L103" s="4">
        <f t="shared" si="31"/>
        <v>0.29336000000000001</v>
      </c>
      <c r="M103" s="5">
        <f t="shared" si="24"/>
        <v>293.36</v>
      </c>
      <c r="N103" s="5">
        <f t="shared" si="32"/>
        <v>537.28937728937728</v>
      </c>
      <c r="O103" s="5">
        <f t="shared" si="33"/>
        <v>8.3037905644941361</v>
      </c>
      <c r="P103" s="5">
        <f t="shared" si="34"/>
        <v>91.696209435505864</v>
      </c>
      <c r="Q103" s="21">
        <f t="shared" si="35"/>
        <v>100</v>
      </c>
      <c r="R103" s="14"/>
    </row>
    <row r="104" spans="1:18" s="2" customFormat="1" ht="20" customHeight="1">
      <c r="A104" s="5"/>
      <c r="B104" s="5" t="s">
        <v>345</v>
      </c>
      <c r="C104" s="5"/>
      <c r="D104" s="97">
        <v>39761</v>
      </c>
      <c r="E104" s="92">
        <v>0.1875</v>
      </c>
      <c r="F104" s="95">
        <f t="shared" si="36"/>
        <v>39761.1875</v>
      </c>
      <c r="G104" s="14" t="s">
        <v>264</v>
      </c>
      <c r="H104" s="69" t="s">
        <v>268</v>
      </c>
      <c r="I104" s="21">
        <v>546</v>
      </c>
      <c r="J104" s="16">
        <v>3.5699999999999998E-3</v>
      </c>
      <c r="K104" s="4">
        <v>1.4999999999999999E-2</v>
      </c>
      <c r="L104" s="4">
        <f t="shared" si="31"/>
        <v>1.857E-2</v>
      </c>
      <c r="M104" s="5">
        <f t="shared" si="24"/>
        <v>18.57</v>
      </c>
      <c r="N104" s="5">
        <f t="shared" si="32"/>
        <v>34.010989010989015</v>
      </c>
      <c r="O104" s="5">
        <f t="shared" si="33"/>
        <v>19.224555735056541</v>
      </c>
      <c r="P104" s="5">
        <f t="shared" si="34"/>
        <v>80.775444264943445</v>
      </c>
      <c r="Q104" s="21">
        <f t="shared" si="35"/>
        <v>99.999999999999986</v>
      </c>
      <c r="R104" s="14" t="s">
        <v>56</v>
      </c>
    </row>
    <row r="105" spans="1:18" s="2" customFormat="1" ht="20" customHeight="1">
      <c r="A105" s="5"/>
      <c r="B105" s="5" t="s">
        <v>346</v>
      </c>
      <c r="C105" s="5"/>
      <c r="D105" s="97">
        <v>39761</v>
      </c>
      <c r="E105" s="93">
        <v>0.29166666666666669</v>
      </c>
      <c r="F105" s="95">
        <f t="shared" si="36"/>
        <v>39761.291666666664</v>
      </c>
      <c r="G105" s="5" t="s">
        <v>265</v>
      </c>
      <c r="H105" s="3" t="s">
        <v>269</v>
      </c>
      <c r="I105" s="21">
        <v>542</v>
      </c>
      <c r="J105" s="16">
        <v>6.1500000000000001E-3</v>
      </c>
      <c r="K105" s="4">
        <v>2.7930000000000001</v>
      </c>
      <c r="L105" s="4">
        <f t="shared" si="31"/>
        <v>2.79915</v>
      </c>
      <c r="M105" s="5">
        <f t="shared" si="24"/>
        <v>2799.15</v>
      </c>
      <c r="N105" s="5">
        <f t="shared" si="32"/>
        <v>5164.4833948339483</v>
      </c>
      <c r="O105" s="5">
        <f t="shared" si="33"/>
        <v>0.21970955468624404</v>
      </c>
      <c r="P105" s="5">
        <f t="shared" si="34"/>
        <v>99.780290445313753</v>
      </c>
      <c r="Q105" s="21">
        <f t="shared" si="35"/>
        <v>100</v>
      </c>
      <c r="R105" s="14"/>
    </row>
    <row r="106" spans="1:18" s="2" customFormat="1" ht="20" customHeight="1">
      <c r="A106" s="5"/>
      <c r="B106" s="5" t="s">
        <v>347</v>
      </c>
      <c r="C106" s="5"/>
      <c r="D106" s="97">
        <v>39761</v>
      </c>
      <c r="E106" s="92">
        <v>0.1875</v>
      </c>
      <c r="F106" s="95">
        <f t="shared" si="36"/>
        <v>39761.1875</v>
      </c>
      <c r="G106" s="5" t="s">
        <v>266</v>
      </c>
      <c r="H106" s="69" t="s">
        <v>268</v>
      </c>
      <c r="I106" s="21">
        <v>543</v>
      </c>
      <c r="J106" s="16">
        <v>4.7200000000000002E-3</v>
      </c>
      <c r="K106" s="4">
        <v>0.69899999999999995</v>
      </c>
      <c r="L106" s="4">
        <f t="shared" si="31"/>
        <v>0.7037199999999999</v>
      </c>
      <c r="M106" s="5">
        <f t="shared" si="24"/>
        <v>703.71999999999991</v>
      </c>
      <c r="N106" s="5">
        <f t="shared" si="32"/>
        <v>1295.9852670349908</v>
      </c>
      <c r="O106" s="5">
        <f t="shared" si="33"/>
        <v>0.67072130961177756</v>
      </c>
      <c r="P106" s="5">
        <f t="shared" si="34"/>
        <v>99.329278690388236</v>
      </c>
      <c r="Q106" s="21">
        <f t="shared" si="35"/>
        <v>100.00000000000001</v>
      </c>
      <c r="R106" s="14"/>
    </row>
    <row r="107" spans="1:18" s="2" customFormat="1" ht="20" customHeight="1">
      <c r="A107" s="5"/>
      <c r="B107" s="5" t="s">
        <v>348</v>
      </c>
      <c r="C107" s="5"/>
      <c r="D107" s="97">
        <v>39761</v>
      </c>
      <c r="E107" s="93">
        <v>0.29166666666666669</v>
      </c>
      <c r="F107" s="95">
        <f t="shared" si="36"/>
        <v>39761.291666666664</v>
      </c>
      <c r="G107" s="5" t="s">
        <v>267</v>
      </c>
      <c r="H107" s="3" t="s">
        <v>269</v>
      </c>
      <c r="I107" s="21">
        <v>547</v>
      </c>
      <c r="J107" s="16">
        <v>3.47E-3</v>
      </c>
      <c r="K107" s="4">
        <v>1.0840000000000001</v>
      </c>
      <c r="L107" s="4">
        <f t="shared" si="31"/>
        <v>1.0874700000000002</v>
      </c>
      <c r="M107" s="5">
        <f t="shared" si="24"/>
        <v>1087.4700000000003</v>
      </c>
      <c r="N107" s="5">
        <f t="shared" si="32"/>
        <v>1988.0621572212069</v>
      </c>
      <c r="O107" s="5">
        <f t="shared" si="33"/>
        <v>0.31908926223252132</v>
      </c>
      <c r="P107" s="5">
        <f t="shared" si="34"/>
        <v>99.680910737767476</v>
      </c>
      <c r="Q107" s="21">
        <f t="shared" si="35"/>
        <v>100</v>
      </c>
      <c r="R107" s="14"/>
    </row>
    <row r="108" spans="1:18">
      <c r="A108" s="19"/>
      <c r="B108" s="19"/>
      <c r="C108" s="19"/>
      <c r="D108" s="19"/>
      <c r="E108" s="19"/>
      <c r="F108" s="19"/>
      <c r="G108" s="19"/>
      <c r="H108" s="19"/>
      <c r="I108" s="23"/>
      <c r="J108" s="25"/>
      <c r="K108" s="26"/>
      <c r="L108" s="26"/>
      <c r="M108" s="19"/>
      <c r="N108" s="19"/>
      <c r="O108" s="19"/>
      <c r="P108" s="19"/>
      <c r="Q108" s="23"/>
      <c r="R108" s="32"/>
    </row>
    <row r="109" spans="1:18" s="2" customFormat="1" ht="20" customHeight="1">
      <c r="A109" s="5"/>
      <c r="B109" s="5" t="s">
        <v>349</v>
      </c>
      <c r="C109" s="5"/>
      <c r="D109" s="97">
        <v>39763</v>
      </c>
      <c r="E109" s="92">
        <v>0.1875</v>
      </c>
      <c r="F109" s="95">
        <f>D109+E109</f>
        <v>39763.1875</v>
      </c>
      <c r="G109" s="69" t="s">
        <v>91</v>
      </c>
      <c r="H109" s="69" t="s">
        <v>268</v>
      </c>
      <c r="I109" s="21">
        <v>542</v>
      </c>
      <c r="J109" s="16">
        <v>7.5900000000000004E-3</v>
      </c>
      <c r="K109" s="4">
        <v>0.11700000000000001</v>
      </c>
      <c r="L109" s="4">
        <f t="shared" ref="L109:L122" si="37">J109+K109</f>
        <v>0.12459000000000001</v>
      </c>
      <c r="M109" s="5">
        <f t="shared" si="24"/>
        <v>124.59</v>
      </c>
      <c r="N109" s="5">
        <f t="shared" ref="N109:N122" si="38">(M109/I109)*1000</f>
        <v>229.8708487084871</v>
      </c>
      <c r="O109" s="5">
        <f t="shared" ref="O109:O122" si="39">(J109/L109)*100</f>
        <v>6.0919816999759204</v>
      </c>
      <c r="P109" s="5">
        <f t="shared" ref="P109:P122" si="40">(K109/L109)*100</f>
        <v>93.908018300024082</v>
      </c>
      <c r="Q109" s="21">
        <f t="shared" ref="Q109:Q122" si="41">O109+P109</f>
        <v>100</v>
      </c>
      <c r="R109" s="14"/>
    </row>
    <row r="110" spans="1:18" s="2" customFormat="1" ht="20" customHeight="1">
      <c r="A110" s="5"/>
      <c r="B110" s="5" t="s">
        <v>350</v>
      </c>
      <c r="C110" s="5"/>
      <c r="D110" s="97">
        <v>39763</v>
      </c>
      <c r="E110" s="93">
        <v>0.29166666666666669</v>
      </c>
      <c r="F110" s="95">
        <f t="shared" ref="F110:F122" si="42">D110+E110</f>
        <v>39763.291666666664</v>
      </c>
      <c r="G110" s="69" t="s">
        <v>91</v>
      </c>
      <c r="H110" s="3" t="s">
        <v>269</v>
      </c>
      <c r="I110" s="21">
        <v>534</v>
      </c>
      <c r="J110" s="16">
        <v>7.1399999999999996E-3</v>
      </c>
      <c r="K110" s="4">
        <v>0.66200000000000003</v>
      </c>
      <c r="L110" s="4">
        <f t="shared" si="37"/>
        <v>0.66914000000000007</v>
      </c>
      <c r="M110" s="5">
        <f t="shared" si="24"/>
        <v>669.1400000000001</v>
      </c>
      <c r="N110" s="5">
        <f t="shared" si="38"/>
        <v>1253.0711610486894</v>
      </c>
      <c r="O110" s="5">
        <f t="shared" si="39"/>
        <v>1.0670412768628388</v>
      </c>
      <c r="P110" s="5">
        <f t="shared" si="40"/>
        <v>98.932958723137148</v>
      </c>
      <c r="Q110" s="21">
        <f t="shared" si="41"/>
        <v>99.999999999999986</v>
      </c>
      <c r="R110" s="14"/>
    </row>
    <row r="111" spans="1:18" s="2" customFormat="1" ht="20" customHeight="1">
      <c r="A111" s="5"/>
      <c r="B111" s="5" t="s">
        <v>351</v>
      </c>
      <c r="C111" s="5"/>
      <c r="D111" s="97">
        <v>39763</v>
      </c>
      <c r="E111" s="92">
        <v>0.1875</v>
      </c>
      <c r="F111" s="95">
        <f t="shared" si="42"/>
        <v>39763.1875</v>
      </c>
      <c r="G111" s="3" t="s">
        <v>92</v>
      </c>
      <c r="H111" s="69" t="s">
        <v>268</v>
      </c>
      <c r="I111" s="21">
        <v>534</v>
      </c>
      <c r="J111" s="16">
        <v>1.099E-2</v>
      </c>
      <c r="K111" s="4">
        <v>2.758</v>
      </c>
      <c r="L111" s="4">
        <f t="shared" si="37"/>
        <v>2.7689900000000001</v>
      </c>
      <c r="M111" s="5">
        <f t="shared" si="24"/>
        <v>2768.9900000000002</v>
      </c>
      <c r="N111" s="5">
        <f t="shared" si="38"/>
        <v>5185.3745318352067</v>
      </c>
      <c r="O111" s="5">
        <f t="shared" si="39"/>
        <v>0.39689561898020576</v>
      </c>
      <c r="P111" s="5">
        <f t="shared" si="40"/>
        <v>99.60310438101979</v>
      </c>
      <c r="Q111" s="21">
        <f t="shared" si="41"/>
        <v>100</v>
      </c>
      <c r="R111" s="14"/>
    </row>
    <row r="112" spans="1:18" s="2" customFormat="1" ht="20" customHeight="1">
      <c r="A112" s="5"/>
      <c r="B112" s="5" t="s">
        <v>352</v>
      </c>
      <c r="C112" s="5"/>
      <c r="D112" s="97">
        <v>39763</v>
      </c>
      <c r="E112" s="93">
        <v>0.29166666666666669</v>
      </c>
      <c r="F112" s="95">
        <f t="shared" si="42"/>
        <v>39763.291666666664</v>
      </c>
      <c r="G112" s="3" t="s">
        <v>92</v>
      </c>
      <c r="H112" s="3" t="s">
        <v>269</v>
      </c>
      <c r="I112" s="21">
        <v>551</v>
      </c>
      <c r="J112" s="16">
        <v>0.01</v>
      </c>
      <c r="K112" s="4">
        <v>1.831</v>
      </c>
      <c r="L112" s="4">
        <f t="shared" si="37"/>
        <v>1.841</v>
      </c>
      <c r="M112" s="5">
        <f t="shared" si="24"/>
        <v>1841</v>
      </c>
      <c r="N112" s="5">
        <f t="shared" si="38"/>
        <v>3341.1978221415607</v>
      </c>
      <c r="O112" s="5">
        <f t="shared" si="39"/>
        <v>0.54318305268875622</v>
      </c>
      <c r="P112" s="5">
        <f t="shared" si="40"/>
        <v>99.456816947311239</v>
      </c>
      <c r="Q112" s="21">
        <f t="shared" si="41"/>
        <v>100</v>
      </c>
      <c r="R112" s="14"/>
    </row>
    <row r="113" spans="1:18" s="2" customFormat="1" ht="20" customHeight="1">
      <c r="A113" s="5"/>
      <c r="B113" s="5" t="s">
        <v>353</v>
      </c>
      <c r="C113" s="5"/>
      <c r="D113" s="97">
        <v>39763</v>
      </c>
      <c r="E113" s="92">
        <v>0.1875</v>
      </c>
      <c r="F113" s="95">
        <f t="shared" si="42"/>
        <v>39763.1875</v>
      </c>
      <c r="G113" s="3" t="s">
        <v>93</v>
      </c>
      <c r="H113" s="69" t="s">
        <v>268</v>
      </c>
      <c r="I113" s="21">
        <v>538</v>
      </c>
      <c r="J113" s="16">
        <v>6.3499999999999997E-3</v>
      </c>
      <c r="K113" s="4">
        <v>2.41</v>
      </c>
      <c r="L113" s="4">
        <f t="shared" si="37"/>
        <v>2.41635</v>
      </c>
      <c r="M113" s="5">
        <f t="shared" si="24"/>
        <v>2416.35</v>
      </c>
      <c r="N113" s="5">
        <f t="shared" si="38"/>
        <v>4491.3568773234201</v>
      </c>
      <c r="O113" s="5">
        <f t="shared" si="39"/>
        <v>0.26279305564177374</v>
      </c>
      <c r="P113" s="5">
        <f t="shared" si="40"/>
        <v>99.737206944358235</v>
      </c>
      <c r="Q113" s="21">
        <f t="shared" si="41"/>
        <v>100.00000000000001</v>
      </c>
      <c r="R113" s="14"/>
    </row>
    <row r="114" spans="1:18" s="2" customFormat="1" ht="20" customHeight="1">
      <c r="A114" s="5"/>
      <c r="B114" s="5" t="s">
        <v>354</v>
      </c>
      <c r="C114" s="5"/>
      <c r="D114" s="97">
        <v>39763</v>
      </c>
      <c r="E114" s="93">
        <v>0.29166666666666669</v>
      </c>
      <c r="F114" s="95">
        <f t="shared" si="42"/>
        <v>39763.291666666664</v>
      </c>
      <c r="G114" s="3" t="s">
        <v>94</v>
      </c>
      <c r="H114" s="3" t="s">
        <v>269</v>
      </c>
      <c r="I114" s="21">
        <v>539</v>
      </c>
      <c r="J114" s="16">
        <v>1.048E-2</v>
      </c>
      <c r="K114" s="4">
        <v>0.753</v>
      </c>
      <c r="L114" s="4">
        <f t="shared" si="37"/>
        <v>0.76348000000000005</v>
      </c>
      <c r="M114" s="5">
        <f t="shared" si="24"/>
        <v>763.48</v>
      </c>
      <c r="N114" s="5">
        <f t="shared" si="38"/>
        <v>1416.4749536178108</v>
      </c>
      <c r="O114" s="5">
        <f t="shared" si="39"/>
        <v>1.3726620212710221</v>
      </c>
      <c r="P114" s="5">
        <f t="shared" si="40"/>
        <v>98.627337978728974</v>
      </c>
      <c r="Q114" s="21">
        <f t="shared" si="41"/>
        <v>100</v>
      </c>
      <c r="R114" s="14"/>
    </row>
    <row r="115" spans="1:18" s="2" customFormat="1" ht="20" customHeight="1">
      <c r="A115" s="5"/>
      <c r="B115" s="5" t="s">
        <v>355</v>
      </c>
      <c r="C115" s="5"/>
      <c r="D115" s="97">
        <v>39763</v>
      </c>
      <c r="E115" s="92">
        <v>0.1875</v>
      </c>
      <c r="F115" s="95">
        <f t="shared" si="42"/>
        <v>39763.1875</v>
      </c>
      <c r="G115" s="3" t="s">
        <v>0</v>
      </c>
      <c r="H115" s="69" t="s">
        <v>268</v>
      </c>
      <c r="I115" s="21">
        <v>539</v>
      </c>
      <c r="J115" s="16">
        <v>3.9500000000000004E-3</v>
      </c>
      <c r="K115" s="4">
        <v>3.016</v>
      </c>
      <c r="L115" s="4">
        <f t="shared" si="37"/>
        <v>3.0199500000000001</v>
      </c>
      <c r="M115" s="5">
        <f t="shared" si="24"/>
        <v>3019.9500000000003</v>
      </c>
      <c r="N115" s="5">
        <f t="shared" si="38"/>
        <v>5602.8756957328396</v>
      </c>
      <c r="O115" s="5">
        <f t="shared" si="39"/>
        <v>0.13079686749780628</v>
      </c>
      <c r="P115" s="5">
        <f t="shared" si="40"/>
        <v>99.869203132502193</v>
      </c>
      <c r="Q115" s="21">
        <f t="shared" si="41"/>
        <v>100</v>
      </c>
      <c r="R115" s="14"/>
    </row>
    <row r="116" spans="1:18" s="2" customFormat="1" ht="20" customHeight="1">
      <c r="A116" s="5"/>
      <c r="B116" s="5" t="s">
        <v>356</v>
      </c>
      <c r="C116" s="5"/>
      <c r="D116" s="97">
        <v>39763</v>
      </c>
      <c r="E116" s="93">
        <v>0.29166666666666669</v>
      </c>
      <c r="F116" s="95">
        <f t="shared" si="42"/>
        <v>39763.291666666664</v>
      </c>
      <c r="G116" s="3" t="s">
        <v>1</v>
      </c>
      <c r="H116" s="3" t="s">
        <v>269</v>
      </c>
      <c r="I116" s="21">
        <v>549</v>
      </c>
      <c r="J116" s="16">
        <v>7.9500000000000005E-3</v>
      </c>
      <c r="K116" s="4">
        <v>0.438</v>
      </c>
      <c r="L116" s="4">
        <f t="shared" si="37"/>
        <v>0.44595000000000001</v>
      </c>
      <c r="M116" s="5">
        <f t="shared" si="24"/>
        <v>445.95</v>
      </c>
      <c r="N116" s="5">
        <f t="shared" si="38"/>
        <v>812.29508196721315</v>
      </c>
      <c r="O116" s="5">
        <f t="shared" si="39"/>
        <v>1.7827110662630339</v>
      </c>
      <c r="P116" s="5">
        <f t="shared" si="40"/>
        <v>98.217288933736967</v>
      </c>
      <c r="Q116" s="21">
        <f t="shared" si="41"/>
        <v>100</v>
      </c>
      <c r="R116" s="14"/>
    </row>
    <row r="117" spans="1:18" s="2" customFormat="1" ht="20" customHeight="1">
      <c r="A117" s="5"/>
      <c r="B117" s="5" t="s">
        <v>357</v>
      </c>
      <c r="C117" s="5"/>
      <c r="D117" s="97">
        <v>39763</v>
      </c>
      <c r="E117" s="92">
        <v>0.1875</v>
      </c>
      <c r="F117" s="95">
        <f t="shared" si="42"/>
        <v>39763.1875</v>
      </c>
      <c r="G117" s="3" t="s">
        <v>262</v>
      </c>
      <c r="H117" s="69" t="s">
        <v>268</v>
      </c>
      <c r="I117" s="21">
        <v>551</v>
      </c>
      <c r="J117" s="16">
        <v>0.15398000000000001</v>
      </c>
      <c r="K117" s="4">
        <v>3.26</v>
      </c>
      <c r="L117" s="4">
        <f t="shared" si="37"/>
        <v>3.4139799999999996</v>
      </c>
      <c r="M117" s="5">
        <f t="shared" si="24"/>
        <v>3413.9799999999996</v>
      </c>
      <c r="N117" s="5">
        <f t="shared" si="38"/>
        <v>6195.9709618874767</v>
      </c>
      <c r="O117" s="5">
        <f t="shared" si="39"/>
        <v>4.5102783261764863</v>
      </c>
      <c r="P117" s="5">
        <f t="shared" si="40"/>
        <v>95.489721673823524</v>
      </c>
      <c r="Q117" s="21">
        <f t="shared" si="41"/>
        <v>100.00000000000001</v>
      </c>
      <c r="R117" s="14"/>
    </row>
    <row r="118" spans="1:18" s="2" customFormat="1" ht="20" customHeight="1">
      <c r="A118" s="5"/>
      <c r="B118" s="5" t="s">
        <v>358</v>
      </c>
      <c r="C118" s="5"/>
      <c r="D118" s="97">
        <v>39763</v>
      </c>
      <c r="E118" s="93">
        <v>0.29166666666666669</v>
      </c>
      <c r="F118" s="95">
        <f t="shared" si="42"/>
        <v>39763.291666666664</v>
      </c>
      <c r="G118" s="3" t="s">
        <v>263</v>
      </c>
      <c r="H118" s="3" t="s">
        <v>269</v>
      </c>
      <c r="I118" s="21">
        <v>462</v>
      </c>
      <c r="J118" s="16">
        <v>0.32501999999999998</v>
      </c>
      <c r="K118" s="4">
        <v>1.653</v>
      </c>
      <c r="L118" s="4">
        <f t="shared" si="37"/>
        <v>1.9780199999999999</v>
      </c>
      <c r="M118" s="5">
        <f t="shared" si="24"/>
        <v>1978.02</v>
      </c>
      <c r="N118" s="5">
        <f t="shared" si="38"/>
        <v>4281.4285714285716</v>
      </c>
      <c r="O118" s="5">
        <f t="shared" si="39"/>
        <v>16.431583098249764</v>
      </c>
      <c r="P118" s="5">
        <f t="shared" si="40"/>
        <v>83.56841690175024</v>
      </c>
      <c r="Q118" s="21">
        <f t="shared" si="41"/>
        <v>100</v>
      </c>
      <c r="R118" s="14"/>
    </row>
    <row r="119" spans="1:18" s="2" customFormat="1" ht="20" customHeight="1">
      <c r="A119" s="5"/>
      <c r="B119" s="5" t="s">
        <v>185</v>
      </c>
      <c r="C119" s="5"/>
      <c r="D119" s="97">
        <v>39763</v>
      </c>
      <c r="E119" s="92">
        <v>0.1875</v>
      </c>
      <c r="F119" s="95">
        <f t="shared" si="42"/>
        <v>39763.1875</v>
      </c>
      <c r="G119" s="14" t="s">
        <v>264</v>
      </c>
      <c r="H119" s="69" t="s">
        <v>268</v>
      </c>
      <c r="I119" s="21">
        <v>529</v>
      </c>
      <c r="J119" s="16">
        <v>1.6740000000000001E-2</v>
      </c>
      <c r="K119" s="4">
        <v>0.72299999999999998</v>
      </c>
      <c r="L119" s="4">
        <f t="shared" si="37"/>
        <v>0.73973999999999995</v>
      </c>
      <c r="M119" s="5">
        <f t="shared" si="24"/>
        <v>739.74</v>
      </c>
      <c r="N119" s="5">
        <f t="shared" si="38"/>
        <v>1398.374291115312</v>
      </c>
      <c r="O119" s="5">
        <f t="shared" si="39"/>
        <v>2.2629572552518455</v>
      </c>
      <c r="P119" s="5">
        <f t="shared" si="40"/>
        <v>97.737042744748166</v>
      </c>
      <c r="Q119" s="21">
        <f t="shared" si="41"/>
        <v>100.00000000000001</v>
      </c>
      <c r="R119" s="14"/>
    </row>
    <row r="120" spans="1:18" s="2" customFormat="1" ht="20" customHeight="1">
      <c r="A120" s="5"/>
      <c r="B120" s="5" t="s">
        <v>186</v>
      </c>
      <c r="C120" s="5"/>
      <c r="D120" s="97">
        <v>39763</v>
      </c>
      <c r="E120" s="93">
        <v>0.29166666666666669</v>
      </c>
      <c r="F120" s="95">
        <f t="shared" si="42"/>
        <v>39763.291666666664</v>
      </c>
      <c r="G120" s="5" t="s">
        <v>265</v>
      </c>
      <c r="H120" s="3" t="s">
        <v>269</v>
      </c>
      <c r="I120" s="21">
        <v>533</v>
      </c>
      <c r="J120" s="16">
        <v>0.18557999999999999</v>
      </c>
      <c r="K120" s="4">
        <v>4.1550000000000002</v>
      </c>
      <c r="L120" s="4">
        <f t="shared" si="37"/>
        <v>4.3405800000000001</v>
      </c>
      <c r="M120" s="5">
        <f t="shared" si="24"/>
        <v>4340.58</v>
      </c>
      <c r="N120" s="5">
        <f t="shared" si="38"/>
        <v>8143.6772983114452</v>
      </c>
      <c r="O120" s="5">
        <f t="shared" si="39"/>
        <v>4.2754654907869458</v>
      </c>
      <c r="P120" s="5">
        <f t="shared" si="40"/>
        <v>95.724534509213058</v>
      </c>
      <c r="Q120" s="21">
        <f t="shared" si="41"/>
        <v>100</v>
      </c>
      <c r="R120" s="14"/>
    </row>
    <row r="121" spans="1:18" s="2" customFormat="1" ht="20" customHeight="1">
      <c r="A121" s="5"/>
      <c r="B121" s="5" t="s">
        <v>187</v>
      </c>
      <c r="C121" s="5"/>
      <c r="D121" s="97">
        <v>39763</v>
      </c>
      <c r="E121" s="92">
        <v>0.1875</v>
      </c>
      <c r="F121" s="95">
        <f t="shared" si="42"/>
        <v>39763.1875</v>
      </c>
      <c r="G121" s="5" t="s">
        <v>266</v>
      </c>
      <c r="H121" s="69" t="s">
        <v>268</v>
      </c>
      <c r="I121" s="21">
        <v>532</v>
      </c>
      <c r="J121" s="16">
        <v>7.79E-3</v>
      </c>
      <c r="K121" s="4">
        <v>1.4019999999999999</v>
      </c>
      <c r="L121" s="4">
        <f t="shared" si="37"/>
        <v>1.4097899999999999</v>
      </c>
      <c r="M121" s="5">
        <f t="shared" si="24"/>
        <v>1409.79</v>
      </c>
      <c r="N121" s="5">
        <f t="shared" si="38"/>
        <v>2649.9812030075186</v>
      </c>
      <c r="O121" s="5">
        <f t="shared" si="39"/>
        <v>0.5525645663538542</v>
      </c>
      <c r="P121" s="5">
        <f t="shared" si="40"/>
        <v>99.447435433646149</v>
      </c>
      <c r="Q121" s="21">
        <f t="shared" si="41"/>
        <v>100</v>
      </c>
      <c r="R121" s="14"/>
    </row>
    <row r="122" spans="1:18" s="2" customFormat="1" ht="20" customHeight="1">
      <c r="A122" s="5"/>
      <c r="B122" s="5" t="s">
        <v>188</v>
      </c>
      <c r="C122" s="5"/>
      <c r="D122" s="97">
        <v>39763</v>
      </c>
      <c r="E122" s="93">
        <v>0.29166666666666669</v>
      </c>
      <c r="F122" s="95">
        <f t="shared" si="42"/>
        <v>39763.291666666664</v>
      </c>
      <c r="G122" s="5" t="s">
        <v>267</v>
      </c>
      <c r="H122" s="3" t="s">
        <v>269</v>
      </c>
      <c r="I122" s="21">
        <v>541</v>
      </c>
      <c r="J122" s="16">
        <v>1.9210000000000001E-2</v>
      </c>
      <c r="K122" s="4">
        <v>0.41899999999999998</v>
      </c>
      <c r="L122" s="4">
        <f t="shared" si="37"/>
        <v>0.43820999999999999</v>
      </c>
      <c r="M122" s="5">
        <f t="shared" si="24"/>
        <v>438.21</v>
      </c>
      <c r="N122" s="5">
        <f t="shared" si="38"/>
        <v>809.99999999999989</v>
      </c>
      <c r="O122" s="5">
        <f t="shared" si="39"/>
        <v>4.3837429542913222</v>
      </c>
      <c r="P122" s="5">
        <f t="shared" si="40"/>
        <v>95.616257045708679</v>
      </c>
      <c r="Q122" s="21">
        <f t="shared" si="41"/>
        <v>100</v>
      </c>
      <c r="R122" s="14"/>
    </row>
    <row r="123" spans="1:18">
      <c r="A123" s="19"/>
      <c r="B123" s="19"/>
      <c r="C123" s="19"/>
      <c r="D123" s="19"/>
      <c r="E123" s="19"/>
      <c r="F123" s="19"/>
      <c r="G123" s="19"/>
      <c r="H123" s="19"/>
      <c r="I123" s="23"/>
      <c r="J123" s="25"/>
      <c r="K123" s="26"/>
      <c r="L123" s="26"/>
      <c r="M123" s="19"/>
      <c r="N123" s="19"/>
      <c r="O123" s="19"/>
      <c r="P123" s="19"/>
      <c r="Q123" s="23"/>
      <c r="R123" s="32"/>
    </row>
    <row r="124" spans="1:18" s="2" customFormat="1" ht="20" customHeight="1">
      <c r="A124" s="5"/>
      <c r="B124" s="5" t="s">
        <v>362</v>
      </c>
      <c r="C124" s="5"/>
      <c r="D124" s="97">
        <v>39765</v>
      </c>
      <c r="E124" s="92">
        <v>0.1875</v>
      </c>
      <c r="F124" s="95">
        <f>D124+E124</f>
        <v>39765.1875</v>
      </c>
      <c r="G124" s="69" t="s">
        <v>91</v>
      </c>
      <c r="H124" s="69" t="s">
        <v>268</v>
      </c>
      <c r="I124" s="21">
        <v>519</v>
      </c>
      <c r="J124" s="16">
        <v>0.01</v>
      </c>
      <c r="K124" s="4">
        <v>0.255</v>
      </c>
      <c r="L124" s="4">
        <f t="shared" ref="L124:L137" si="43">J124+K124</f>
        <v>0.26500000000000001</v>
      </c>
      <c r="M124" s="5">
        <f t="shared" si="24"/>
        <v>265</v>
      </c>
      <c r="N124" s="5">
        <f t="shared" ref="N124:N137" si="44">(M124/I124)*1000</f>
        <v>510.59730250481692</v>
      </c>
      <c r="O124" s="5">
        <f t="shared" ref="O124:O137" si="45">(J124/L124)*100</f>
        <v>3.7735849056603774</v>
      </c>
      <c r="P124" s="5">
        <f t="shared" ref="P124:P137" si="46">(K124/L124)*100</f>
        <v>96.226415094339629</v>
      </c>
      <c r="Q124" s="21">
        <f t="shared" ref="Q124:Q137" si="47">O124+P124</f>
        <v>100</v>
      </c>
      <c r="R124" s="14"/>
    </row>
    <row r="125" spans="1:18" s="2" customFormat="1" ht="20" customHeight="1">
      <c r="A125" s="5"/>
      <c r="B125" s="5" t="s">
        <v>363</v>
      </c>
      <c r="C125" s="5"/>
      <c r="D125" s="97">
        <v>39765</v>
      </c>
      <c r="E125" s="93">
        <v>0.29166666666666669</v>
      </c>
      <c r="F125" s="95">
        <f t="shared" ref="F125:F137" si="48">D125+E125</f>
        <v>39765.291666666664</v>
      </c>
      <c r="G125" s="69" t="s">
        <v>91</v>
      </c>
      <c r="H125" s="3" t="s">
        <v>269</v>
      </c>
      <c r="I125" s="21">
        <v>539</v>
      </c>
      <c r="J125" s="16">
        <v>1.141E-2</v>
      </c>
      <c r="K125" s="4">
        <v>2.923</v>
      </c>
      <c r="L125" s="4">
        <f t="shared" si="43"/>
        <v>2.9344100000000002</v>
      </c>
      <c r="M125" s="5">
        <f t="shared" si="24"/>
        <v>2934.4100000000003</v>
      </c>
      <c r="N125" s="5">
        <f t="shared" si="44"/>
        <v>5444.1743970315401</v>
      </c>
      <c r="O125" s="5">
        <f t="shared" si="45"/>
        <v>0.38883455277210749</v>
      </c>
      <c r="P125" s="5">
        <f t="shared" si="46"/>
        <v>99.61116544722789</v>
      </c>
      <c r="Q125" s="21">
        <f t="shared" si="47"/>
        <v>100</v>
      </c>
      <c r="R125" s="14"/>
    </row>
    <row r="126" spans="1:18" s="2" customFormat="1" ht="20" customHeight="1">
      <c r="A126" s="5"/>
      <c r="B126" s="5" t="s">
        <v>364</v>
      </c>
      <c r="C126" s="5"/>
      <c r="D126" s="97">
        <v>39765</v>
      </c>
      <c r="E126" s="92">
        <v>0.1875</v>
      </c>
      <c r="F126" s="95">
        <f t="shared" si="48"/>
        <v>39765.1875</v>
      </c>
      <c r="G126" s="3" t="s">
        <v>92</v>
      </c>
      <c r="H126" s="69" t="s">
        <v>268</v>
      </c>
      <c r="I126" s="21">
        <v>546</v>
      </c>
      <c r="J126" s="16">
        <v>8.43E-3</v>
      </c>
      <c r="K126" s="4">
        <v>9.6000000000000002E-2</v>
      </c>
      <c r="L126" s="4">
        <f t="shared" si="43"/>
        <v>0.10443</v>
      </c>
      <c r="M126" s="5">
        <f t="shared" si="24"/>
        <v>104.42999999999999</v>
      </c>
      <c r="N126" s="5">
        <f t="shared" si="44"/>
        <v>191.26373626373623</v>
      </c>
      <c r="O126" s="5">
        <f t="shared" si="45"/>
        <v>8.0723929905199672</v>
      </c>
      <c r="P126" s="5">
        <f t="shared" si="46"/>
        <v>91.927607009480042</v>
      </c>
      <c r="Q126" s="21">
        <f t="shared" si="47"/>
        <v>100.00000000000001</v>
      </c>
      <c r="R126" s="14"/>
    </row>
    <row r="127" spans="1:18" s="2" customFormat="1" ht="20" customHeight="1">
      <c r="A127" s="5"/>
      <c r="B127" s="5" t="s">
        <v>365</v>
      </c>
      <c r="C127" s="5"/>
      <c r="D127" s="97">
        <v>39765</v>
      </c>
      <c r="E127" s="93">
        <v>0.29166666666666669</v>
      </c>
      <c r="F127" s="95">
        <f t="shared" si="48"/>
        <v>39765.291666666664</v>
      </c>
      <c r="G127" s="3" t="s">
        <v>92</v>
      </c>
      <c r="H127" s="3" t="s">
        <v>269</v>
      </c>
      <c r="I127" s="21">
        <v>545</v>
      </c>
      <c r="J127" s="16">
        <v>9.7699999999999992E-3</v>
      </c>
      <c r="K127" s="4">
        <v>6.0279999999999996</v>
      </c>
      <c r="L127" s="4">
        <f t="shared" si="43"/>
        <v>6.0377699999999992</v>
      </c>
      <c r="M127" s="5">
        <f t="shared" si="24"/>
        <v>6037.7699999999995</v>
      </c>
      <c r="N127" s="5">
        <f t="shared" si="44"/>
        <v>11078.477064220182</v>
      </c>
      <c r="O127" s="5">
        <f t="shared" si="45"/>
        <v>0.16181470973554807</v>
      </c>
      <c r="P127" s="5">
        <f t="shared" si="46"/>
        <v>99.838185290264462</v>
      </c>
      <c r="Q127" s="21">
        <f t="shared" si="47"/>
        <v>100.00000000000001</v>
      </c>
      <c r="R127" s="14"/>
    </row>
    <row r="128" spans="1:18" s="2" customFormat="1" ht="20" customHeight="1">
      <c r="A128" s="5"/>
      <c r="B128" s="5" t="s">
        <v>366</v>
      </c>
      <c r="C128" s="5"/>
      <c r="D128" s="97">
        <v>39765</v>
      </c>
      <c r="E128" s="92">
        <v>0.1875</v>
      </c>
      <c r="F128" s="95">
        <f t="shared" si="48"/>
        <v>39765.1875</v>
      </c>
      <c r="G128" s="3" t="s">
        <v>93</v>
      </c>
      <c r="H128" s="69" t="s">
        <v>268</v>
      </c>
      <c r="I128" s="21">
        <v>545</v>
      </c>
      <c r="J128" s="16">
        <v>1.125E-2</v>
      </c>
      <c r="K128" s="4">
        <v>1.1970000000000001</v>
      </c>
      <c r="L128" s="4">
        <f t="shared" si="43"/>
        <v>1.20825</v>
      </c>
      <c r="M128" s="5">
        <f t="shared" si="24"/>
        <v>1208.25</v>
      </c>
      <c r="N128" s="5">
        <f t="shared" si="44"/>
        <v>2216.9724770642201</v>
      </c>
      <c r="O128" s="5">
        <f t="shared" si="45"/>
        <v>0.93109869646182486</v>
      </c>
      <c r="P128" s="5">
        <f t="shared" si="46"/>
        <v>99.068901303538183</v>
      </c>
      <c r="Q128" s="21">
        <f t="shared" si="47"/>
        <v>100.00000000000001</v>
      </c>
      <c r="R128" s="14"/>
    </row>
    <row r="129" spans="1:18" s="2" customFormat="1" ht="20" customHeight="1">
      <c r="A129" s="5"/>
      <c r="B129" s="5" t="s">
        <v>367</v>
      </c>
      <c r="C129" s="5"/>
      <c r="D129" s="97">
        <v>39765</v>
      </c>
      <c r="E129" s="93">
        <v>0.29166666666666669</v>
      </c>
      <c r="F129" s="95">
        <f t="shared" si="48"/>
        <v>39765.291666666664</v>
      </c>
      <c r="G129" s="3" t="s">
        <v>94</v>
      </c>
      <c r="H129" s="3" t="s">
        <v>269</v>
      </c>
      <c r="I129" s="21">
        <v>539</v>
      </c>
      <c r="J129" s="16">
        <v>1.3639999999999999E-2</v>
      </c>
      <c r="K129" s="4">
        <v>1.321</v>
      </c>
      <c r="L129" s="4">
        <f t="shared" si="43"/>
        <v>1.33464</v>
      </c>
      <c r="M129" s="5">
        <f t="shared" si="24"/>
        <v>1334.64</v>
      </c>
      <c r="N129" s="5">
        <f t="shared" si="44"/>
        <v>2476.1410018552874</v>
      </c>
      <c r="O129" s="5">
        <f t="shared" si="45"/>
        <v>1.0219984415273031</v>
      </c>
      <c r="P129" s="5">
        <f t="shared" si="46"/>
        <v>98.978001558472698</v>
      </c>
      <c r="Q129" s="21">
        <f t="shared" si="47"/>
        <v>100</v>
      </c>
      <c r="R129" s="14"/>
    </row>
    <row r="130" spans="1:18" s="2" customFormat="1" ht="20" customHeight="1">
      <c r="A130" s="5"/>
      <c r="B130" s="5" t="s">
        <v>368</v>
      </c>
      <c r="C130" s="5"/>
      <c r="D130" s="97">
        <v>39765</v>
      </c>
      <c r="E130" s="92">
        <v>0.1875</v>
      </c>
      <c r="F130" s="95">
        <f t="shared" si="48"/>
        <v>39765.1875</v>
      </c>
      <c r="G130" s="3" t="s">
        <v>0</v>
      </c>
      <c r="H130" s="69" t="s">
        <v>268</v>
      </c>
      <c r="I130" s="21">
        <v>543</v>
      </c>
      <c r="J130" s="16">
        <v>1.7399999999999999E-2</v>
      </c>
      <c r="K130" s="4">
        <v>12.433</v>
      </c>
      <c r="L130" s="4">
        <f t="shared" si="43"/>
        <v>12.4504</v>
      </c>
      <c r="M130" s="5">
        <f t="shared" si="24"/>
        <v>12450.4</v>
      </c>
      <c r="N130" s="5">
        <f t="shared" si="44"/>
        <v>22928.91344383057</v>
      </c>
      <c r="O130" s="5">
        <f t="shared" si="45"/>
        <v>0.13975454603868148</v>
      </c>
      <c r="P130" s="5">
        <f t="shared" si="46"/>
        <v>99.860245453961312</v>
      </c>
      <c r="Q130" s="21">
        <f t="shared" si="47"/>
        <v>100</v>
      </c>
      <c r="R130" s="14"/>
    </row>
    <row r="131" spans="1:18" s="2" customFormat="1" ht="20" customHeight="1">
      <c r="A131" s="5"/>
      <c r="B131" s="5" t="s">
        <v>369</v>
      </c>
      <c r="C131" s="5"/>
      <c r="D131" s="97">
        <v>39765</v>
      </c>
      <c r="E131" s="93">
        <v>0.29166666666666669</v>
      </c>
      <c r="F131" s="95">
        <f t="shared" si="48"/>
        <v>39765.291666666664</v>
      </c>
      <c r="G131" s="3" t="s">
        <v>1</v>
      </c>
      <c r="H131" s="3" t="s">
        <v>269</v>
      </c>
      <c r="I131" s="21">
        <v>539</v>
      </c>
      <c r="J131" s="16">
        <v>4.3779999999999999E-2</v>
      </c>
      <c r="K131" s="4">
        <v>7.5129999999999999</v>
      </c>
      <c r="L131" s="4">
        <f t="shared" si="43"/>
        <v>7.5567799999999998</v>
      </c>
      <c r="M131" s="5">
        <f t="shared" si="24"/>
        <v>7556.78</v>
      </c>
      <c r="N131" s="5">
        <f t="shared" si="44"/>
        <v>14020</v>
      </c>
      <c r="O131" s="5">
        <f t="shared" si="45"/>
        <v>0.57934728813065883</v>
      </c>
      <c r="P131" s="5">
        <f t="shared" si="46"/>
        <v>99.420652711869337</v>
      </c>
      <c r="Q131" s="21">
        <f t="shared" si="47"/>
        <v>100</v>
      </c>
      <c r="R131" s="14"/>
    </row>
    <row r="132" spans="1:18" s="2" customFormat="1" ht="20" customHeight="1">
      <c r="A132" s="5"/>
      <c r="B132" s="5" t="s">
        <v>370</v>
      </c>
      <c r="C132" s="5"/>
      <c r="D132" s="97">
        <v>39765</v>
      </c>
      <c r="E132" s="92">
        <v>0.1875</v>
      </c>
      <c r="F132" s="95">
        <f t="shared" si="48"/>
        <v>39765.1875</v>
      </c>
      <c r="G132" s="3" t="s">
        <v>262</v>
      </c>
      <c r="H132" s="69" t="s">
        <v>268</v>
      </c>
      <c r="I132" s="21">
        <v>548</v>
      </c>
      <c r="J132" s="16">
        <v>1.6740000000000001E-2</v>
      </c>
      <c r="K132" s="4">
        <v>2.4940000000000002</v>
      </c>
      <c r="L132" s="4">
        <f t="shared" si="43"/>
        <v>2.5107400000000002</v>
      </c>
      <c r="M132" s="5">
        <f t="shared" si="24"/>
        <v>2510.7400000000002</v>
      </c>
      <c r="N132" s="5">
        <f t="shared" si="44"/>
        <v>4581.6423357664244</v>
      </c>
      <c r="O132" s="5">
        <f t="shared" si="45"/>
        <v>0.66673570341811572</v>
      </c>
      <c r="P132" s="5">
        <f t="shared" si="46"/>
        <v>99.333264296581874</v>
      </c>
      <c r="Q132" s="21">
        <f t="shared" si="47"/>
        <v>99.999999999999986</v>
      </c>
      <c r="R132" s="14"/>
    </row>
    <row r="133" spans="1:18" s="2" customFormat="1" ht="20" customHeight="1">
      <c r="A133" s="5"/>
      <c r="B133" s="5" t="s">
        <v>371</v>
      </c>
      <c r="C133" s="5"/>
      <c r="D133" s="97">
        <v>39765</v>
      </c>
      <c r="E133" s="93">
        <v>0.29166666666666669</v>
      </c>
      <c r="F133" s="95">
        <f t="shared" si="48"/>
        <v>39765.291666666664</v>
      </c>
      <c r="G133" s="3" t="s">
        <v>263</v>
      </c>
      <c r="H133" s="3" t="s">
        <v>269</v>
      </c>
      <c r="I133" s="21">
        <v>543</v>
      </c>
      <c r="J133" s="16">
        <v>3.2689999999999997E-2</v>
      </c>
      <c r="K133" s="4">
        <v>4.7949999999999999</v>
      </c>
      <c r="L133" s="4">
        <f t="shared" si="43"/>
        <v>4.8276899999999996</v>
      </c>
      <c r="M133" s="5">
        <f>L133*1000</f>
        <v>4827.6899999999996</v>
      </c>
      <c r="N133" s="5">
        <f t="shared" si="44"/>
        <v>8890.7734806629833</v>
      </c>
      <c r="O133" s="5">
        <f t="shared" si="45"/>
        <v>0.67713544158800576</v>
      </c>
      <c r="P133" s="5">
        <f t="shared" si="46"/>
        <v>99.322864558412007</v>
      </c>
      <c r="Q133" s="21">
        <f t="shared" si="47"/>
        <v>100.00000000000001</v>
      </c>
      <c r="R133" s="14"/>
    </row>
    <row r="134" spans="1:18" s="2" customFormat="1" ht="20" customHeight="1">
      <c r="A134" s="5"/>
      <c r="B134" s="5" t="s">
        <v>372</v>
      </c>
      <c r="C134" s="5"/>
      <c r="D134" s="97">
        <v>39765</v>
      </c>
      <c r="E134" s="92">
        <v>0.1875</v>
      </c>
      <c r="F134" s="95">
        <f t="shared" si="48"/>
        <v>39765.1875</v>
      </c>
      <c r="G134" s="14" t="s">
        <v>264</v>
      </c>
      <c r="H134" s="69" t="s">
        <v>268</v>
      </c>
      <c r="I134" s="21">
        <v>547</v>
      </c>
      <c r="J134" s="16">
        <v>3.7699999999999999E-3</v>
      </c>
      <c r="K134" s="4">
        <v>0.82099999999999995</v>
      </c>
      <c r="L134" s="4">
        <f t="shared" si="43"/>
        <v>0.82477</v>
      </c>
      <c r="M134" s="5">
        <f>L134*1000</f>
        <v>824.77</v>
      </c>
      <c r="N134" s="5">
        <f t="shared" si="44"/>
        <v>1507.8062157221207</v>
      </c>
      <c r="O134" s="5">
        <f t="shared" si="45"/>
        <v>0.4570971301090001</v>
      </c>
      <c r="P134" s="5">
        <f t="shared" si="46"/>
        <v>99.542902869890995</v>
      </c>
      <c r="Q134" s="21">
        <f t="shared" si="47"/>
        <v>100</v>
      </c>
      <c r="R134" s="14"/>
    </row>
    <row r="135" spans="1:18" s="2" customFormat="1" ht="20" customHeight="1">
      <c r="A135" s="5"/>
      <c r="B135" s="5" t="s">
        <v>373</v>
      </c>
      <c r="C135" s="5"/>
      <c r="D135" s="97">
        <v>39765</v>
      </c>
      <c r="E135" s="93">
        <v>0.29166666666666669</v>
      </c>
      <c r="F135" s="95">
        <f t="shared" si="48"/>
        <v>39765.291666666664</v>
      </c>
      <c r="G135" s="5" t="s">
        <v>265</v>
      </c>
      <c r="H135" s="3" t="s">
        <v>269</v>
      </c>
      <c r="I135" s="21">
        <v>541</v>
      </c>
      <c r="J135" s="16">
        <v>1.1010000000000001E-2</v>
      </c>
      <c r="K135" s="4">
        <v>3.0539999999999998</v>
      </c>
      <c r="L135" s="4">
        <f t="shared" si="43"/>
        <v>3.06501</v>
      </c>
      <c r="M135" s="5">
        <f>L135*1000</f>
        <v>3065.01</v>
      </c>
      <c r="N135" s="5">
        <f t="shared" si="44"/>
        <v>5665.4528650646953</v>
      </c>
      <c r="O135" s="5">
        <f t="shared" si="45"/>
        <v>0.35921579374944945</v>
      </c>
      <c r="P135" s="5">
        <f t="shared" si="46"/>
        <v>99.640784206250544</v>
      </c>
      <c r="Q135" s="21">
        <f t="shared" si="47"/>
        <v>100</v>
      </c>
      <c r="R135" s="14"/>
    </row>
    <row r="136" spans="1:18" s="2" customFormat="1" ht="20" customHeight="1">
      <c r="A136" s="5"/>
      <c r="B136" s="5" t="s">
        <v>374</v>
      </c>
      <c r="C136" s="5"/>
      <c r="D136" s="97">
        <v>39765</v>
      </c>
      <c r="E136" s="92">
        <v>0.1875</v>
      </c>
      <c r="F136" s="95">
        <f t="shared" si="48"/>
        <v>39765.1875</v>
      </c>
      <c r="G136" s="5" t="s">
        <v>266</v>
      </c>
      <c r="H136" s="69" t="s">
        <v>268</v>
      </c>
      <c r="I136" s="21">
        <v>542</v>
      </c>
      <c r="J136" s="16">
        <v>4.1799999999999997E-3</v>
      </c>
      <c r="K136" s="4">
        <v>1.931</v>
      </c>
      <c r="L136" s="4">
        <f t="shared" si="43"/>
        <v>1.9351800000000001</v>
      </c>
      <c r="M136" s="5">
        <f>L136*1000</f>
        <v>1935.18</v>
      </c>
      <c r="N136" s="5">
        <f t="shared" si="44"/>
        <v>3570.4428044280444</v>
      </c>
      <c r="O136" s="5">
        <f t="shared" si="45"/>
        <v>0.21600057875753156</v>
      </c>
      <c r="P136" s="5">
        <f t="shared" si="46"/>
        <v>99.78399942124247</v>
      </c>
      <c r="Q136" s="21">
        <f t="shared" si="47"/>
        <v>100</v>
      </c>
      <c r="R136" s="14"/>
    </row>
    <row r="137" spans="1:18" s="2" customFormat="1" ht="20" customHeight="1">
      <c r="A137" s="5"/>
      <c r="B137" s="5" t="s">
        <v>375</v>
      </c>
      <c r="C137" s="5"/>
      <c r="D137" s="97">
        <v>39765</v>
      </c>
      <c r="E137" s="93">
        <v>0.29166666666666669</v>
      </c>
      <c r="F137" s="95">
        <f t="shared" si="48"/>
        <v>39765.291666666664</v>
      </c>
      <c r="G137" s="5" t="s">
        <v>267</v>
      </c>
      <c r="H137" s="3" t="s">
        <v>269</v>
      </c>
      <c r="I137" s="21">
        <v>550</v>
      </c>
      <c r="J137" s="16">
        <v>3.7100000000000002E-3</v>
      </c>
      <c r="K137" s="4">
        <v>2.1819999999999999</v>
      </c>
      <c r="L137" s="4">
        <f t="shared" si="43"/>
        <v>2.1857099999999998</v>
      </c>
      <c r="M137" s="5">
        <f>L137*1000</f>
        <v>2185.71</v>
      </c>
      <c r="N137" s="5">
        <f t="shared" si="44"/>
        <v>3974.0181818181818</v>
      </c>
      <c r="O137" s="5">
        <f t="shared" si="45"/>
        <v>0.16973889491286587</v>
      </c>
      <c r="P137" s="5">
        <f t="shared" si="46"/>
        <v>99.830261105087132</v>
      </c>
      <c r="Q137" s="21">
        <f t="shared" si="47"/>
        <v>100</v>
      </c>
      <c r="R137" s="14"/>
    </row>
    <row r="138" spans="1:18">
      <c r="A138" s="19"/>
      <c r="B138" s="19"/>
      <c r="C138" s="19"/>
      <c r="D138" s="19"/>
      <c r="E138" s="19"/>
      <c r="F138" s="19"/>
      <c r="G138" s="19"/>
      <c r="H138" s="19"/>
      <c r="I138" s="23"/>
      <c r="J138" s="25"/>
      <c r="K138" s="26"/>
      <c r="L138" s="26"/>
      <c r="M138" s="19"/>
      <c r="N138" s="19"/>
      <c r="O138" s="19"/>
      <c r="P138" s="19"/>
      <c r="Q138" s="23"/>
      <c r="R138" s="32"/>
    </row>
    <row r="139" spans="1:18" s="2" customFormat="1" ht="20" customHeight="1">
      <c r="A139" s="5"/>
      <c r="B139" s="5" t="s">
        <v>376</v>
      </c>
      <c r="C139" s="5"/>
      <c r="D139" s="97">
        <v>39767</v>
      </c>
      <c r="E139" s="92">
        <v>0.1875</v>
      </c>
      <c r="F139" s="95">
        <f>D139+E139</f>
        <v>39767.1875</v>
      </c>
      <c r="G139" s="69" t="s">
        <v>91</v>
      </c>
      <c r="H139" s="69" t="s">
        <v>268</v>
      </c>
      <c r="I139" s="21">
        <v>550</v>
      </c>
      <c r="J139" s="16">
        <v>2.2000000000000001E-3</v>
      </c>
      <c r="K139" s="4">
        <v>1.2E-2</v>
      </c>
      <c r="L139" s="4">
        <f t="shared" ref="L139:L152" si="49">J139+K139</f>
        <v>1.4200000000000001E-2</v>
      </c>
      <c r="M139" s="5">
        <f t="shared" ref="M139:M152" si="50">L139*1000</f>
        <v>14.200000000000001</v>
      </c>
      <c r="N139" s="5">
        <f t="shared" ref="N139:N152" si="51">(M139/I139)*1000</f>
        <v>25.81818181818182</v>
      </c>
      <c r="O139" s="5">
        <f t="shared" ref="O139:O152" si="52">(J139/L139)*100</f>
        <v>15.492957746478872</v>
      </c>
      <c r="P139" s="5">
        <f t="shared" ref="P139:P152" si="53">(K139/L139)*100</f>
        <v>84.507042253521121</v>
      </c>
      <c r="Q139" s="21">
        <f t="shared" ref="Q139:Q152" si="54">O139+P139</f>
        <v>100</v>
      </c>
      <c r="R139" s="14" t="s">
        <v>56</v>
      </c>
    </row>
    <row r="140" spans="1:18" s="2" customFormat="1" ht="20" customHeight="1">
      <c r="A140" s="5"/>
      <c r="B140" s="5" t="s">
        <v>377</v>
      </c>
      <c r="C140" s="5"/>
      <c r="D140" s="97">
        <v>39767</v>
      </c>
      <c r="E140" s="93">
        <v>0.29166666666666669</v>
      </c>
      <c r="F140" s="95">
        <f t="shared" ref="F140:F152" si="55">D140+E140</f>
        <v>39767.291666666664</v>
      </c>
      <c r="G140" s="69" t="s">
        <v>91</v>
      </c>
      <c r="H140" s="3" t="s">
        <v>269</v>
      </c>
      <c r="I140" s="21">
        <v>551</v>
      </c>
      <c r="J140" s="16">
        <v>2.65E-3</v>
      </c>
      <c r="K140" s="4">
        <v>0.32</v>
      </c>
      <c r="L140" s="4">
        <f t="shared" si="49"/>
        <v>0.32264999999999999</v>
      </c>
      <c r="M140" s="5">
        <f t="shared" si="50"/>
        <v>322.64999999999998</v>
      </c>
      <c r="N140" s="5">
        <f t="shared" si="51"/>
        <v>585.57168784029034</v>
      </c>
      <c r="O140" s="5">
        <f t="shared" si="52"/>
        <v>0.82132341546567489</v>
      </c>
      <c r="P140" s="5">
        <f t="shared" si="53"/>
        <v>99.17867658453433</v>
      </c>
      <c r="Q140" s="21">
        <f t="shared" si="54"/>
        <v>100</v>
      </c>
      <c r="R140" s="14"/>
    </row>
    <row r="141" spans="1:18" s="2" customFormat="1" ht="20" customHeight="1">
      <c r="A141" s="5"/>
      <c r="B141" s="5" t="s">
        <v>378</v>
      </c>
      <c r="C141" s="5"/>
      <c r="D141" s="97">
        <v>39767</v>
      </c>
      <c r="E141" s="92">
        <v>0.1875</v>
      </c>
      <c r="F141" s="95">
        <f t="shared" si="55"/>
        <v>39767.1875</v>
      </c>
      <c r="G141" s="3" t="s">
        <v>92</v>
      </c>
      <c r="H141" s="69" t="s">
        <v>268</v>
      </c>
      <c r="I141" s="21">
        <v>546</v>
      </c>
      <c r="J141" s="16">
        <v>3.8E-3</v>
      </c>
      <c r="K141" s="4">
        <v>0.11</v>
      </c>
      <c r="L141" s="4">
        <f t="shared" si="49"/>
        <v>0.1138</v>
      </c>
      <c r="M141" s="5">
        <f t="shared" si="50"/>
        <v>113.8</v>
      </c>
      <c r="N141" s="5">
        <f t="shared" si="51"/>
        <v>208.42490842490841</v>
      </c>
      <c r="O141" s="5">
        <f t="shared" si="52"/>
        <v>3.3391915641476277</v>
      </c>
      <c r="P141" s="5">
        <f t="shared" si="53"/>
        <v>96.660808435852374</v>
      </c>
      <c r="Q141" s="21">
        <f t="shared" si="54"/>
        <v>100</v>
      </c>
      <c r="R141" s="14"/>
    </row>
    <row r="142" spans="1:18" s="2" customFormat="1" ht="20" customHeight="1">
      <c r="A142" s="5"/>
      <c r="B142" s="5" t="s">
        <v>379</v>
      </c>
      <c r="C142" s="5"/>
      <c r="D142" s="97">
        <v>39767</v>
      </c>
      <c r="E142" s="93">
        <v>0.29166666666666669</v>
      </c>
      <c r="F142" s="95">
        <f t="shared" si="55"/>
        <v>39767.291666666664</v>
      </c>
      <c r="G142" s="3" t="s">
        <v>92</v>
      </c>
      <c r="H142" s="3" t="s">
        <v>269</v>
      </c>
      <c r="I142" s="21">
        <v>535</v>
      </c>
      <c r="J142" s="16">
        <v>5.64E-3</v>
      </c>
      <c r="K142" s="4">
        <v>10.506</v>
      </c>
      <c r="L142" s="4">
        <f t="shared" si="49"/>
        <v>10.51164</v>
      </c>
      <c r="M142" s="5">
        <f t="shared" si="50"/>
        <v>10511.64</v>
      </c>
      <c r="N142" s="5">
        <f t="shared" si="51"/>
        <v>19647.925233644859</v>
      </c>
      <c r="O142" s="5">
        <f t="shared" si="52"/>
        <v>5.3654805529869745E-2</v>
      </c>
      <c r="P142" s="5">
        <f t="shared" si="53"/>
        <v>99.946345194470126</v>
      </c>
      <c r="Q142" s="21">
        <f t="shared" si="54"/>
        <v>100</v>
      </c>
      <c r="R142" s="14"/>
    </row>
    <row r="143" spans="1:18" s="2" customFormat="1" ht="20" customHeight="1">
      <c r="A143" s="5"/>
      <c r="B143" s="5" t="s">
        <v>380</v>
      </c>
      <c r="C143" s="5"/>
      <c r="D143" s="97">
        <v>39767</v>
      </c>
      <c r="E143" s="92">
        <v>0.1875</v>
      </c>
      <c r="F143" s="95">
        <f t="shared" si="55"/>
        <v>39767.1875</v>
      </c>
      <c r="G143" s="3" t="s">
        <v>93</v>
      </c>
      <c r="H143" s="69" t="s">
        <v>268</v>
      </c>
      <c r="I143" s="21">
        <v>559</v>
      </c>
      <c r="J143" s="16">
        <v>3.6700000000000001E-3</v>
      </c>
      <c r="K143" s="4">
        <v>0.26400000000000001</v>
      </c>
      <c r="L143" s="4">
        <f t="shared" si="49"/>
        <v>0.26767000000000002</v>
      </c>
      <c r="M143" s="5">
        <f t="shared" si="50"/>
        <v>267.67</v>
      </c>
      <c r="N143" s="5">
        <f t="shared" si="51"/>
        <v>478.83720930232562</v>
      </c>
      <c r="O143" s="5">
        <f t="shared" si="52"/>
        <v>1.3710912691000112</v>
      </c>
      <c r="P143" s="5">
        <f t="shared" si="53"/>
        <v>98.628908730899994</v>
      </c>
      <c r="Q143" s="21">
        <f t="shared" si="54"/>
        <v>100</v>
      </c>
      <c r="R143" s="14"/>
    </row>
    <row r="144" spans="1:18" s="2" customFormat="1" ht="20" customHeight="1">
      <c r="A144" s="5"/>
      <c r="B144" s="5" t="s">
        <v>381</v>
      </c>
      <c r="C144" s="5"/>
      <c r="D144" s="97">
        <v>39767</v>
      </c>
      <c r="E144" s="93">
        <v>0.29166666666666669</v>
      </c>
      <c r="F144" s="95">
        <f t="shared" si="55"/>
        <v>39767.291666666664</v>
      </c>
      <c r="G144" s="3" t="s">
        <v>94</v>
      </c>
      <c r="H144" s="3" t="s">
        <v>269</v>
      </c>
      <c r="I144" s="21">
        <v>539</v>
      </c>
      <c r="J144" s="16">
        <v>4.1799999999999997E-3</v>
      </c>
      <c r="K144" s="4">
        <v>9.5009999999999994</v>
      </c>
      <c r="L144" s="4">
        <f t="shared" si="49"/>
        <v>9.5051799999999993</v>
      </c>
      <c r="M144" s="5">
        <f t="shared" si="50"/>
        <v>9505.1799999999985</v>
      </c>
      <c r="N144" s="5">
        <f t="shared" si="51"/>
        <v>17634.842300556586</v>
      </c>
      <c r="O144" s="5">
        <f t="shared" si="52"/>
        <v>4.3976021495647638E-2</v>
      </c>
      <c r="P144" s="5">
        <f t="shared" si="53"/>
        <v>99.956023978504348</v>
      </c>
      <c r="Q144" s="21">
        <f t="shared" si="54"/>
        <v>100</v>
      </c>
      <c r="R144" s="14"/>
    </row>
    <row r="145" spans="1:18" s="2" customFormat="1" ht="20" customHeight="1">
      <c r="A145" s="5"/>
      <c r="B145" s="5" t="s">
        <v>382</v>
      </c>
      <c r="C145" s="5"/>
      <c r="D145" s="97">
        <v>39767</v>
      </c>
      <c r="E145" s="92">
        <v>0.1875</v>
      </c>
      <c r="F145" s="95">
        <f t="shared" si="55"/>
        <v>39767.1875</v>
      </c>
      <c r="G145" s="3" t="s">
        <v>0</v>
      </c>
      <c r="H145" s="69" t="s">
        <v>268</v>
      </c>
      <c r="I145" s="21">
        <v>550</v>
      </c>
      <c r="J145" s="16">
        <v>2.0600000000000002E-3</v>
      </c>
      <c r="K145" s="4">
        <v>5.8999999999999997E-2</v>
      </c>
      <c r="L145" s="4">
        <f t="shared" si="49"/>
        <v>6.1059999999999996E-2</v>
      </c>
      <c r="M145" s="5">
        <f t="shared" si="50"/>
        <v>61.059999999999995</v>
      </c>
      <c r="N145" s="5">
        <f t="shared" si="51"/>
        <v>111.0181818181818</v>
      </c>
      <c r="O145" s="5">
        <f t="shared" si="52"/>
        <v>3.373730756632821</v>
      </c>
      <c r="P145" s="5">
        <f t="shared" si="53"/>
        <v>96.626269243367176</v>
      </c>
      <c r="Q145" s="21">
        <f t="shared" si="54"/>
        <v>100</v>
      </c>
      <c r="R145" s="14"/>
    </row>
    <row r="146" spans="1:18" s="2" customFormat="1" ht="20" customHeight="1">
      <c r="A146" s="5"/>
      <c r="B146" s="5" t="s">
        <v>383</v>
      </c>
      <c r="C146" s="5"/>
      <c r="D146" s="97">
        <v>39767</v>
      </c>
      <c r="E146" s="93">
        <v>0.29166666666666669</v>
      </c>
      <c r="F146" s="95">
        <f t="shared" si="55"/>
        <v>39767.291666666664</v>
      </c>
      <c r="G146" s="3" t="s">
        <v>1</v>
      </c>
      <c r="H146" s="3" t="s">
        <v>269</v>
      </c>
      <c r="I146" s="21">
        <v>547</v>
      </c>
      <c r="J146" s="16">
        <v>3.5300000000000002E-3</v>
      </c>
      <c r="K146" s="4">
        <v>1.694</v>
      </c>
      <c r="L146" s="4">
        <f t="shared" si="49"/>
        <v>1.69753</v>
      </c>
      <c r="M146" s="5">
        <f t="shared" si="50"/>
        <v>1697.53</v>
      </c>
      <c r="N146" s="5">
        <f t="shared" si="51"/>
        <v>3103.3455210237657</v>
      </c>
      <c r="O146" s="5">
        <f t="shared" si="52"/>
        <v>0.20794919677413654</v>
      </c>
      <c r="P146" s="5">
        <f t="shared" si="53"/>
        <v>99.792050803225862</v>
      </c>
      <c r="Q146" s="21">
        <f t="shared" si="54"/>
        <v>100</v>
      </c>
      <c r="R146" s="14"/>
    </row>
    <row r="147" spans="1:18" s="2" customFormat="1" ht="20" customHeight="1">
      <c r="A147" s="5"/>
      <c r="B147" s="5" t="s">
        <v>434</v>
      </c>
      <c r="C147" s="5"/>
      <c r="D147" s="97">
        <v>39767</v>
      </c>
      <c r="E147" s="92">
        <v>0.1875</v>
      </c>
      <c r="F147" s="95">
        <f t="shared" si="55"/>
        <v>39767.1875</v>
      </c>
      <c r="G147" s="3" t="s">
        <v>262</v>
      </c>
      <c r="H147" s="69" t="s">
        <v>268</v>
      </c>
      <c r="I147" s="21">
        <v>540</v>
      </c>
      <c r="J147" s="16">
        <v>5.0499999999999998E-3</v>
      </c>
      <c r="K147" s="4">
        <v>0.55700000000000005</v>
      </c>
      <c r="L147" s="4">
        <f t="shared" si="49"/>
        <v>0.56205000000000005</v>
      </c>
      <c r="M147" s="5">
        <f t="shared" si="50"/>
        <v>562.05000000000007</v>
      </c>
      <c r="N147" s="5">
        <f t="shared" si="51"/>
        <v>1040.8333333333335</v>
      </c>
      <c r="O147" s="5">
        <f t="shared" si="52"/>
        <v>0.89849657503780789</v>
      </c>
      <c r="P147" s="5">
        <f t="shared" si="53"/>
        <v>99.101503424962189</v>
      </c>
      <c r="Q147" s="21">
        <f t="shared" si="54"/>
        <v>100</v>
      </c>
      <c r="R147" s="14"/>
    </row>
    <row r="148" spans="1:18" s="2" customFormat="1" ht="20" customHeight="1">
      <c r="A148" s="5"/>
      <c r="B148" s="5" t="s">
        <v>435</v>
      </c>
      <c r="C148" s="5"/>
      <c r="D148" s="97">
        <v>39767</v>
      </c>
      <c r="E148" s="93">
        <v>0.29166666666666669</v>
      </c>
      <c r="F148" s="95">
        <f t="shared" si="55"/>
        <v>39767.291666666664</v>
      </c>
      <c r="G148" s="3" t="s">
        <v>263</v>
      </c>
      <c r="H148" s="3" t="s">
        <v>269</v>
      </c>
      <c r="I148" s="21">
        <v>547</v>
      </c>
      <c r="J148" s="16">
        <v>6.3899999999999998E-3</v>
      </c>
      <c r="K148" s="4">
        <v>0.38400000000000001</v>
      </c>
      <c r="L148" s="4">
        <f t="shared" si="49"/>
        <v>0.39039000000000001</v>
      </c>
      <c r="M148" s="5">
        <f t="shared" si="50"/>
        <v>390.39</v>
      </c>
      <c r="N148" s="5">
        <f t="shared" si="51"/>
        <v>713.69287020109687</v>
      </c>
      <c r="O148" s="5">
        <f t="shared" si="52"/>
        <v>1.6368247137477907</v>
      </c>
      <c r="P148" s="5">
        <f t="shared" si="53"/>
        <v>98.363175286252201</v>
      </c>
      <c r="Q148" s="21">
        <f t="shared" si="54"/>
        <v>99.999999999999986</v>
      </c>
      <c r="R148" s="14"/>
    </row>
    <row r="149" spans="1:18" s="2" customFormat="1" ht="20" customHeight="1">
      <c r="A149" s="5"/>
      <c r="B149" s="5" t="s">
        <v>436</v>
      </c>
      <c r="C149" s="5"/>
      <c r="D149" s="97">
        <v>39767</v>
      </c>
      <c r="E149" s="92">
        <v>0.1875</v>
      </c>
      <c r="F149" s="95">
        <f t="shared" si="55"/>
        <v>39767.1875</v>
      </c>
      <c r="G149" s="14" t="s">
        <v>264</v>
      </c>
      <c r="H149" s="69" t="s">
        <v>268</v>
      </c>
      <c r="I149" s="21">
        <v>549</v>
      </c>
      <c r="J149" s="16">
        <v>6.4000000000000003E-3</v>
      </c>
      <c r="K149" s="4">
        <v>0.20300000000000001</v>
      </c>
      <c r="L149" s="4">
        <f t="shared" si="49"/>
        <v>0.2094</v>
      </c>
      <c r="M149" s="5">
        <f t="shared" si="50"/>
        <v>209.4</v>
      </c>
      <c r="N149" s="5">
        <f t="shared" si="51"/>
        <v>381.42076502732243</v>
      </c>
      <c r="O149" s="5">
        <f t="shared" si="52"/>
        <v>3.0563514804202487</v>
      </c>
      <c r="P149" s="5">
        <f t="shared" si="53"/>
        <v>96.943648519579767</v>
      </c>
      <c r="Q149" s="21">
        <f t="shared" si="54"/>
        <v>100.00000000000001</v>
      </c>
      <c r="R149" s="14"/>
    </row>
    <row r="150" spans="1:18" s="2" customFormat="1" ht="20" customHeight="1">
      <c r="A150" s="5"/>
      <c r="B150" s="5" t="s">
        <v>437</v>
      </c>
      <c r="C150" s="5"/>
      <c r="D150" s="97">
        <v>39767</v>
      </c>
      <c r="E150" s="93">
        <v>0.29166666666666669</v>
      </c>
      <c r="F150" s="95">
        <f t="shared" si="55"/>
        <v>39767.291666666664</v>
      </c>
      <c r="G150" s="5" t="s">
        <v>265</v>
      </c>
      <c r="H150" s="3" t="s">
        <v>269</v>
      </c>
      <c r="I150" s="21">
        <v>542</v>
      </c>
      <c r="J150" s="16">
        <v>5.1000000000000004E-3</v>
      </c>
      <c r="K150" s="4">
        <v>2.121</v>
      </c>
      <c r="L150" s="4">
        <f t="shared" si="49"/>
        <v>2.1261000000000001</v>
      </c>
      <c r="M150" s="5">
        <f t="shared" si="50"/>
        <v>2126.1</v>
      </c>
      <c r="N150" s="5">
        <f t="shared" si="51"/>
        <v>3922.6937269372693</v>
      </c>
      <c r="O150" s="5">
        <f t="shared" si="52"/>
        <v>0.23987582898264428</v>
      </c>
      <c r="P150" s="5">
        <f t="shared" si="53"/>
        <v>99.760124171017353</v>
      </c>
      <c r="Q150" s="21">
        <f t="shared" si="54"/>
        <v>100</v>
      </c>
      <c r="R150" s="14"/>
    </row>
    <row r="151" spans="1:18" s="2" customFormat="1" ht="20" customHeight="1">
      <c r="A151" s="5"/>
      <c r="B151" s="5" t="s">
        <v>438</v>
      </c>
      <c r="C151" s="5"/>
      <c r="D151" s="97">
        <v>39767</v>
      </c>
      <c r="E151" s="92">
        <v>0.1875</v>
      </c>
      <c r="F151" s="95">
        <f t="shared" si="55"/>
        <v>39767.1875</v>
      </c>
      <c r="G151" s="5" t="s">
        <v>266</v>
      </c>
      <c r="H151" s="69" t="s">
        <v>268</v>
      </c>
      <c r="I151" s="21">
        <v>554</v>
      </c>
      <c r="J151" s="16">
        <v>8.3999999999999995E-3</v>
      </c>
      <c r="K151" s="4">
        <v>2.1059999999999999</v>
      </c>
      <c r="L151" s="4">
        <f t="shared" si="49"/>
        <v>2.1143999999999998</v>
      </c>
      <c r="M151" s="5">
        <f t="shared" si="50"/>
        <v>2114.3999999999996</v>
      </c>
      <c r="N151" s="5">
        <f t="shared" si="51"/>
        <v>3816.6064981949448</v>
      </c>
      <c r="O151" s="5">
        <f t="shared" si="52"/>
        <v>0.39727582292849034</v>
      </c>
      <c r="P151" s="5">
        <f t="shared" si="53"/>
        <v>99.602724177071508</v>
      </c>
      <c r="Q151" s="21">
        <f t="shared" si="54"/>
        <v>100</v>
      </c>
      <c r="R151" s="14"/>
    </row>
    <row r="152" spans="1:18" s="2" customFormat="1" ht="20" customHeight="1">
      <c r="A152" s="5"/>
      <c r="B152" s="5" t="s">
        <v>439</v>
      </c>
      <c r="C152" s="5"/>
      <c r="D152" s="97">
        <v>39767</v>
      </c>
      <c r="E152" s="93">
        <v>0.29166666666666669</v>
      </c>
      <c r="F152" s="95">
        <f t="shared" si="55"/>
        <v>39767.291666666664</v>
      </c>
      <c r="G152" s="5" t="s">
        <v>267</v>
      </c>
      <c r="H152" s="3" t="s">
        <v>269</v>
      </c>
      <c r="I152" s="21">
        <v>553</v>
      </c>
      <c r="J152" s="16">
        <v>3.7599999999999999E-3</v>
      </c>
      <c r="K152" s="4">
        <v>2.0089999999999999</v>
      </c>
      <c r="L152" s="4">
        <f t="shared" si="49"/>
        <v>2.0127600000000001</v>
      </c>
      <c r="M152" s="5">
        <f t="shared" si="50"/>
        <v>2012.7600000000002</v>
      </c>
      <c r="N152" s="5">
        <f t="shared" si="51"/>
        <v>3639.7106690777582</v>
      </c>
      <c r="O152" s="5">
        <f t="shared" si="52"/>
        <v>0.18680816391422719</v>
      </c>
      <c r="P152" s="5">
        <f t="shared" si="53"/>
        <v>99.813191836085764</v>
      </c>
      <c r="Q152" s="21">
        <f t="shared" si="54"/>
        <v>99.999999999999986</v>
      </c>
      <c r="R152" s="14"/>
    </row>
    <row r="153" spans="1:18">
      <c r="A153" s="19"/>
      <c r="B153" s="19"/>
      <c r="C153" s="19"/>
      <c r="D153" s="19"/>
      <c r="E153" s="19"/>
      <c r="F153" s="19"/>
      <c r="G153" s="19"/>
      <c r="H153" s="19"/>
      <c r="I153" s="23"/>
      <c r="J153" s="25"/>
      <c r="K153" s="26"/>
      <c r="L153" s="26"/>
      <c r="M153" s="19"/>
      <c r="N153" s="19"/>
      <c r="O153" s="19"/>
      <c r="P153" s="19"/>
      <c r="Q153" s="23"/>
      <c r="R153" s="32"/>
    </row>
    <row r="154" spans="1:18" s="2" customFormat="1" ht="20" customHeight="1">
      <c r="A154" s="5"/>
      <c r="B154" s="5" t="s">
        <v>440</v>
      </c>
      <c r="C154" s="5"/>
      <c r="D154" s="97">
        <v>39769</v>
      </c>
      <c r="E154" s="92">
        <v>0.1875</v>
      </c>
      <c r="F154" s="95">
        <f>D154+E154</f>
        <v>39769.1875</v>
      </c>
      <c r="G154" s="69" t="s">
        <v>91</v>
      </c>
      <c r="H154" s="69" t="s">
        <v>268</v>
      </c>
      <c r="I154" s="21">
        <v>523</v>
      </c>
      <c r="J154" s="16">
        <v>1.9300000000000001E-3</v>
      </c>
      <c r="K154" s="4">
        <v>0.13900000000000001</v>
      </c>
      <c r="L154" s="4">
        <f t="shared" ref="L154:L167" si="56">J154+K154</f>
        <v>0.14093</v>
      </c>
      <c r="M154" s="5">
        <f t="shared" ref="M154:M167" si="57">L154*1000</f>
        <v>140.93</v>
      </c>
      <c r="N154" s="5">
        <f t="shared" ref="N154:N167" si="58">(M154/I154)*1000</f>
        <v>269.46462715105162</v>
      </c>
      <c r="O154" s="5">
        <f t="shared" ref="O154:O167" si="59">(J154/L154)*100</f>
        <v>1.3694742070531472</v>
      </c>
      <c r="P154" s="5">
        <f t="shared" ref="P154:P167" si="60">(K154/L154)*100</f>
        <v>98.63052579294687</v>
      </c>
      <c r="Q154" s="21">
        <f t="shared" ref="Q154:Q167" si="61">O154+P154</f>
        <v>100.00000000000001</v>
      </c>
      <c r="R154" s="14"/>
    </row>
    <row r="155" spans="1:18" s="2" customFormat="1" ht="20" customHeight="1">
      <c r="A155" s="5"/>
      <c r="B155" s="5" t="s">
        <v>441</v>
      </c>
      <c r="C155" s="5"/>
      <c r="D155" s="97">
        <v>39769</v>
      </c>
      <c r="E155" s="93">
        <v>0.29166666666666669</v>
      </c>
      <c r="F155" s="95">
        <f t="shared" ref="F155:F167" si="62">D155+E155</f>
        <v>39769.291666666664</v>
      </c>
      <c r="G155" s="69" t="s">
        <v>91</v>
      </c>
      <c r="H155" s="3" t="s">
        <v>269</v>
      </c>
      <c r="I155" s="21">
        <v>552</v>
      </c>
      <c r="J155" s="16">
        <v>1.2600000000000001E-3</v>
      </c>
      <c r="K155" s="4">
        <v>0.3</v>
      </c>
      <c r="L155" s="4">
        <f t="shared" si="56"/>
        <v>0.30125999999999997</v>
      </c>
      <c r="M155" s="5">
        <f t="shared" si="57"/>
        <v>301.26</v>
      </c>
      <c r="N155" s="5">
        <f t="shared" si="58"/>
        <v>545.76086956521738</v>
      </c>
      <c r="O155" s="5">
        <f t="shared" si="59"/>
        <v>0.41824337781318466</v>
      </c>
      <c r="P155" s="5">
        <f t="shared" si="60"/>
        <v>99.581756622186816</v>
      </c>
      <c r="Q155" s="21">
        <f t="shared" si="61"/>
        <v>100</v>
      </c>
      <c r="R155" s="14"/>
    </row>
    <row r="156" spans="1:18" s="2" customFormat="1" ht="20" customHeight="1">
      <c r="A156" s="5"/>
      <c r="B156" s="5" t="s">
        <v>442</v>
      </c>
      <c r="C156" s="5"/>
      <c r="D156" s="97">
        <v>39769</v>
      </c>
      <c r="E156" s="92">
        <v>0.1875</v>
      </c>
      <c r="F156" s="95">
        <f t="shared" si="62"/>
        <v>39769.1875</v>
      </c>
      <c r="G156" s="3" t="s">
        <v>92</v>
      </c>
      <c r="H156" s="69" t="s">
        <v>268</v>
      </c>
      <c r="I156" s="21">
        <v>542</v>
      </c>
      <c r="J156" s="16">
        <v>1.66E-3</v>
      </c>
      <c r="K156" s="4">
        <v>0.05</v>
      </c>
      <c r="L156" s="4">
        <f t="shared" si="56"/>
        <v>5.1660000000000005E-2</v>
      </c>
      <c r="M156" s="5">
        <f t="shared" si="57"/>
        <v>51.660000000000004</v>
      </c>
      <c r="N156" s="5">
        <f t="shared" si="58"/>
        <v>95.313653136531372</v>
      </c>
      <c r="O156" s="5">
        <f t="shared" si="59"/>
        <v>3.2133178474641886</v>
      </c>
      <c r="P156" s="5">
        <f t="shared" si="60"/>
        <v>96.786682152535803</v>
      </c>
      <c r="Q156" s="21">
        <f t="shared" si="61"/>
        <v>99.999999999999986</v>
      </c>
      <c r="R156" s="14"/>
    </row>
    <row r="157" spans="1:18" s="2" customFormat="1" ht="20" customHeight="1">
      <c r="A157" s="5"/>
      <c r="B157" s="5" t="s">
        <v>443</v>
      </c>
      <c r="C157" s="5"/>
      <c r="D157" s="97">
        <v>39769</v>
      </c>
      <c r="E157" s="93">
        <v>0.29166666666666669</v>
      </c>
      <c r="F157" s="95">
        <f t="shared" si="62"/>
        <v>39769.291666666664</v>
      </c>
      <c r="G157" s="3" t="s">
        <v>92</v>
      </c>
      <c r="H157" s="3" t="s">
        <v>269</v>
      </c>
      <c r="I157" s="21">
        <v>548</v>
      </c>
      <c r="J157" s="16">
        <v>1.73E-3</v>
      </c>
      <c r="K157" s="4">
        <v>0.34899999999999998</v>
      </c>
      <c r="L157" s="4">
        <f t="shared" si="56"/>
        <v>0.35072999999999999</v>
      </c>
      <c r="M157" s="5">
        <f t="shared" si="57"/>
        <v>350.72999999999996</v>
      </c>
      <c r="N157" s="5">
        <f t="shared" si="58"/>
        <v>640.01824817518241</v>
      </c>
      <c r="O157" s="5">
        <f t="shared" si="59"/>
        <v>0.49325692127847631</v>
      </c>
      <c r="P157" s="5">
        <f t="shared" si="60"/>
        <v>99.506743078721513</v>
      </c>
      <c r="Q157" s="21">
        <f t="shared" si="61"/>
        <v>99.999999999999986</v>
      </c>
      <c r="R157" s="14"/>
    </row>
    <row r="158" spans="1:18" s="2" customFormat="1" ht="20" customHeight="1">
      <c r="A158" s="5"/>
      <c r="B158" s="5" t="s">
        <v>444</v>
      </c>
      <c r="C158" s="5"/>
      <c r="D158" s="97">
        <v>39769</v>
      </c>
      <c r="E158" s="92">
        <v>0.1875</v>
      </c>
      <c r="F158" s="95">
        <f t="shared" si="62"/>
        <v>39769.1875</v>
      </c>
      <c r="G158" s="3" t="s">
        <v>93</v>
      </c>
      <c r="H158" s="69" t="s">
        <v>268</v>
      </c>
      <c r="I158" s="21">
        <v>557</v>
      </c>
      <c r="J158" s="16">
        <v>3.3999999999999998E-3</v>
      </c>
      <c r="K158" s="4">
        <v>0.01</v>
      </c>
      <c r="L158" s="4">
        <f t="shared" si="56"/>
        <v>1.34E-2</v>
      </c>
      <c r="M158" s="5">
        <f t="shared" si="57"/>
        <v>13.4</v>
      </c>
      <c r="N158" s="5">
        <f t="shared" si="58"/>
        <v>24.057450628366247</v>
      </c>
      <c r="O158" s="5">
        <f t="shared" si="59"/>
        <v>25.373134328358205</v>
      </c>
      <c r="P158" s="5">
        <f t="shared" si="60"/>
        <v>74.626865671641795</v>
      </c>
      <c r="Q158" s="21">
        <f t="shared" si="61"/>
        <v>100</v>
      </c>
      <c r="R158" s="14" t="s">
        <v>56</v>
      </c>
    </row>
    <row r="159" spans="1:18" s="2" customFormat="1" ht="20" customHeight="1">
      <c r="A159" s="5"/>
      <c r="B159" s="5" t="s">
        <v>445</v>
      </c>
      <c r="C159" s="5"/>
      <c r="D159" s="97">
        <v>39769</v>
      </c>
      <c r="E159" s="93">
        <v>0.29166666666666669</v>
      </c>
      <c r="F159" s="95">
        <f t="shared" si="62"/>
        <v>39769.291666666664</v>
      </c>
      <c r="G159" s="3" t="s">
        <v>94</v>
      </c>
      <c r="H159" s="3" t="s">
        <v>269</v>
      </c>
      <c r="I159" s="21">
        <v>548</v>
      </c>
      <c r="J159" s="16">
        <v>3.46E-3</v>
      </c>
      <c r="K159" s="4">
        <v>1.9E-2</v>
      </c>
      <c r="L159" s="4">
        <f t="shared" si="56"/>
        <v>2.2460000000000001E-2</v>
      </c>
      <c r="M159" s="5">
        <f t="shared" si="57"/>
        <v>22.46</v>
      </c>
      <c r="N159" s="5">
        <f t="shared" si="58"/>
        <v>40.98540145985401</v>
      </c>
      <c r="O159" s="5">
        <f t="shared" si="59"/>
        <v>15.405164737310775</v>
      </c>
      <c r="P159" s="5">
        <f t="shared" si="60"/>
        <v>84.594835262689216</v>
      </c>
      <c r="Q159" s="21">
        <f t="shared" si="61"/>
        <v>99.999999999999986</v>
      </c>
      <c r="R159" s="14"/>
    </row>
    <row r="160" spans="1:18" s="2" customFormat="1" ht="20" customHeight="1">
      <c r="A160" s="5"/>
      <c r="B160" s="5" t="s">
        <v>446</v>
      </c>
      <c r="C160" s="5"/>
      <c r="D160" s="97">
        <v>39769</v>
      </c>
      <c r="E160" s="92">
        <v>0.1875</v>
      </c>
      <c r="F160" s="95">
        <f t="shared" si="62"/>
        <v>39769.1875</v>
      </c>
      <c r="G160" s="3" t="s">
        <v>0</v>
      </c>
      <c r="H160" s="69" t="s">
        <v>268</v>
      </c>
      <c r="I160" s="21">
        <v>554</v>
      </c>
      <c r="J160" s="16">
        <v>2.8E-3</v>
      </c>
      <c r="K160" s="4">
        <v>7.5999999999999998E-2</v>
      </c>
      <c r="L160" s="4">
        <f t="shared" si="56"/>
        <v>7.8799999999999995E-2</v>
      </c>
      <c r="M160" s="5">
        <f t="shared" si="57"/>
        <v>78.8</v>
      </c>
      <c r="N160" s="5">
        <f t="shared" si="58"/>
        <v>142.23826714801444</v>
      </c>
      <c r="O160" s="5">
        <f t="shared" si="59"/>
        <v>3.5532994923857872</v>
      </c>
      <c r="P160" s="5">
        <f t="shared" si="60"/>
        <v>96.44670050761421</v>
      </c>
      <c r="Q160" s="21">
        <f t="shared" si="61"/>
        <v>100</v>
      </c>
      <c r="R160" s="14"/>
    </row>
    <row r="161" spans="1:18" s="2" customFormat="1" ht="20" customHeight="1">
      <c r="A161" s="5"/>
      <c r="B161" s="5" t="s">
        <v>447</v>
      </c>
      <c r="C161" s="5"/>
      <c r="D161" s="97">
        <v>39769</v>
      </c>
      <c r="E161" s="93">
        <v>0.29166666666666669</v>
      </c>
      <c r="F161" s="95">
        <f t="shared" si="62"/>
        <v>39769.291666666664</v>
      </c>
      <c r="G161" s="3" t="s">
        <v>1</v>
      </c>
      <c r="H161" s="3" t="s">
        <v>269</v>
      </c>
      <c r="I161" s="21">
        <v>560</v>
      </c>
      <c r="J161" s="16">
        <v>2.9499999999999999E-3</v>
      </c>
      <c r="K161" s="4">
        <v>4.1000000000000002E-2</v>
      </c>
      <c r="L161" s="4">
        <f t="shared" si="56"/>
        <v>4.3950000000000003E-2</v>
      </c>
      <c r="M161" s="5">
        <f t="shared" si="57"/>
        <v>43.95</v>
      </c>
      <c r="N161" s="5">
        <f t="shared" si="58"/>
        <v>78.482142857142861</v>
      </c>
      <c r="O161" s="5">
        <f t="shared" si="59"/>
        <v>6.7121729237770182</v>
      </c>
      <c r="P161" s="5">
        <f t="shared" si="60"/>
        <v>93.287827076222968</v>
      </c>
      <c r="Q161" s="21">
        <f t="shared" si="61"/>
        <v>99.999999999999986</v>
      </c>
      <c r="R161" s="14"/>
    </row>
    <row r="162" spans="1:18" s="2" customFormat="1" ht="20" customHeight="1">
      <c r="A162" s="5"/>
      <c r="B162" s="5" t="s">
        <v>280</v>
      </c>
      <c r="C162" s="5"/>
      <c r="D162" s="97">
        <v>39769</v>
      </c>
      <c r="E162" s="92">
        <v>0.1875</v>
      </c>
      <c r="F162" s="95">
        <f t="shared" si="62"/>
        <v>39769.1875</v>
      </c>
      <c r="G162" s="3" t="s">
        <v>262</v>
      </c>
      <c r="H162" s="69" t="s">
        <v>268</v>
      </c>
      <c r="I162" s="21">
        <v>547</v>
      </c>
      <c r="J162" s="16">
        <v>2.7599999999999999E-3</v>
      </c>
      <c r="K162" s="4">
        <v>8.5999999999999993E-2</v>
      </c>
      <c r="L162" s="4">
        <f t="shared" si="56"/>
        <v>8.8759999999999992E-2</v>
      </c>
      <c r="M162" s="5">
        <f t="shared" si="57"/>
        <v>88.759999999999991</v>
      </c>
      <c r="N162" s="5">
        <f t="shared" si="58"/>
        <v>162.26691042047531</v>
      </c>
      <c r="O162" s="5">
        <f t="shared" si="59"/>
        <v>3.1095087877422265</v>
      </c>
      <c r="P162" s="5">
        <f t="shared" si="60"/>
        <v>96.890491212257785</v>
      </c>
      <c r="Q162" s="21">
        <f t="shared" si="61"/>
        <v>100.00000000000001</v>
      </c>
      <c r="R162" s="14"/>
    </row>
    <row r="163" spans="1:18" s="2" customFormat="1" ht="20" customHeight="1">
      <c r="A163" s="5"/>
      <c r="B163" s="5" t="s">
        <v>484</v>
      </c>
      <c r="C163" s="5"/>
      <c r="D163" s="97">
        <v>39769</v>
      </c>
      <c r="E163" s="93">
        <v>0.29166666666666669</v>
      </c>
      <c r="F163" s="95">
        <f t="shared" si="62"/>
        <v>39769.291666666664</v>
      </c>
      <c r="G163" s="3" t="s">
        <v>263</v>
      </c>
      <c r="H163" s="3" t="s">
        <v>269</v>
      </c>
      <c r="I163" s="21">
        <v>548</v>
      </c>
      <c r="J163" s="16">
        <v>7.2399999999999999E-3</v>
      </c>
      <c r="K163" s="4">
        <v>1.696</v>
      </c>
      <c r="L163" s="4">
        <f t="shared" si="56"/>
        <v>1.7032399999999999</v>
      </c>
      <c r="M163" s="5">
        <f t="shared" si="57"/>
        <v>1703.2399999999998</v>
      </c>
      <c r="N163" s="5">
        <f t="shared" si="58"/>
        <v>3108.1021897810215</v>
      </c>
      <c r="O163" s="5">
        <f t="shared" si="59"/>
        <v>0.42507221530729666</v>
      </c>
      <c r="P163" s="5">
        <f t="shared" si="60"/>
        <v>99.574927784692719</v>
      </c>
      <c r="Q163" s="21">
        <f t="shared" si="61"/>
        <v>100.00000000000001</v>
      </c>
      <c r="R163" s="14"/>
    </row>
    <row r="164" spans="1:18" s="2" customFormat="1" ht="20" customHeight="1">
      <c r="A164" s="5"/>
      <c r="B164" s="5" t="s">
        <v>485</v>
      </c>
      <c r="C164" s="5"/>
      <c r="D164" s="97">
        <v>39769</v>
      </c>
      <c r="E164" s="92">
        <v>0.1875</v>
      </c>
      <c r="F164" s="95">
        <f t="shared" si="62"/>
        <v>39769.1875</v>
      </c>
      <c r="G164" s="14" t="s">
        <v>264</v>
      </c>
      <c r="H164" s="69" t="s">
        <v>268</v>
      </c>
      <c r="I164" s="21">
        <v>544</v>
      </c>
      <c r="J164" s="16">
        <v>2.0300000000000001E-3</v>
      </c>
      <c r="K164" s="4">
        <v>3.3000000000000002E-2</v>
      </c>
      <c r="L164" s="4">
        <f t="shared" si="56"/>
        <v>3.5029999999999999E-2</v>
      </c>
      <c r="M164" s="5">
        <f t="shared" si="57"/>
        <v>35.03</v>
      </c>
      <c r="N164" s="5">
        <f t="shared" si="58"/>
        <v>64.393382352941174</v>
      </c>
      <c r="O164" s="5">
        <f t="shared" si="59"/>
        <v>5.7950328290037119</v>
      </c>
      <c r="P164" s="5">
        <f t="shared" si="60"/>
        <v>94.204967170996298</v>
      </c>
      <c r="Q164" s="21">
        <f t="shared" si="61"/>
        <v>100.00000000000001</v>
      </c>
      <c r="R164" s="14"/>
    </row>
    <row r="165" spans="1:18" s="2" customFormat="1" ht="20" customHeight="1">
      <c r="A165" s="5"/>
      <c r="B165" s="5" t="s">
        <v>384</v>
      </c>
      <c r="C165" s="5"/>
      <c r="D165" s="97">
        <v>39769</v>
      </c>
      <c r="E165" s="93">
        <v>0.29166666666666669</v>
      </c>
      <c r="F165" s="95">
        <f t="shared" si="62"/>
        <v>39769.291666666664</v>
      </c>
      <c r="G165" s="5" t="s">
        <v>265</v>
      </c>
      <c r="H165" s="3" t="s">
        <v>269</v>
      </c>
      <c r="I165" s="21">
        <v>541</v>
      </c>
      <c r="J165" s="16">
        <v>5.7299999999999999E-3</v>
      </c>
      <c r="K165" s="4">
        <v>1.667</v>
      </c>
      <c r="L165" s="4">
        <f t="shared" si="56"/>
        <v>1.6727300000000001</v>
      </c>
      <c r="M165" s="5">
        <f t="shared" si="57"/>
        <v>1672.73</v>
      </c>
      <c r="N165" s="5">
        <f t="shared" si="58"/>
        <v>3091.9223659889099</v>
      </c>
      <c r="O165" s="5">
        <f t="shared" si="59"/>
        <v>0.34255378931447394</v>
      </c>
      <c r="P165" s="5">
        <f t="shared" si="60"/>
        <v>99.657446210685535</v>
      </c>
      <c r="Q165" s="21">
        <f t="shared" si="61"/>
        <v>100.00000000000001</v>
      </c>
      <c r="R165" s="14"/>
    </row>
    <row r="166" spans="1:18" s="2" customFormat="1" ht="20" customHeight="1">
      <c r="A166" s="5"/>
      <c r="B166" s="5" t="s">
        <v>385</v>
      </c>
      <c r="C166" s="5"/>
      <c r="D166" s="97">
        <v>39769</v>
      </c>
      <c r="E166" s="92">
        <v>0.1875</v>
      </c>
      <c r="F166" s="95">
        <f t="shared" si="62"/>
        <v>39769.1875</v>
      </c>
      <c r="G166" s="5" t="s">
        <v>266</v>
      </c>
      <c r="H166" s="69" t="s">
        <v>268</v>
      </c>
      <c r="I166" s="21">
        <v>560</v>
      </c>
      <c r="J166" s="16">
        <v>2.3700000000000001E-3</v>
      </c>
      <c r="K166" s="4">
        <v>0.104</v>
      </c>
      <c r="L166" s="4">
        <f t="shared" si="56"/>
        <v>0.10636999999999999</v>
      </c>
      <c r="M166" s="5">
        <f t="shared" si="57"/>
        <v>106.36999999999999</v>
      </c>
      <c r="N166" s="5">
        <f t="shared" si="58"/>
        <v>189.94642857142856</v>
      </c>
      <c r="O166" s="5">
        <f t="shared" si="59"/>
        <v>2.2280718247626212</v>
      </c>
      <c r="P166" s="5">
        <f t="shared" si="60"/>
        <v>97.771928175237377</v>
      </c>
      <c r="Q166" s="21">
        <f t="shared" si="61"/>
        <v>100</v>
      </c>
      <c r="R166" s="14"/>
    </row>
    <row r="167" spans="1:18" s="2" customFormat="1" ht="20" customHeight="1">
      <c r="A167" s="5"/>
      <c r="B167" s="5" t="s">
        <v>386</v>
      </c>
      <c r="C167" s="5"/>
      <c r="D167" s="97">
        <v>39769</v>
      </c>
      <c r="E167" s="93">
        <v>0.29166666666666669</v>
      </c>
      <c r="F167" s="95">
        <f t="shared" si="62"/>
        <v>39769.291666666664</v>
      </c>
      <c r="G167" s="5" t="s">
        <v>267</v>
      </c>
      <c r="H167" s="3" t="s">
        <v>269</v>
      </c>
      <c r="I167" s="21">
        <v>551</v>
      </c>
      <c r="J167" s="16">
        <v>2.0500000000000002E-3</v>
      </c>
      <c r="K167" s="4">
        <v>3.5999999999999997E-2</v>
      </c>
      <c r="L167" s="4">
        <f t="shared" si="56"/>
        <v>3.805E-2</v>
      </c>
      <c r="M167" s="5">
        <f t="shared" si="57"/>
        <v>38.049999999999997</v>
      </c>
      <c r="N167" s="5">
        <f t="shared" si="58"/>
        <v>69.056261343012693</v>
      </c>
      <c r="O167" s="5">
        <f t="shared" si="59"/>
        <v>5.3876478318002627</v>
      </c>
      <c r="P167" s="5">
        <f t="shared" si="60"/>
        <v>94.612352168199735</v>
      </c>
      <c r="Q167" s="21">
        <f t="shared" si="61"/>
        <v>100</v>
      </c>
      <c r="R167" s="14"/>
    </row>
    <row r="168" spans="1:18">
      <c r="A168" s="19"/>
      <c r="B168" s="19"/>
      <c r="C168" s="19"/>
      <c r="D168" s="19"/>
      <c r="E168" s="19"/>
      <c r="F168" s="19"/>
      <c r="G168" s="19"/>
      <c r="H168" s="19"/>
      <c r="I168" s="23"/>
      <c r="J168" s="25"/>
      <c r="K168" s="26"/>
      <c r="L168" s="26"/>
      <c r="M168" s="19"/>
      <c r="N168" s="19"/>
      <c r="O168" s="19"/>
      <c r="P168" s="19"/>
      <c r="Q168" s="23"/>
      <c r="R168" s="32"/>
    </row>
    <row r="169" spans="1:18" s="2" customFormat="1" ht="20" customHeight="1">
      <c r="A169" s="5"/>
      <c r="B169" s="5" t="s">
        <v>387</v>
      </c>
      <c r="C169" s="5"/>
      <c r="D169" s="97">
        <v>39771</v>
      </c>
      <c r="E169" s="92">
        <v>0.1875</v>
      </c>
      <c r="F169" s="95">
        <f>D169+E169</f>
        <v>39771.1875</v>
      </c>
      <c r="G169" s="69" t="s">
        <v>91</v>
      </c>
      <c r="H169" s="69" t="s">
        <v>268</v>
      </c>
      <c r="I169" s="21">
        <v>549</v>
      </c>
      <c r="J169" s="16">
        <v>5.8E-4</v>
      </c>
      <c r="K169" s="4">
        <v>2.4E-2</v>
      </c>
      <c r="L169" s="4">
        <f t="shared" ref="L169:L182" si="63">J169+K169</f>
        <v>2.4580000000000001E-2</v>
      </c>
      <c r="M169" s="5">
        <f t="shared" ref="M169:M182" si="64">L169*1000</f>
        <v>24.580000000000002</v>
      </c>
      <c r="N169" s="5">
        <f t="shared" ref="N169:N182" si="65">(M169/I169)*1000</f>
        <v>44.772313296903462</v>
      </c>
      <c r="O169" s="5">
        <f t="shared" ref="O169:O182" si="66">(J169/L169)*100</f>
        <v>2.3596419853539463</v>
      </c>
      <c r="P169" s="5">
        <f t="shared" ref="P169:P182" si="67">(K169/L169)*100</f>
        <v>97.640358014646054</v>
      </c>
      <c r="Q169" s="21">
        <f t="shared" ref="Q169:Q182" si="68">O169+P169</f>
        <v>100</v>
      </c>
      <c r="R169" s="14"/>
    </row>
    <row r="170" spans="1:18" s="2" customFormat="1" ht="20" customHeight="1">
      <c r="A170" s="5"/>
      <c r="B170" s="5" t="s">
        <v>388</v>
      </c>
      <c r="C170" s="5"/>
      <c r="D170" s="97">
        <v>39771</v>
      </c>
      <c r="E170" s="93">
        <v>0.29166666666666669</v>
      </c>
      <c r="F170" s="95">
        <f t="shared" ref="F170:F182" si="69">D170+E170</f>
        <v>39771.291666666664</v>
      </c>
      <c r="G170" s="69" t="s">
        <v>91</v>
      </c>
      <c r="H170" s="3" t="s">
        <v>269</v>
      </c>
      <c r="I170" s="21">
        <v>548</v>
      </c>
      <c r="J170" s="16">
        <v>1.2199999999999999E-3</v>
      </c>
      <c r="K170" s="4">
        <v>6.0000000000000001E-3</v>
      </c>
      <c r="L170" s="4">
        <f t="shared" si="63"/>
        <v>7.2199999999999999E-3</v>
      </c>
      <c r="M170" s="5">
        <f t="shared" si="64"/>
        <v>7.22</v>
      </c>
      <c r="N170" s="5">
        <f t="shared" si="65"/>
        <v>13.175182481751825</v>
      </c>
      <c r="O170" s="5">
        <f t="shared" si="66"/>
        <v>16.897506925207757</v>
      </c>
      <c r="P170" s="5">
        <f t="shared" si="67"/>
        <v>83.10249307479225</v>
      </c>
      <c r="Q170" s="21">
        <f t="shared" si="68"/>
        <v>100</v>
      </c>
      <c r="R170" s="14" t="s">
        <v>56</v>
      </c>
    </row>
    <row r="171" spans="1:18" s="2" customFormat="1" ht="20" customHeight="1">
      <c r="A171" s="5"/>
      <c r="B171" s="5" t="s">
        <v>389</v>
      </c>
      <c r="C171" s="5"/>
      <c r="D171" s="97">
        <v>39771</v>
      </c>
      <c r="E171" s="92">
        <v>0.1875</v>
      </c>
      <c r="F171" s="95">
        <f t="shared" si="69"/>
        <v>39771.1875</v>
      </c>
      <c r="G171" s="3" t="s">
        <v>92</v>
      </c>
      <c r="H171" s="69" t="s">
        <v>268</v>
      </c>
      <c r="I171" s="21">
        <v>549</v>
      </c>
      <c r="J171" s="16">
        <v>2.7499999999999998E-3</v>
      </c>
      <c r="K171" s="4">
        <v>9.6000000000000002E-2</v>
      </c>
      <c r="L171" s="4">
        <f t="shared" si="63"/>
        <v>9.8750000000000004E-2</v>
      </c>
      <c r="M171" s="5">
        <f t="shared" si="64"/>
        <v>98.75</v>
      </c>
      <c r="N171" s="5">
        <f t="shared" si="65"/>
        <v>179.87249544626593</v>
      </c>
      <c r="O171" s="5">
        <f t="shared" si="66"/>
        <v>2.7848101265822782</v>
      </c>
      <c r="P171" s="5">
        <f t="shared" si="67"/>
        <v>97.215189873417714</v>
      </c>
      <c r="Q171" s="21">
        <f t="shared" si="68"/>
        <v>99.999999999999986</v>
      </c>
      <c r="R171" s="14"/>
    </row>
    <row r="172" spans="1:18" s="2" customFormat="1" ht="20" customHeight="1">
      <c r="A172" s="5"/>
      <c r="B172" s="5" t="s">
        <v>390</v>
      </c>
      <c r="C172" s="5"/>
      <c r="D172" s="97">
        <v>39771</v>
      </c>
      <c r="E172" s="93">
        <v>0.29166666666666669</v>
      </c>
      <c r="F172" s="95">
        <f t="shared" si="69"/>
        <v>39771.291666666664</v>
      </c>
      <c r="G172" s="3" t="s">
        <v>92</v>
      </c>
      <c r="H172" s="3" t="s">
        <v>269</v>
      </c>
      <c r="I172" s="21">
        <v>553</v>
      </c>
      <c r="J172" s="16">
        <v>1.81E-3</v>
      </c>
      <c r="K172" s="4">
        <v>6.2E-2</v>
      </c>
      <c r="L172" s="4">
        <f t="shared" si="63"/>
        <v>6.3810000000000006E-2</v>
      </c>
      <c r="M172" s="5">
        <f t="shared" si="64"/>
        <v>63.81</v>
      </c>
      <c r="N172" s="5">
        <f t="shared" si="65"/>
        <v>115.38878842676311</v>
      </c>
      <c r="O172" s="5">
        <f t="shared" si="66"/>
        <v>2.8365459959254031</v>
      </c>
      <c r="P172" s="5">
        <f t="shared" si="67"/>
        <v>97.163454004074595</v>
      </c>
      <c r="Q172" s="21">
        <f t="shared" si="68"/>
        <v>100</v>
      </c>
      <c r="R172" s="14"/>
    </row>
    <row r="173" spans="1:18" s="2" customFormat="1" ht="20" customHeight="1">
      <c r="A173" s="5"/>
      <c r="B173" s="5" t="s">
        <v>391</v>
      </c>
      <c r="C173" s="5"/>
      <c r="D173" s="97">
        <v>39771</v>
      </c>
      <c r="E173" s="92">
        <v>0.1875</v>
      </c>
      <c r="F173" s="95">
        <f t="shared" si="69"/>
        <v>39771.1875</v>
      </c>
      <c r="G173" s="3" t="s">
        <v>93</v>
      </c>
      <c r="H173" s="69" t="s">
        <v>268</v>
      </c>
      <c r="I173" s="21">
        <v>552</v>
      </c>
      <c r="J173" s="16">
        <v>1.39E-3</v>
      </c>
      <c r="K173" s="4">
        <v>0.183</v>
      </c>
      <c r="L173" s="4">
        <f t="shared" si="63"/>
        <v>0.18439</v>
      </c>
      <c r="M173" s="5">
        <f t="shared" si="64"/>
        <v>184.39</v>
      </c>
      <c r="N173" s="5">
        <f t="shared" si="65"/>
        <v>334.03985507246375</v>
      </c>
      <c r="O173" s="5">
        <f t="shared" si="66"/>
        <v>0.7538369759748359</v>
      </c>
      <c r="P173" s="5">
        <f t="shared" si="67"/>
        <v>99.246163024025151</v>
      </c>
      <c r="Q173" s="21">
        <f t="shared" si="68"/>
        <v>99.999999999999986</v>
      </c>
      <c r="R173" s="14"/>
    </row>
    <row r="174" spans="1:18" s="2" customFormat="1" ht="20" customHeight="1">
      <c r="A174" s="5"/>
      <c r="B174" s="5" t="s">
        <v>392</v>
      </c>
      <c r="C174" s="5"/>
      <c r="D174" s="97">
        <v>39771</v>
      </c>
      <c r="E174" s="93">
        <v>0.29166666666666669</v>
      </c>
      <c r="F174" s="95">
        <f t="shared" si="69"/>
        <v>39771.291666666664</v>
      </c>
      <c r="G174" s="3" t="s">
        <v>94</v>
      </c>
      <c r="H174" s="3" t="s">
        <v>269</v>
      </c>
      <c r="I174" s="21">
        <v>545</v>
      </c>
      <c r="J174" s="16">
        <v>2.32E-3</v>
      </c>
      <c r="K174" s="4">
        <v>0.11600000000000001</v>
      </c>
      <c r="L174" s="4">
        <f t="shared" si="63"/>
        <v>0.11832000000000001</v>
      </c>
      <c r="M174" s="5">
        <f t="shared" si="64"/>
        <v>118.32000000000001</v>
      </c>
      <c r="N174" s="5">
        <f t="shared" si="65"/>
        <v>217.10091743119267</v>
      </c>
      <c r="O174" s="5">
        <f t="shared" si="66"/>
        <v>1.9607843137254901</v>
      </c>
      <c r="P174" s="5">
        <f t="shared" si="67"/>
        <v>98.039215686274503</v>
      </c>
      <c r="Q174" s="21">
        <f t="shared" si="68"/>
        <v>99.999999999999986</v>
      </c>
      <c r="R174" s="14"/>
    </row>
    <row r="175" spans="1:18" s="2" customFormat="1" ht="20" customHeight="1">
      <c r="A175" s="5"/>
      <c r="B175" s="5" t="s">
        <v>393</v>
      </c>
      <c r="C175" s="5"/>
      <c r="D175" s="97">
        <v>39771</v>
      </c>
      <c r="E175" s="92">
        <v>0.1875</v>
      </c>
      <c r="F175" s="95">
        <f t="shared" si="69"/>
        <v>39771.1875</v>
      </c>
      <c r="G175" s="3" t="s">
        <v>0</v>
      </c>
      <c r="H175" s="69" t="s">
        <v>268</v>
      </c>
      <c r="I175" s="21">
        <v>559</v>
      </c>
      <c r="J175" s="16">
        <v>1.83E-3</v>
      </c>
      <c r="K175" s="4">
        <v>8.6999999999999994E-2</v>
      </c>
      <c r="L175" s="4">
        <f t="shared" si="63"/>
        <v>8.8829999999999992E-2</v>
      </c>
      <c r="M175" s="5">
        <f t="shared" si="64"/>
        <v>88.83</v>
      </c>
      <c r="N175" s="5">
        <f t="shared" si="65"/>
        <v>158.9087656529517</v>
      </c>
      <c r="O175" s="5">
        <f t="shared" si="66"/>
        <v>2.0601148260722733</v>
      </c>
      <c r="P175" s="5">
        <f t="shared" si="67"/>
        <v>97.939885173927735</v>
      </c>
      <c r="Q175" s="21">
        <f t="shared" si="68"/>
        <v>100.00000000000001</v>
      </c>
      <c r="R175" s="14"/>
    </row>
    <row r="176" spans="1:18" s="2" customFormat="1" ht="20" customHeight="1">
      <c r="A176" s="5"/>
      <c r="B176" s="5" t="s">
        <v>394</v>
      </c>
      <c r="C176" s="5"/>
      <c r="D176" s="97">
        <v>39771</v>
      </c>
      <c r="E176" s="93">
        <v>0.29166666666666669</v>
      </c>
      <c r="F176" s="95">
        <f t="shared" si="69"/>
        <v>39771.291666666664</v>
      </c>
      <c r="G176" s="3" t="s">
        <v>1</v>
      </c>
      <c r="H176" s="3" t="s">
        <v>269</v>
      </c>
      <c r="I176" s="21">
        <v>554</v>
      </c>
      <c r="J176" s="16">
        <v>2.8700000000000002E-3</v>
      </c>
      <c r="K176" s="4">
        <v>0.03</v>
      </c>
      <c r="L176" s="4">
        <f t="shared" si="63"/>
        <v>3.2869999999999996E-2</v>
      </c>
      <c r="M176" s="5">
        <f t="shared" si="64"/>
        <v>32.869999999999997</v>
      </c>
      <c r="N176" s="5">
        <f t="shared" si="65"/>
        <v>59.332129963898907</v>
      </c>
      <c r="O176" s="5">
        <f t="shared" si="66"/>
        <v>8.7313659872223912</v>
      </c>
      <c r="P176" s="5">
        <f t="shared" si="67"/>
        <v>91.268634012777611</v>
      </c>
      <c r="Q176" s="21">
        <f t="shared" si="68"/>
        <v>100</v>
      </c>
      <c r="R176" s="14"/>
    </row>
    <row r="177" spans="1:18" s="2" customFormat="1" ht="20" customHeight="1">
      <c r="A177" s="5"/>
      <c r="B177" s="5" t="s">
        <v>395</v>
      </c>
      <c r="C177" s="5"/>
      <c r="D177" s="97">
        <v>39771</v>
      </c>
      <c r="E177" s="92">
        <v>0.1875</v>
      </c>
      <c r="F177" s="95">
        <f t="shared" si="69"/>
        <v>39771.1875</v>
      </c>
      <c r="G177" s="3" t="s">
        <v>262</v>
      </c>
      <c r="H177" s="69" t="s">
        <v>268</v>
      </c>
      <c r="I177" s="21">
        <v>550</v>
      </c>
      <c r="J177" s="16">
        <v>1.2899999999999999E-3</v>
      </c>
      <c r="K177" s="4">
        <v>7.0999999999999994E-2</v>
      </c>
      <c r="L177" s="4">
        <f t="shared" si="63"/>
        <v>7.2289999999999993E-2</v>
      </c>
      <c r="M177" s="5">
        <f t="shared" si="64"/>
        <v>72.289999999999992</v>
      </c>
      <c r="N177" s="5">
        <f t="shared" si="65"/>
        <v>131.43636363636364</v>
      </c>
      <c r="O177" s="5">
        <f t="shared" si="66"/>
        <v>1.7844791810762211</v>
      </c>
      <c r="P177" s="5">
        <f t="shared" si="67"/>
        <v>98.215520818923778</v>
      </c>
      <c r="Q177" s="21">
        <f t="shared" si="68"/>
        <v>100</v>
      </c>
      <c r="R177" s="14"/>
    </row>
    <row r="178" spans="1:18" s="2" customFormat="1" ht="20" customHeight="1">
      <c r="A178" s="5"/>
      <c r="B178" s="5" t="s">
        <v>396</v>
      </c>
      <c r="C178" s="5"/>
      <c r="D178" s="97">
        <v>39771</v>
      </c>
      <c r="E178" s="93">
        <v>0.29166666666666669</v>
      </c>
      <c r="F178" s="95">
        <f t="shared" si="69"/>
        <v>39771.291666666664</v>
      </c>
      <c r="G178" s="3" t="s">
        <v>263</v>
      </c>
      <c r="H178" s="3" t="s">
        <v>269</v>
      </c>
      <c r="I178" s="21">
        <v>560</v>
      </c>
      <c r="J178" s="16">
        <v>6.7000000000000002E-4</v>
      </c>
      <c r="K178" s="4">
        <v>0.11600000000000001</v>
      </c>
      <c r="L178" s="4">
        <f t="shared" si="63"/>
        <v>0.11667000000000001</v>
      </c>
      <c r="M178" s="5">
        <f t="shared" si="64"/>
        <v>116.67000000000002</v>
      </c>
      <c r="N178" s="5">
        <f t="shared" si="65"/>
        <v>208.33928571428575</v>
      </c>
      <c r="O178" s="5">
        <f t="shared" si="66"/>
        <v>0.5742693065912402</v>
      </c>
      <c r="P178" s="5">
        <f t="shared" si="67"/>
        <v>99.425730693408752</v>
      </c>
      <c r="Q178" s="21">
        <f t="shared" si="68"/>
        <v>99.999999999999986</v>
      </c>
      <c r="R178" s="14"/>
    </row>
    <row r="179" spans="1:18" s="2" customFormat="1" ht="20" customHeight="1">
      <c r="A179" s="5"/>
      <c r="B179" s="5" t="s">
        <v>397</v>
      </c>
      <c r="C179" s="5"/>
      <c r="D179" s="97">
        <v>39771</v>
      </c>
      <c r="E179" s="92">
        <v>0.1875</v>
      </c>
      <c r="F179" s="95">
        <f t="shared" si="69"/>
        <v>39771.1875</v>
      </c>
      <c r="G179" s="14" t="s">
        <v>264</v>
      </c>
      <c r="H179" s="69" t="s">
        <v>268</v>
      </c>
      <c r="I179" s="21">
        <v>541</v>
      </c>
      <c r="J179" s="16">
        <v>1.14E-3</v>
      </c>
      <c r="K179" s="4">
        <v>0.252</v>
      </c>
      <c r="L179" s="4">
        <f t="shared" si="63"/>
        <v>0.25313999999999998</v>
      </c>
      <c r="M179" s="5">
        <f t="shared" si="64"/>
        <v>253.14</v>
      </c>
      <c r="N179" s="5">
        <f t="shared" si="65"/>
        <v>467.91127541589645</v>
      </c>
      <c r="O179" s="5">
        <f t="shared" si="66"/>
        <v>0.45034368333728375</v>
      </c>
      <c r="P179" s="5">
        <f t="shared" si="67"/>
        <v>99.54965631666272</v>
      </c>
      <c r="Q179" s="21">
        <f t="shared" si="68"/>
        <v>100</v>
      </c>
      <c r="R179" s="14"/>
    </row>
    <row r="180" spans="1:18" s="2" customFormat="1" ht="20" customHeight="1">
      <c r="A180" s="5"/>
      <c r="B180" s="5" t="s">
        <v>398</v>
      </c>
      <c r="C180" s="5"/>
      <c r="D180" s="97">
        <v>39771</v>
      </c>
      <c r="E180" s="93">
        <v>0.29166666666666669</v>
      </c>
      <c r="F180" s="95">
        <f t="shared" si="69"/>
        <v>39771.291666666664</v>
      </c>
      <c r="G180" s="5" t="s">
        <v>265</v>
      </c>
      <c r="H180" s="3" t="s">
        <v>269</v>
      </c>
      <c r="I180" s="21">
        <v>557</v>
      </c>
      <c r="J180" s="16">
        <v>4.2700000000000004E-3</v>
      </c>
      <c r="K180" s="4">
        <v>6.4000000000000001E-2</v>
      </c>
      <c r="L180" s="4">
        <f t="shared" si="63"/>
        <v>6.8269999999999997E-2</v>
      </c>
      <c r="M180" s="5">
        <f t="shared" si="64"/>
        <v>68.27</v>
      </c>
      <c r="N180" s="5">
        <f t="shared" si="65"/>
        <v>122.56732495511669</v>
      </c>
      <c r="O180" s="5">
        <f t="shared" si="66"/>
        <v>6.254577413212246</v>
      </c>
      <c r="P180" s="5">
        <f t="shared" si="67"/>
        <v>93.745422586787768</v>
      </c>
      <c r="Q180" s="21">
        <f t="shared" si="68"/>
        <v>100.00000000000001</v>
      </c>
      <c r="R180" s="14"/>
    </row>
    <row r="181" spans="1:18" s="2" customFormat="1" ht="20" customHeight="1">
      <c r="A181" s="5"/>
      <c r="B181" s="5" t="s">
        <v>399</v>
      </c>
      <c r="C181" s="5"/>
      <c r="D181" s="97">
        <v>39771</v>
      </c>
      <c r="E181" s="92">
        <v>0.1875</v>
      </c>
      <c r="F181" s="95">
        <f t="shared" si="69"/>
        <v>39771.1875</v>
      </c>
      <c r="G181" s="5" t="s">
        <v>266</v>
      </c>
      <c r="H181" s="69" t="s">
        <v>268</v>
      </c>
      <c r="I181" s="21">
        <v>544</v>
      </c>
      <c r="J181" s="16">
        <v>2.5000000000000001E-3</v>
      </c>
      <c r="K181" s="4">
        <v>5.843</v>
      </c>
      <c r="L181" s="4">
        <f t="shared" si="63"/>
        <v>5.8455000000000004</v>
      </c>
      <c r="M181" s="5">
        <f t="shared" si="64"/>
        <v>5845.5</v>
      </c>
      <c r="N181" s="5">
        <f t="shared" si="65"/>
        <v>10745.404411764706</v>
      </c>
      <c r="O181" s="5">
        <f t="shared" si="66"/>
        <v>4.2767941151312973E-2</v>
      </c>
      <c r="P181" s="5">
        <f t="shared" si="67"/>
        <v>99.957232058848675</v>
      </c>
      <c r="Q181" s="21">
        <f t="shared" si="68"/>
        <v>99.999999999999986</v>
      </c>
      <c r="R181" s="14"/>
    </row>
    <row r="182" spans="1:18" s="2" customFormat="1" ht="20" customHeight="1">
      <c r="A182" s="5"/>
      <c r="B182" s="5" t="s">
        <v>400</v>
      </c>
      <c r="C182" s="5"/>
      <c r="D182" s="97">
        <v>39771</v>
      </c>
      <c r="E182" s="93">
        <v>0.29166666666666669</v>
      </c>
      <c r="F182" s="95">
        <f t="shared" si="69"/>
        <v>39771.291666666664</v>
      </c>
      <c r="G182" s="5" t="s">
        <v>267</v>
      </c>
      <c r="H182" s="3" t="s">
        <v>269</v>
      </c>
      <c r="I182" s="21">
        <v>556</v>
      </c>
      <c r="J182" s="16">
        <v>3.14E-3</v>
      </c>
      <c r="K182" s="4">
        <v>0.628</v>
      </c>
      <c r="L182" s="4">
        <f t="shared" si="63"/>
        <v>0.63114000000000003</v>
      </c>
      <c r="M182" s="5">
        <f t="shared" si="64"/>
        <v>631.14</v>
      </c>
      <c r="N182" s="5">
        <f t="shared" si="65"/>
        <v>1135.1438848920864</v>
      </c>
      <c r="O182" s="5">
        <f t="shared" si="66"/>
        <v>0.49751243781094528</v>
      </c>
      <c r="P182" s="5">
        <f t="shared" si="67"/>
        <v>99.502487562189046</v>
      </c>
      <c r="Q182" s="21">
        <f t="shared" si="68"/>
        <v>99.999999999999986</v>
      </c>
      <c r="R182" s="14"/>
    </row>
    <row r="183" spans="1:18" s="2" customFormat="1" ht="20" customHeight="1">
      <c r="A183" s="98"/>
      <c r="B183" s="98"/>
      <c r="C183" s="98"/>
      <c r="D183" s="99"/>
      <c r="E183" s="100"/>
      <c r="F183" s="101"/>
      <c r="G183" s="98"/>
      <c r="H183" s="102"/>
      <c r="I183" s="103"/>
      <c r="J183" s="104"/>
      <c r="K183" s="105"/>
      <c r="L183" s="105"/>
      <c r="M183" s="98"/>
      <c r="N183" s="98"/>
      <c r="O183" s="98"/>
      <c r="P183" s="98"/>
      <c r="Q183" s="103"/>
    </row>
    <row r="184" spans="1:18" ht="20" customHeight="1">
      <c r="A184" s="106" t="s">
        <v>178</v>
      </c>
    </row>
    <row r="185" spans="1:18" ht="20" customHeight="1">
      <c r="B185" s="3" t="s">
        <v>213</v>
      </c>
      <c r="C185" s="5"/>
      <c r="D185" s="97">
        <v>39751</v>
      </c>
      <c r="E185" s="93">
        <v>0.25</v>
      </c>
      <c r="F185" s="95">
        <f>D185+E185</f>
        <v>39751.25</v>
      </c>
      <c r="G185" s="5" t="s">
        <v>176</v>
      </c>
      <c r="H185" s="3" t="s">
        <v>177</v>
      </c>
      <c r="I185" s="22">
        <v>547</v>
      </c>
      <c r="J185" s="17">
        <v>4.2599999999999999E-3</v>
      </c>
      <c r="K185" s="7">
        <v>3.5000000000000003E-2</v>
      </c>
      <c r="L185" s="7">
        <f>J185+K185</f>
        <v>3.9260000000000003E-2</v>
      </c>
      <c r="M185" s="34">
        <f>L185*1000</f>
        <v>39.260000000000005</v>
      </c>
      <c r="N185" s="34">
        <f>(M185/I185)*1000</f>
        <v>71.77330895795248</v>
      </c>
      <c r="O185" s="34">
        <f>(J185/L185)*100</f>
        <v>10.850738665308199</v>
      </c>
      <c r="P185" s="34">
        <f>(K185/L185)*100</f>
        <v>89.149261334691801</v>
      </c>
      <c r="Q185" s="22">
        <f>O185+P185</f>
        <v>100</v>
      </c>
      <c r="R185" s="37"/>
    </row>
    <row r="186" spans="1:18" ht="20" customHeight="1">
      <c r="B186" s="3" t="s">
        <v>214</v>
      </c>
      <c r="C186" s="34"/>
      <c r="D186" s="97">
        <v>39751</v>
      </c>
      <c r="E186" s="93">
        <v>0.27083333333333331</v>
      </c>
      <c r="F186" s="95">
        <f t="shared" ref="F186:F209" si="70">D186+E186</f>
        <v>39751.270833333336</v>
      </c>
      <c r="G186" s="5" t="s">
        <v>176</v>
      </c>
      <c r="H186" s="3" t="s">
        <v>179</v>
      </c>
      <c r="I186" s="22">
        <v>534</v>
      </c>
      <c r="J186" s="17">
        <v>4.2900000000000004E-3</v>
      </c>
      <c r="K186" s="7">
        <v>1.036</v>
      </c>
      <c r="L186" s="7">
        <f>J186+K186</f>
        <v>1.0402899999999999</v>
      </c>
      <c r="M186" s="34">
        <f>L186*1000</f>
        <v>1040.29</v>
      </c>
      <c r="N186" s="34">
        <f>(M186/I186)*1000</f>
        <v>1948.1086142322097</v>
      </c>
      <c r="O186" s="34">
        <f>(J186/L186)*100</f>
        <v>0.41238500802660805</v>
      </c>
      <c r="P186" s="34">
        <f>(K186/L186)*100</f>
        <v>99.58761499197341</v>
      </c>
      <c r="Q186" s="22">
        <f>O186+P186</f>
        <v>100.00000000000001</v>
      </c>
      <c r="R186" s="37"/>
    </row>
    <row r="187" spans="1:18" ht="20" customHeight="1">
      <c r="B187" s="3" t="s">
        <v>305</v>
      </c>
      <c r="C187" s="34"/>
      <c r="D187" s="97">
        <v>39751</v>
      </c>
      <c r="E187" s="93">
        <v>0.29166666666666669</v>
      </c>
      <c r="F187" s="95">
        <f t="shared" si="70"/>
        <v>39751.291666666664</v>
      </c>
      <c r="G187" s="5" t="s">
        <v>176</v>
      </c>
      <c r="H187" s="3" t="s">
        <v>180</v>
      </c>
      <c r="I187" s="22">
        <v>548</v>
      </c>
      <c r="J187" s="17">
        <v>2.8600000000000001E-3</v>
      </c>
      <c r="K187" s="7">
        <v>0.52500000000000002</v>
      </c>
      <c r="L187" s="7">
        <f t="shared" ref="L187:L209" si="71">J187+K187</f>
        <v>0.52786</v>
      </c>
      <c r="M187" s="34">
        <f t="shared" ref="M187:M209" si="72">L187*1000</f>
        <v>527.86</v>
      </c>
      <c r="N187" s="34">
        <f t="shared" ref="N187:N209" si="73">(M187/I187)*1000</f>
        <v>963.24817518248176</v>
      </c>
      <c r="O187" s="34">
        <f t="shared" ref="O187:O209" si="74">(J187/L187)*100</f>
        <v>0.54181032849619215</v>
      </c>
      <c r="P187" s="34">
        <f t="shared" ref="P187:P209" si="75">(K187/L187)*100</f>
        <v>99.458189671503817</v>
      </c>
      <c r="Q187" s="22">
        <f t="shared" ref="Q187:Q209" si="76">O187+P187</f>
        <v>100.00000000000001</v>
      </c>
      <c r="R187" s="37"/>
    </row>
    <row r="188" spans="1:18" ht="20" customHeight="1">
      <c r="B188" s="3" t="s">
        <v>215</v>
      </c>
      <c r="C188" s="34"/>
      <c r="D188" s="97">
        <v>39751</v>
      </c>
      <c r="E188" s="93">
        <v>0.3125</v>
      </c>
      <c r="F188" s="95">
        <f t="shared" si="70"/>
        <v>39751.3125</v>
      </c>
      <c r="G188" s="5" t="s">
        <v>176</v>
      </c>
      <c r="H188" s="3" t="s">
        <v>181</v>
      </c>
      <c r="I188" s="22">
        <v>554</v>
      </c>
      <c r="J188" s="17">
        <v>2.3999999999999998E-3</v>
      </c>
      <c r="K188" s="7">
        <v>0.61599999999999999</v>
      </c>
      <c r="L188" s="7">
        <f t="shared" si="71"/>
        <v>0.61839999999999995</v>
      </c>
      <c r="M188" s="34">
        <f t="shared" si="72"/>
        <v>618.4</v>
      </c>
      <c r="N188" s="34">
        <f t="shared" si="73"/>
        <v>1116.2454873646209</v>
      </c>
      <c r="O188" s="34">
        <f t="shared" si="74"/>
        <v>0.38809831824062097</v>
      </c>
      <c r="P188" s="34">
        <f t="shared" si="75"/>
        <v>99.611901681759392</v>
      </c>
      <c r="Q188" s="22">
        <f t="shared" si="76"/>
        <v>100.00000000000001</v>
      </c>
      <c r="R188" s="37"/>
    </row>
    <row r="189" spans="1:18" ht="20" customHeight="1">
      <c r="B189" s="3" t="s">
        <v>216</v>
      </c>
      <c r="C189" s="34"/>
      <c r="D189" s="97">
        <v>39751</v>
      </c>
      <c r="E189" s="93">
        <v>0.35416666666666669</v>
      </c>
      <c r="F189" s="95">
        <f t="shared" si="70"/>
        <v>39751.354166666664</v>
      </c>
      <c r="G189" s="5" t="s">
        <v>176</v>
      </c>
      <c r="H189" s="3" t="s">
        <v>182</v>
      </c>
      <c r="I189" s="22">
        <v>552</v>
      </c>
      <c r="J189" s="17">
        <v>1.83E-3</v>
      </c>
      <c r="K189" s="7">
        <v>0.252</v>
      </c>
      <c r="L189" s="7">
        <f t="shared" si="71"/>
        <v>0.25383</v>
      </c>
      <c r="M189" s="34">
        <f t="shared" si="72"/>
        <v>253.83</v>
      </c>
      <c r="N189" s="34">
        <f t="shared" si="73"/>
        <v>459.83695652173918</v>
      </c>
      <c r="O189" s="34">
        <f t="shared" si="74"/>
        <v>0.72095496986171848</v>
      </c>
      <c r="P189" s="34">
        <f t="shared" si="75"/>
        <v>99.279045030138278</v>
      </c>
      <c r="Q189" s="22">
        <f t="shared" si="76"/>
        <v>100</v>
      </c>
      <c r="R189" s="37"/>
    </row>
    <row r="190" spans="1:18" ht="20" customHeight="1">
      <c r="B190" s="3" t="s">
        <v>217</v>
      </c>
      <c r="C190" s="34"/>
      <c r="D190" s="97">
        <v>39751</v>
      </c>
      <c r="E190" s="93">
        <v>0.375</v>
      </c>
      <c r="F190" s="95">
        <f t="shared" si="70"/>
        <v>39751.375</v>
      </c>
      <c r="G190" s="5" t="s">
        <v>176</v>
      </c>
      <c r="H190" s="3" t="s">
        <v>183</v>
      </c>
      <c r="I190" s="22">
        <v>552</v>
      </c>
      <c r="J190" s="17">
        <v>1.8799999999999999E-3</v>
      </c>
      <c r="K190" s="7">
        <v>0.151</v>
      </c>
      <c r="L190" s="7">
        <f t="shared" si="71"/>
        <v>0.15287999999999999</v>
      </c>
      <c r="M190" s="34">
        <f t="shared" si="72"/>
        <v>152.88</v>
      </c>
      <c r="N190" s="34">
        <f t="shared" si="73"/>
        <v>276.95652173913044</v>
      </c>
      <c r="O190" s="34">
        <f t="shared" si="74"/>
        <v>1.2297226582940868</v>
      </c>
      <c r="P190" s="34">
        <f t="shared" si="75"/>
        <v>98.770277341705921</v>
      </c>
      <c r="Q190" s="22">
        <f t="shared" si="76"/>
        <v>100.00000000000001</v>
      </c>
      <c r="R190" s="37"/>
    </row>
    <row r="191" spans="1:18" ht="20" customHeight="1">
      <c r="B191" s="3" t="s">
        <v>218</v>
      </c>
      <c r="C191" s="34"/>
      <c r="D191" s="97">
        <v>39751</v>
      </c>
      <c r="E191" s="93">
        <v>0.39583333333333331</v>
      </c>
      <c r="F191" s="95">
        <f t="shared" si="70"/>
        <v>39751.395833333336</v>
      </c>
      <c r="G191" s="5" t="s">
        <v>176</v>
      </c>
      <c r="H191" s="3" t="s">
        <v>184</v>
      </c>
      <c r="I191" s="22">
        <v>552</v>
      </c>
      <c r="J191" s="17">
        <v>1.8699999999999999E-3</v>
      </c>
      <c r="K191" s="7">
        <v>0.67900000000000005</v>
      </c>
      <c r="L191" s="7">
        <f t="shared" si="71"/>
        <v>0.68087000000000009</v>
      </c>
      <c r="M191" s="34">
        <f t="shared" si="72"/>
        <v>680.87000000000012</v>
      </c>
      <c r="N191" s="34">
        <f t="shared" si="73"/>
        <v>1233.4601449275365</v>
      </c>
      <c r="O191" s="34">
        <f t="shared" si="74"/>
        <v>0.27464861133549717</v>
      </c>
      <c r="P191" s="34">
        <f t="shared" si="75"/>
        <v>99.725351388664492</v>
      </c>
      <c r="Q191" s="22">
        <f t="shared" si="76"/>
        <v>99.999999999999986</v>
      </c>
      <c r="R191" s="37"/>
    </row>
    <row r="192" spans="1:18" ht="20" customHeight="1">
      <c r="B192" s="3" t="s">
        <v>219</v>
      </c>
      <c r="C192" s="34"/>
      <c r="D192" s="97">
        <v>39751</v>
      </c>
      <c r="E192" s="93">
        <v>0.41666666666666669</v>
      </c>
      <c r="F192" s="95">
        <f t="shared" si="70"/>
        <v>39751.416666666664</v>
      </c>
      <c r="G192" s="5" t="s">
        <v>176</v>
      </c>
      <c r="H192" s="3" t="s">
        <v>2</v>
      </c>
      <c r="I192" s="22">
        <v>530</v>
      </c>
      <c r="J192" s="17">
        <v>2.0400000000000001E-3</v>
      </c>
      <c r="K192" s="7">
        <v>2.4180000000000001</v>
      </c>
      <c r="L192" s="7">
        <f t="shared" si="71"/>
        <v>2.4200400000000002</v>
      </c>
      <c r="M192" s="34">
        <f t="shared" si="72"/>
        <v>2420.04</v>
      </c>
      <c r="N192" s="34">
        <f t="shared" si="73"/>
        <v>4566.1132075471696</v>
      </c>
      <c r="O192" s="34">
        <f t="shared" si="74"/>
        <v>8.4296127336738233E-2</v>
      </c>
      <c r="P192" s="34">
        <f t="shared" si="75"/>
        <v>99.915703872663258</v>
      </c>
      <c r="Q192" s="22">
        <f t="shared" si="76"/>
        <v>100</v>
      </c>
      <c r="R192" s="37"/>
    </row>
    <row r="193" spans="2:18" ht="20" customHeight="1">
      <c r="B193" s="3" t="s">
        <v>220</v>
      </c>
      <c r="C193" s="34"/>
      <c r="D193" s="97">
        <v>39751</v>
      </c>
      <c r="E193" s="93">
        <v>0.4375</v>
      </c>
      <c r="F193" s="95">
        <f t="shared" si="70"/>
        <v>39751.4375</v>
      </c>
      <c r="G193" s="5" t="s">
        <v>176</v>
      </c>
      <c r="H193" s="3" t="s">
        <v>3</v>
      </c>
      <c r="I193" s="22">
        <v>530</v>
      </c>
      <c r="J193" s="17">
        <v>1.57E-3</v>
      </c>
      <c r="K193" s="7">
        <v>0.14699999999999999</v>
      </c>
      <c r="L193" s="7">
        <f t="shared" si="71"/>
        <v>0.14856999999999998</v>
      </c>
      <c r="M193" s="34">
        <f t="shared" si="72"/>
        <v>148.57</v>
      </c>
      <c r="N193" s="34">
        <f t="shared" si="73"/>
        <v>280.32075471698113</v>
      </c>
      <c r="O193" s="34">
        <f t="shared" si="74"/>
        <v>1.056740930201252</v>
      </c>
      <c r="P193" s="34">
        <f t="shared" si="75"/>
        <v>98.943259069798756</v>
      </c>
      <c r="Q193" s="22">
        <f t="shared" si="76"/>
        <v>100.00000000000001</v>
      </c>
      <c r="R193" s="37"/>
    </row>
    <row r="194" spans="2:18" ht="20" customHeight="1">
      <c r="B194" s="3" t="s">
        <v>221</v>
      </c>
      <c r="C194" s="34"/>
      <c r="D194" s="97">
        <v>39751</v>
      </c>
      <c r="E194" s="93">
        <v>0.45833333333333331</v>
      </c>
      <c r="F194" s="95">
        <f t="shared" si="70"/>
        <v>39751.458333333336</v>
      </c>
      <c r="G194" s="5" t="s">
        <v>176</v>
      </c>
      <c r="H194" s="3" t="s">
        <v>4</v>
      </c>
      <c r="I194" s="22">
        <v>553</v>
      </c>
      <c r="J194" s="17">
        <v>1.6999999999999999E-3</v>
      </c>
      <c r="K194" s="7">
        <v>0.42799999999999999</v>
      </c>
      <c r="L194" s="7">
        <f t="shared" si="71"/>
        <v>0.42969999999999997</v>
      </c>
      <c r="M194" s="34">
        <f t="shared" si="72"/>
        <v>429.7</v>
      </c>
      <c r="N194" s="34">
        <f t="shared" si="73"/>
        <v>777.03435804701621</v>
      </c>
      <c r="O194" s="34">
        <f t="shared" si="74"/>
        <v>0.39562485454968588</v>
      </c>
      <c r="P194" s="34">
        <f t="shared" si="75"/>
        <v>99.604375145450319</v>
      </c>
      <c r="Q194" s="22">
        <f t="shared" si="76"/>
        <v>100</v>
      </c>
      <c r="R194" s="37"/>
    </row>
    <row r="195" spans="2:18" ht="20" customHeight="1">
      <c r="B195" s="3" t="s">
        <v>222</v>
      </c>
      <c r="C195" s="34"/>
      <c r="D195" s="97">
        <v>39751</v>
      </c>
      <c r="E195" s="93">
        <v>0.47916666666666669</v>
      </c>
      <c r="F195" s="95">
        <f t="shared" si="70"/>
        <v>39751.479166666664</v>
      </c>
      <c r="G195" s="5" t="s">
        <v>176</v>
      </c>
      <c r="H195" s="3" t="s">
        <v>5</v>
      </c>
      <c r="I195" s="22">
        <v>559</v>
      </c>
      <c r="J195" s="17">
        <v>1.6900000000000001E-3</v>
      </c>
      <c r="K195" s="7">
        <v>0.88800000000000001</v>
      </c>
      <c r="L195" s="7">
        <f t="shared" si="71"/>
        <v>0.88968999999999998</v>
      </c>
      <c r="M195" s="34">
        <f t="shared" si="72"/>
        <v>889.68999999999994</v>
      </c>
      <c r="N195" s="34">
        <f t="shared" si="73"/>
        <v>1591.5742397137744</v>
      </c>
      <c r="O195" s="34">
        <f t="shared" si="74"/>
        <v>0.18995380413402424</v>
      </c>
      <c r="P195" s="34">
        <f t="shared" si="75"/>
        <v>99.810046195865979</v>
      </c>
      <c r="Q195" s="22">
        <f t="shared" si="76"/>
        <v>100</v>
      </c>
      <c r="R195" s="37"/>
    </row>
    <row r="196" spans="2:18" ht="20" customHeight="1">
      <c r="B196" s="3" t="s">
        <v>223</v>
      </c>
      <c r="C196" s="34"/>
      <c r="D196" s="97">
        <v>39751</v>
      </c>
      <c r="E196" s="93">
        <v>0.5</v>
      </c>
      <c r="F196" s="95">
        <f t="shared" si="70"/>
        <v>39751.5</v>
      </c>
      <c r="G196" s="5" t="s">
        <v>176</v>
      </c>
      <c r="H196" s="3" t="s">
        <v>6</v>
      </c>
      <c r="I196" s="22">
        <v>561</v>
      </c>
      <c r="J196" s="17">
        <v>3.1199999999999999E-3</v>
      </c>
      <c r="K196" s="7">
        <v>0.187</v>
      </c>
      <c r="L196" s="7">
        <f t="shared" si="71"/>
        <v>0.19012000000000001</v>
      </c>
      <c r="M196" s="34">
        <f t="shared" si="72"/>
        <v>190.12</v>
      </c>
      <c r="N196" s="34">
        <f t="shared" si="73"/>
        <v>338.89483065953658</v>
      </c>
      <c r="O196" s="34">
        <f t="shared" si="74"/>
        <v>1.641068798653482</v>
      </c>
      <c r="P196" s="34">
        <f t="shared" si="75"/>
        <v>98.358931201346508</v>
      </c>
      <c r="Q196" s="22">
        <f t="shared" si="76"/>
        <v>99.999999999999986</v>
      </c>
      <c r="R196" s="37"/>
    </row>
    <row r="197" spans="2:18" ht="20" customHeight="1">
      <c r="B197" s="3" t="s">
        <v>224</v>
      </c>
      <c r="C197" s="34"/>
      <c r="D197" s="97">
        <v>39751</v>
      </c>
      <c r="E197" s="93">
        <v>0.52083333333333337</v>
      </c>
      <c r="F197" s="95">
        <f t="shared" si="70"/>
        <v>39751.520833333336</v>
      </c>
      <c r="G197" s="5" t="s">
        <v>176</v>
      </c>
      <c r="H197" s="3" t="s">
        <v>15</v>
      </c>
      <c r="I197" s="22">
        <v>552</v>
      </c>
      <c r="J197" s="17">
        <v>2.96E-3</v>
      </c>
      <c r="K197" s="7">
        <v>0.71099999999999997</v>
      </c>
      <c r="L197" s="7">
        <f t="shared" si="71"/>
        <v>0.71395999999999993</v>
      </c>
      <c r="M197" s="34">
        <f t="shared" si="72"/>
        <v>713.95999999999992</v>
      </c>
      <c r="N197" s="34">
        <f t="shared" si="73"/>
        <v>1293.4057971014493</v>
      </c>
      <c r="O197" s="34">
        <f t="shared" si="74"/>
        <v>0.41458905260798923</v>
      </c>
      <c r="P197" s="34">
        <f t="shared" si="75"/>
        <v>99.58541094739202</v>
      </c>
      <c r="Q197" s="22">
        <f t="shared" si="76"/>
        <v>100.00000000000001</v>
      </c>
      <c r="R197" s="37"/>
    </row>
    <row r="198" spans="2:18" ht="20" customHeight="1">
      <c r="B198" s="3" t="s">
        <v>225</v>
      </c>
      <c r="C198" s="34"/>
      <c r="D198" s="97">
        <v>39751</v>
      </c>
      <c r="E198" s="93">
        <v>0.54166666666666663</v>
      </c>
      <c r="F198" s="95">
        <f t="shared" si="70"/>
        <v>39751.541666666664</v>
      </c>
      <c r="G198" s="5" t="s">
        <v>176</v>
      </c>
      <c r="H198" s="3" t="s">
        <v>7</v>
      </c>
      <c r="I198" s="22">
        <v>551</v>
      </c>
      <c r="J198" s="17">
        <v>2.49E-3</v>
      </c>
      <c r="K198" s="7">
        <v>0.16900000000000001</v>
      </c>
      <c r="L198" s="7">
        <f t="shared" si="71"/>
        <v>0.17149</v>
      </c>
      <c r="M198" s="34">
        <f t="shared" si="72"/>
        <v>171.49</v>
      </c>
      <c r="N198" s="34">
        <f t="shared" si="73"/>
        <v>311.23411978221418</v>
      </c>
      <c r="O198" s="34">
        <f t="shared" si="74"/>
        <v>1.451979707271561</v>
      </c>
      <c r="P198" s="34">
        <f t="shared" si="75"/>
        <v>98.548020292728438</v>
      </c>
      <c r="Q198" s="22">
        <f t="shared" si="76"/>
        <v>100</v>
      </c>
      <c r="R198" s="37"/>
    </row>
    <row r="199" spans="2:18" ht="20" customHeight="1">
      <c r="B199" s="3" t="s">
        <v>226</v>
      </c>
      <c r="C199" s="34"/>
      <c r="D199" s="97">
        <v>39751</v>
      </c>
      <c r="E199" s="93">
        <v>0.5625</v>
      </c>
      <c r="F199" s="95">
        <f t="shared" si="70"/>
        <v>39751.5625</v>
      </c>
      <c r="G199" s="5" t="s">
        <v>176</v>
      </c>
      <c r="H199" s="3" t="s">
        <v>8</v>
      </c>
      <c r="I199" s="22">
        <v>540</v>
      </c>
      <c r="J199" s="17">
        <v>1.57E-3</v>
      </c>
      <c r="K199" s="7">
        <v>1.7999999999999999E-2</v>
      </c>
      <c r="L199" s="7">
        <f t="shared" si="71"/>
        <v>1.9569999999999997E-2</v>
      </c>
      <c r="M199" s="34">
        <f t="shared" si="72"/>
        <v>19.569999999999997</v>
      </c>
      <c r="N199" s="34">
        <f t="shared" si="73"/>
        <v>36.240740740740733</v>
      </c>
      <c r="O199" s="34">
        <f t="shared" si="74"/>
        <v>8.0224833929483914</v>
      </c>
      <c r="P199" s="34">
        <f t="shared" si="75"/>
        <v>91.977516607051612</v>
      </c>
      <c r="Q199" s="22">
        <f t="shared" si="76"/>
        <v>100</v>
      </c>
      <c r="R199" s="37"/>
    </row>
    <row r="200" spans="2:18" ht="20" customHeight="1">
      <c r="B200" s="3" t="s">
        <v>227</v>
      </c>
      <c r="C200" s="34"/>
      <c r="D200" s="97">
        <v>39751</v>
      </c>
      <c r="E200" s="93">
        <v>0.58333333333333337</v>
      </c>
      <c r="F200" s="95">
        <f t="shared" si="70"/>
        <v>39751.583333333336</v>
      </c>
      <c r="G200" s="5" t="s">
        <v>176</v>
      </c>
      <c r="H200" s="3" t="s">
        <v>9</v>
      </c>
      <c r="I200" s="22">
        <v>555</v>
      </c>
      <c r="J200" s="17">
        <v>1.98E-3</v>
      </c>
      <c r="K200" s="7">
        <v>0.312</v>
      </c>
      <c r="L200" s="7">
        <f t="shared" si="71"/>
        <v>0.31397999999999998</v>
      </c>
      <c r="M200" s="34">
        <f t="shared" si="72"/>
        <v>313.97999999999996</v>
      </c>
      <c r="N200" s="34">
        <f t="shared" si="73"/>
        <v>565.72972972972968</v>
      </c>
      <c r="O200" s="34">
        <f t="shared" si="74"/>
        <v>0.63061341486718903</v>
      </c>
      <c r="P200" s="34">
        <f t="shared" si="75"/>
        <v>99.369386585132816</v>
      </c>
      <c r="Q200" s="22">
        <f t="shared" si="76"/>
        <v>100</v>
      </c>
      <c r="R200" s="37"/>
    </row>
    <row r="201" spans="2:18" ht="20" customHeight="1">
      <c r="B201" s="3" t="s">
        <v>228</v>
      </c>
      <c r="C201" s="34"/>
      <c r="D201" s="97">
        <v>39751</v>
      </c>
      <c r="E201" s="93">
        <v>0.60416666666666663</v>
      </c>
      <c r="F201" s="95">
        <f t="shared" si="70"/>
        <v>39751.604166666664</v>
      </c>
      <c r="G201" s="5" t="s">
        <v>176</v>
      </c>
      <c r="H201" s="3" t="s">
        <v>10</v>
      </c>
      <c r="I201" s="22">
        <v>550</v>
      </c>
      <c r="J201" s="17">
        <v>2.5200000000000001E-3</v>
      </c>
      <c r="K201" s="7">
        <v>0.58699999999999997</v>
      </c>
      <c r="L201" s="7">
        <f t="shared" si="71"/>
        <v>0.58951999999999993</v>
      </c>
      <c r="M201" s="34">
        <f t="shared" si="72"/>
        <v>589.52</v>
      </c>
      <c r="N201" s="34">
        <f t="shared" si="73"/>
        <v>1071.8545454545454</v>
      </c>
      <c r="O201" s="34">
        <f t="shared" si="74"/>
        <v>0.4274664133532366</v>
      </c>
      <c r="P201" s="34">
        <f t="shared" si="75"/>
        <v>99.57253358664677</v>
      </c>
      <c r="Q201" s="22">
        <f t="shared" si="76"/>
        <v>100</v>
      </c>
      <c r="R201" s="37"/>
    </row>
    <row r="202" spans="2:18" ht="20" customHeight="1">
      <c r="B202" s="3" t="s">
        <v>229</v>
      </c>
      <c r="C202" s="34"/>
      <c r="D202" s="97">
        <v>39751</v>
      </c>
      <c r="E202" s="93">
        <v>0.625</v>
      </c>
      <c r="F202" s="95">
        <f t="shared" si="70"/>
        <v>39751.625</v>
      </c>
      <c r="G202" s="5" t="s">
        <v>176</v>
      </c>
      <c r="H202" s="3" t="s">
        <v>11</v>
      </c>
      <c r="I202" s="22">
        <v>542</v>
      </c>
      <c r="J202" s="17">
        <v>2.4399999999999999E-3</v>
      </c>
      <c r="K202" s="7">
        <v>0.84699999999999998</v>
      </c>
      <c r="L202" s="7">
        <f t="shared" si="71"/>
        <v>0.84943999999999997</v>
      </c>
      <c r="M202" s="34">
        <f t="shared" si="72"/>
        <v>849.43999999999994</v>
      </c>
      <c r="N202" s="34">
        <f t="shared" si="73"/>
        <v>1567.2324723247232</v>
      </c>
      <c r="O202" s="34">
        <f t="shared" si="74"/>
        <v>0.28724806931625541</v>
      </c>
      <c r="P202" s="34">
        <f t="shared" si="75"/>
        <v>99.712751930683737</v>
      </c>
      <c r="Q202" s="22">
        <f t="shared" si="76"/>
        <v>99.999999999999986</v>
      </c>
      <c r="R202" s="37"/>
    </row>
    <row r="203" spans="2:18" ht="20" customHeight="1">
      <c r="B203" s="3" t="s">
        <v>230</v>
      </c>
      <c r="C203" s="34"/>
      <c r="D203" s="97">
        <v>39751</v>
      </c>
      <c r="E203" s="93">
        <v>0.64583333333333337</v>
      </c>
      <c r="F203" s="95">
        <f t="shared" si="70"/>
        <v>39751.645833333336</v>
      </c>
      <c r="G203" s="5" t="s">
        <v>176</v>
      </c>
      <c r="H203" s="3" t="s">
        <v>12</v>
      </c>
      <c r="I203" s="22">
        <v>548</v>
      </c>
      <c r="J203" s="17">
        <v>2.8300000000000001E-3</v>
      </c>
      <c r="K203" s="7">
        <v>0.94399999999999995</v>
      </c>
      <c r="L203" s="7">
        <f t="shared" si="71"/>
        <v>0.94682999999999995</v>
      </c>
      <c r="M203" s="34">
        <f t="shared" si="72"/>
        <v>946.82999999999993</v>
      </c>
      <c r="N203" s="34">
        <f t="shared" si="73"/>
        <v>1727.7919708029196</v>
      </c>
      <c r="O203" s="34">
        <f t="shared" si="74"/>
        <v>0.29889209256149468</v>
      </c>
      <c r="P203" s="34">
        <f t="shared" si="75"/>
        <v>99.701107907438498</v>
      </c>
      <c r="Q203" s="22">
        <f t="shared" si="76"/>
        <v>99.999999999999986</v>
      </c>
      <c r="R203" s="37"/>
    </row>
    <row r="204" spans="2:18" ht="20" customHeight="1">
      <c r="B204" s="3" t="s">
        <v>231</v>
      </c>
      <c r="C204" s="34"/>
      <c r="D204" s="97">
        <v>39751</v>
      </c>
      <c r="E204" s="93">
        <v>0.66666666666666663</v>
      </c>
      <c r="F204" s="95">
        <f t="shared" si="70"/>
        <v>39751.666666666664</v>
      </c>
      <c r="G204" s="5" t="s">
        <v>176</v>
      </c>
      <c r="H204" s="3" t="s">
        <v>13</v>
      </c>
      <c r="I204" s="22">
        <v>534</v>
      </c>
      <c r="J204" s="17">
        <v>2.32E-3</v>
      </c>
      <c r="K204" s="7">
        <v>0.625</v>
      </c>
      <c r="L204" s="7">
        <f t="shared" si="71"/>
        <v>0.62731999999999999</v>
      </c>
      <c r="M204" s="34">
        <f t="shared" si="72"/>
        <v>627.31999999999994</v>
      </c>
      <c r="N204" s="34">
        <f t="shared" si="73"/>
        <v>1174.7565543071159</v>
      </c>
      <c r="O204" s="34">
        <f t="shared" si="74"/>
        <v>0.36982720142829817</v>
      </c>
      <c r="P204" s="34">
        <f t="shared" si="75"/>
        <v>99.630172798571706</v>
      </c>
      <c r="Q204" s="22">
        <f t="shared" si="76"/>
        <v>100</v>
      </c>
      <c r="R204" s="37"/>
    </row>
    <row r="205" spans="2:18" ht="20" customHeight="1">
      <c r="B205" s="3" t="s">
        <v>232</v>
      </c>
      <c r="C205" s="34"/>
      <c r="D205" s="97">
        <v>39751</v>
      </c>
      <c r="E205" s="93">
        <v>0.6875</v>
      </c>
      <c r="F205" s="95">
        <f t="shared" si="70"/>
        <v>39751.6875</v>
      </c>
      <c r="G205" s="5" t="s">
        <v>176</v>
      </c>
      <c r="H205" s="3" t="s">
        <v>14</v>
      </c>
      <c r="I205" s="22">
        <v>558</v>
      </c>
      <c r="J205" s="17">
        <v>3.0200000000000001E-3</v>
      </c>
      <c r="K205" s="7">
        <v>0.63600000000000001</v>
      </c>
      <c r="L205" s="7">
        <f t="shared" si="71"/>
        <v>0.63902000000000003</v>
      </c>
      <c r="M205" s="34">
        <f t="shared" si="72"/>
        <v>639.02</v>
      </c>
      <c r="N205" s="34">
        <f t="shared" si="73"/>
        <v>1145.1971326164874</v>
      </c>
      <c r="O205" s="34">
        <f t="shared" si="74"/>
        <v>0.47259866670839717</v>
      </c>
      <c r="P205" s="34">
        <f t="shared" si="75"/>
        <v>99.527401333291593</v>
      </c>
      <c r="Q205" s="22">
        <f t="shared" si="76"/>
        <v>99.999999999999986</v>
      </c>
      <c r="R205" s="37"/>
    </row>
    <row r="206" spans="2:18" ht="20" customHeight="1">
      <c r="B206" s="3" t="s">
        <v>233</v>
      </c>
      <c r="C206" s="34"/>
      <c r="D206" s="97">
        <v>39751</v>
      </c>
      <c r="E206" s="93">
        <v>0.70833333333333337</v>
      </c>
      <c r="F206" s="95">
        <f t="shared" si="70"/>
        <v>39751.708333333336</v>
      </c>
      <c r="G206" s="5" t="s">
        <v>176</v>
      </c>
      <c r="H206" s="3" t="s">
        <v>16</v>
      </c>
      <c r="I206" s="22">
        <v>550</v>
      </c>
      <c r="J206" s="17">
        <v>2.5600000000000002E-3</v>
      </c>
      <c r="K206" s="7">
        <v>1.0840000000000001</v>
      </c>
      <c r="L206" s="7">
        <f t="shared" si="71"/>
        <v>1.08656</v>
      </c>
      <c r="M206" s="34">
        <f t="shared" si="72"/>
        <v>1086.56</v>
      </c>
      <c r="N206" s="34">
        <f t="shared" si="73"/>
        <v>1975.5636363636361</v>
      </c>
      <c r="O206" s="34">
        <f t="shared" si="74"/>
        <v>0.23560594905021356</v>
      </c>
      <c r="P206" s="34">
        <f t="shared" si="75"/>
        <v>99.764394050949804</v>
      </c>
      <c r="Q206" s="22">
        <f t="shared" si="76"/>
        <v>100.00000000000001</v>
      </c>
      <c r="R206" s="37"/>
    </row>
    <row r="207" spans="2:18" ht="20" customHeight="1">
      <c r="B207" s="3" t="s">
        <v>234</v>
      </c>
      <c r="C207" s="34"/>
      <c r="D207" s="97">
        <v>39751</v>
      </c>
      <c r="E207" s="93">
        <v>0.72916666666666663</v>
      </c>
      <c r="F207" s="95">
        <f t="shared" si="70"/>
        <v>39751.729166666664</v>
      </c>
      <c r="G207" s="5" t="s">
        <v>176</v>
      </c>
      <c r="H207" s="3" t="s">
        <v>17</v>
      </c>
      <c r="I207" s="22">
        <v>558</v>
      </c>
      <c r="J207" s="17">
        <v>2.0899999999999998E-3</v>
      </c>
      <c r="K207" s="7">
        <v>0.86299999999999999</v>
      </c>
      <c r="L207" s="7">
        <f t="shared" si="71"/>
        <v>0.86509000000000003</v>
      </c>
      <c r="M207" s="34">
        <f t="shared" si="72"/>
        <v>865.09</v>
      </c>
      <c r="N207" s="34">
        <f t="shared" si="73"/>
        <v>1550.3405017921148</v>
      </c>
      <c r="O207" s="34">
        <f t="shared" si="74"/>
        <v>0.24159336022841552</v>
      </c>
      <c r="P207" s="34">
        <f t="shared" si="75"/>
        <v>99.758406639771579</v>
      </c>
      <c r="Q207" s="22">
        <f t="shared" si="76"/>
        <v>100</v>
      </c>
      <c r="R207" s="37"/>
    </row>
    <row r="208" spans="2:18" ht="20" customHeight="1">
      <c r="B208" s="3" t="s">
        <v>306</v>
      </c>
      <c r="C208" s="34"/>
      <c r="D208" s="97">
        <v>39751</v>
      </c>
      <c r="E208" s="93">
        <v>0.75</v>
      </c>
      <c r="F208" s="95">
        <f t="shared" si="70"/>
        <v>39751.75</v>
      </c>
      <c r="G208" s="5" t="s">
        <v>176</v>
      </c>
      <c r="H208" s="3" t="s">
        <v>18</v>
      </c>
      <c r="I208" s="22">
        <v>567</v>
      </c>
      <c r="J208" s="17">
        <v>1.32E-3</v>
      </c>
      <c r="K208" s="7">
        <v>0.88300000000000001</v>
      </c>
      <c r="L208" s="7">
        <f t="shared" si="71"/>
        <v>0.88431999999999999</v>
      </c>
      <c r="M208" s="34">
        <f t="shared" si="72"/>
        <v>884.32</v>
      </c>
      <c r="N208" s="34">
        <f t="shared" si="73"/>
        <v>1559.6472663139332</v>
      </c>
      <c r="O208" s="34">
        <f t="shared" si="74"/>
        <v>0.14926723358060431</v>
      </c>
      <c r="P208" s="34">
        <f t="shared" si="75"/>
        <v>99.850732766419398</v>
      </c>
      <c r="Q208" s="22">
        <f t="shared" si="76"/>
        <v>100</v>
      </c>
      <c r="R208" s="37"/>
    </row>
    <row r="209" spans="2:18" ht="20" customHeight="1">
      <c r="B209" s="3" t="s">
        <v>307</v>
      </c>
      <c r="C209" s="34"/>
      <c r="D209" s="97">
        <v>39751</v>
      </c>
      <c r="E209" s="93">
        <v>0.77083333333333337</v>
      </c>
      <c r="F209" s="95">
        <f t="shared" si="70"/>
        <v>39751.770833333336</v>
      </c>
      <c r="G209" s="5" t="s">
        <v>176</v>
      </c>
      <c r="H209" s="3" t="s">
        <v>19</v>
      </c>
      <c r="I209" s="22">
        <v>556</v>
      </c>
      <c r="J209" s="17">
        <v>8.8999999999999995E-4</v>
      </c>
      <c r="K209" s="7">
        <v>0.192</v>
      </c>
      <c r="L209" s="7">
        <f t="shared" si="71"/>
        <v>0.19289000000000001</v>
      </c>
      <c r="M209" s="34">
        <f t="shared" si="72"/>
        <v>192.89000000000001</v>
      </c>
      <c r="N209" s="34">
        <f t="shared" si="73"/>
        <v>346.92446043165472</v>
      </c>
      <c r="O209" s="34">
        <f t="shared" si="74"/>
        <v>0.4614028721032713</v>
      </c>
      <c r="P209" s="34">
        <f t="shared" si="75"/>
        <v>99.538597127896736</v>
      </c>
      <c r="Q209" s="22">
        <f t="shared" si="76"/>
        <v>100.00000000000001</v>
      </c>
      <c r="R209" s="37"/>
    </row>
    <row r="210" spans="2:18" ht="20" customHeight="1">
      <c r="B210" s="38"/>
      <c r="C210" s="38"/>
      <c r="D210" s="38"/>
      <c r="E210" s="38"/>
      <c r="F210" s="38"/>
      <c r="G210" s="38"/>
      <c r="H210" s="38"/>
      <c r="I210" s="23"/>
      <c r="J210" s="25"/>
      <c r="K210" s="26"/>
      <c r="L210" s="26"/>
      <c r="M210" s="19"/>
      <c r="N210" s="19"/>
      <c r="O210" s="19"/>
      <c r="P210" s="19"/>
      <c r="Q210" s="23"/>
      <c r="R210" s="33"/>
    </row>
    <row r="211" spans="2:18" ht="20" customHeight="1">
      <c r="B211" s="3" t="s">
        <v>47</v>
      </c>
      <c r="C211" s="3"/>
      <c r="D211" s="97">
        <v>39755</v>
      </c>
      <c r="E211" s="93">
        <v>0.22916666666666666</v>
      </c>
      <c r="F211" s="95">
        <f>D211+E211</f>
        <v>39755.229166666664</v>
      </c>
      <c r="G211" s="5" t="s">
        <v>176</v>
      </c>
      <c r="H211" s="3" t="s">
        <v>20</v>
      </c>
      <c r="I211" s="21">
        <v>524</v>
      </c>
      <c r="J211" s="16">
        <v>2.0500000000000002E-3</v>
      </c>
      <c r="K211" s="4">
        <v>0.17</v>
      </c>
      <c r="L211" s="4">
        <f t="shared" ref="L211:L234" si="77">J211+K211</f>
        <v>0.17205000000000001</v>
      </c>
      <c r="M211" s="5">
        <f t="shared" ref="M211:M274" si="78">L211*1000</f>
        <v>172.05</v>
      </c>
      <c r="N211" s="5">
        <f t="shared" ref="N211:N234" si="79">(M211/I211)*1000</f>
        <v>328.33969465648852</v>
      </c>
      <c r="O211" s="5">
        <f t="shared" ref="O211:O234" si="80">(J211/L211)*100</f>
        <v>1.1915140947399012</v>
      </c>
      <c r="P211" s="5">
        <f t="shared" ref="P211:P234" si="81">(K211/L211)*100</f>
        <v>98.808485905260099</v>
      </c>
      <c r="Q211" s="21">
        <f t="shared" ref="Q211:Q234" si="82">O211+P211</f>
        <v>100</v>
      </c>
      <c r="R211" s="14"/>
    </row>
    <row r="212" spans="2:18" ht="20" customHeight="1">
      <c r="B212" s="3" t="s">
        <v>189</v>
      </c>
      <c r="C212" s="3"/>
      <c r="D212" s="97">
        <v>39755</v>
      </c>
      <c r="E212" s="93">
        <v>0.25</v>
      </c>
      <c r="F212" s="95">
        <f>D212+E212</f>
        <v>39755.25</v>
      </c>
      <c r="G212" s="5" t="s">
        <v>176</v>
      </c>
      <c r="H212" s="3" t="s">
        <v>177</v>
      </c>
      <c r="I212" s="21">
        <v>544</v>
      </c>
      <c r="J212" s="16">
        <v>3.4299999999999999E-3</v>
      </c>
      <c r="K212" s="4">
        <v>0.60299999999999998</v>
      </c>
      <c r="L212" s="4">
        <f t="shared" si="77"/>
        <v>0.60643000000000002</v>
      </c>
      <c r="M212" s="5">
        <f t="shared" si="78"/>
        <v>606.43000000000006</v>
      </c>
      <c r="N212" s="5">
        <f t="shared" si="79"/>
        <v>1114.7610294117649</v>
      </c>
      <c r="O212" s="5">
        <f t="shared" si="80"/>
        <v>0.56560526359184071</v>
      </c>
      <c r="P212" s="5">
        <f t="shared" si="81"/>
        <v>99.434394736408152</v>
      </c>
      <c r="Q212" s="21">
        <f t="shared" si="82"/>
        <v>99.999999999999986</v>
      </c>
      <c r="R212" s="14"/>
    </row>
    <row r="213" spans="2:18" ht="20" customHeight="1">
      <c r="B213" s="3" t="s">
        <v>190</v>
      </c>
      <c r="C213" s="3"/>
      <c r="D213" s="97">
        <v>39755</v>
      </c>
      <c r="E213" s="93">
        <v>0.27083333333333331</v>
      </c>
      <c r="F213" s="95">
        <f>D213+E213</f>
        <v>39755.270833333336</v>
      </c>
      <c r="G213" s="5" t="s">
        <v>176</v>
      </c>
      <c r="H213" s="3" t="s">
        <v>179</v>
      </c>
      <c r="I213" s="21">
        <v>533</v>
      </c>
      <c r="J213" s="16">
        <v>3.3500000000000001E-3</v>
      </c>
      <c r="K213" s="4">
        <v>0.44700000000000001</v>
      </c>
      <c r="L213" s="4">
        <f t="shared" si="77"/>
        <v>0.45035000000000003</v>
      </c>
      <c r="M213" s="5">
        <f t="shared" si="78"/>
        <v>450.35</v>
      </c>
      <c r="N213" s="5">
        <f t="shared" si="79"/>
        <v>844.93433395872421</v>
      </c>
      <c r="O213" s="5">
        <f t="shared" si="80"/>
        <v>0.74386588209170645</v>
      </c>
      <c r="P213" s="5">
        <f t="shared" si="81"/>
        <v>99.256134117908289</v>
      </c>
      <c r="Q213" s="21">
        <f t="shared" si="82"/>
        <v>100</v>
      </c>
      <c r="R213" s="14"/>
    </row>
    <row r="214" spans="2:18" ht="20" customHeight="1">
      <c r="B214" s="3" t="s">
        <v>191</v>
      </c>
      <c r="C214" s="3"/>
      <c r="D214" s="97">
        <v>39755</v>
      </c>
      <c r="E214" s="93">
        <v>0.3125</v>
      </c>
      <c r="F214" s="95">
        <f>D214+E214</f>
        <v>39755.3125</v>
      </c>
      <c r="G214" s="5" t="s">
        <v>176</v>
      </c>
      <c r="H214" s="3" t="s">
        <v>181</v>
      </c>
      <c r="I214" s="21">
        <v>533</v>
      </c>
      <c r="J214" s="16">
        <v>5.47E-3</v>
      </c>
      <c r="K214" s="4">
        <v>2.0710000000000002</v>
      </c>
      <c r="L214" s="4">
        <f t="shared" si="77"/>
        <v>2.07647</v>
      </c>
      <c r="M214" s="5">
        <f t="shared" si="78"/>
        <v>2076.4700000000003</v>
      </c>
      <c r="N214" s="5">
        <f t="shared" si="79"/>
        <v>3895.816135084428</v>
      </c>
      <c r="O214" s="5">
        <f t="shared" si="80"/>
        <v>0.26342783666510949</v>
      </c>
      <c r="P214" s="5">
        <f t="shared" si="81"/>
        <v>99.736572163334898</v>
      </c>
      <c r="Q214" s="21">
        <f t="shared" si="82"/>
        <v>100.00000000000001</v>
      </c>
      <c r="R214" s="14"/>
    </row>
    <row r="215" spans="2:18" ht="20" customHeight="1">
      <c r="B215" s="3" t="s">
        <v>48</v>
      </c>
      <c r="C215" s="3"/>
      <c r="D215" s="97">
        <v>39755</v>
      </c>
      <c r="E215" s="93">
        <v>0.33333333333333331</v>
      </c>
      <c r="F215" s="95">
        <f>D215+E215</f>
        <v>39755.333333333336</v>
      </c>
      <c r="G215" s="5" t="s">
        <v>176</v>
      </c>
      <c r="H215" s="3" t="s">
        <v>21</v>
      </c>
      <c r="I215" s="22">
        <v>558</v>
      </c>
      <c r="J215" s="16">
        <v>9.8700000000000003E-3</v>
      </c>
      <c r="K215" s="4">
        <v>1.2909999999999999</v>
      </c>
      <c r="L215" s="4">
        <f t="shared" si="77"/>
        <v>1.30087</v>
      </c>
      <c r="M215" s="5">
        <f t="shared" si="78"/>
        <v>1300.8699999999999</v>
      </c>
      <c r="N215" s="5">
        <f t="shared" si="79"/>
        <v>2331.3082437275984</v>
      </c>
      <c r="O215" s="5">
        <f t="shared" si="80"/>
        <v>0.7587230084481924</v>
      </c>
      <c r="P215" s="5">
        <f t="shared" si="81"/>
        <v>99.241276991551814</v>
      </c>
      <c r="Q215" s="21">
        <f t="shared" si="82"/>
        <v>100</v>
      </c>
      <c r="R215" s="14"/>
    </row>
    <row r="216" spans="2:18" ht="20" customHeight="1">
      <c r="B216" s="3" t="s">
        <v>192</v>
      </c>
      <c r="C216" s="6"/>
      <c r="D216" s="97">
        <v>39755</v>
      </c>
      <c r="E216" s="93">
        <v>0.35416666666666669</v>
      </c>
      <c r="F216" s="95">
        <f t="shared" ref="F216:F234" si="83">D216+E216</f>
        <v>39755.354166666664</v>
      </c>
      <c r="G216" s="5" t="s">
        <v>176</v>
      </c>
      <c r="H216" s="3" t="s">
        <v>182</v>
      </c>
      <c r="I216" s="22">
        <v>541</v>
      </c>
      <c r="J216" s="17">
        <v>6.7600000000000004E-3</v>
      </c>
      <c r="K216" s="7">
        <v>0.34899999999999998</v>
      </c>
      <c r="L216" s="7">
        <f t="shared" si="77"/>
        <v>0.35575999999999997</v>
      </c>
      <c r="M216" s="34">
        <f t="shared" si="78"/>
        <v>355.76</v>
      </c>
      <c r="N216" s="34">
        <f t="shared" si="79"/>
        <v>657.59704251386324</v>
      </c>
      <c r="O216" s="34">
        <f t="shared" si="80"/>
        <v>1.9001574094895439</v>
      </c>
      <c r="P216" s="34">
        <f t="shared" si="81"/>
        <v>98.099842590510463</v>
      </c>
      <c r="Q216" s="22">
        <f t="shared" si="82"/>
        <v>100</v>
      </c>
      <c r="R216" s="37"/>
    </row>
    <row r="217" spans="2:18" ht="20" customHeight="1">
      <c r="B217" s="3" t="s">
        <v>193</v>
      </c>
      <c r="C217" s="6"/>
      <c r="D217" s="97">
        <v>39755</v>
      </c>
      <c r="E217" s="93">
        <v>0.375</v>
      </c>
      <c r="F217" s="95">
        <f t="shared" si="83"/>
        <v>39755.375</v>
      </c>
      <c r="G217" s="5" t="s">
        <v>176</v>
      </c>
      <c r="H217" s="3" t="s">
        <v>183</v>
      </c>
      <c r="I217" s="22">
        <v>544</v>
      </c>
      <c r="J217" s="17">
        <v>5.5100000000000001E-3</v>
      </c>
      <c r="K217" s="7">
        <v>5.0590000000000002</v>
      </c>
      <c r="L217" s="7">
        <f t="shared" si="77"/>
        <v>5.0645100000000003</v>
      </c>
      <c r="M217" s="34">
        <f t="shared" si="78"/>
        <v>5064.51</v>
      </c>
      <c r="N217" s="34">
        <f t="shared" si="79"/>
        <v>9309.7610294117658</v>
      </c>
      <c r="O217" s="34">
        <f t="shared" si="80"/>
        <v>0.10879631000827326</v>
      </c>
      <c r="P217" s="34">
        <f t="shared" si="81"/>
        <v>99.891203689991727</v>
      </c>
      <c r="Q217" s="22">
        <f t="shared" si="82"/>
        <v>100</v>
      </c>
      <c r="R217" s="37"/>
    </row>
    <row r="218" spans="2:18" ht="20" customHeight="1">
      <c r="B218" s="3" t="s">
        <v>194</v>
      </c>
      <c r="C218" s="6"/>
      <c r="D218" s="97">
        <v>39755</v>
      </c>
      <c r="E218" s="93">
        <v>0.39583333333333331</v>
      </c>
      <c r="F218" s="95">
        <f t="shared" si="83"/>
        <v>39755.395833333336</v>
      </c>
      <c r="G218" s="5" t="s">
        <v>176</v>
      </c>
      <c r="H218" s="3" t="s">
        <v>184</v>
      </c>
      <c r="I218" s="22">
        <v>558</v>
      </c>
      <c r="J218" s="17">
        <v>4.1999999999999997E-3</v>
      </c>
      <c r="K218" s="7">
        <v>0.36299999999999999</v>
      </c>
      <c r="L218" s="7">
        <f t="shared" si="77"/>
        <v>0.36719999999999997</v>
      </c>
      <c r="M218" s="34">
        <f t="shared" si="78"/>
        <v>367.2</v>
      </c>
      <c r="N218" s="34">
        <f t="shared" si="79"/>
        <v>658.06451612903231</v>
      </c>
      <c r="O218" s="34">
        <f t="shared" si="80"/>
        <v>1.1437908496732028</v>
      </c>
      <c r="P218" s="34">
        <f t="shared" si="81"/>
        <v>98.856209150326805</v>
      </c>
      <c r="Q218" s="22">
        <f t="shared" si="82"/>
        <v>100.00000000000001</v>
      </c>
      <c r="R218" s="37"/>
    </row>
    <row r="219" spans="2:18" ht="20" customHeight="1">
      <c r="B219" s="3" t="s">
        <v>195</v>
      </c>
      <c r="C219" s="6"/>
      <c r="D219" s="97">
        <v>39755</v>
      </c>
      <c r="E219" s="93">
        <v>0.41666666666666669</v>
      </c>
      <c r="F219" s="95">
        <f t="shared" si="83"/>
        <v>39755.416666666664</v>
      </c>
      <c r="G219" s="5" t="s">
        <v>176</v>
      </c>
      <c r="H219" s="3" t="s">
        <v>2</v>
      </c>
      <c r="I219" s="22">
        <v>549</v>
      </c>
      <c r="J219" s="17">
        <v>7.5799999999999999E-3</v>
      </c>
      <c r="K219" s="7">
        <v>0.59299999999999997</v>
      </c>
      <c r="L219" s="7">
        <f t="shared" si="77"/>
        <v>0.60058</v>
      </c>
      <c r="M219" s="34">
        <f t="shared" si="78"/>
        <v>600.58000000000004</v>
      </c>
      <c r="N219" s="34">
        <f t="shared" si="79"/>
        <v>1093.9526411657562</v>
      </c>
      <c r="O219" s="34">
        <f t="shared" si="80"/>
        <v>1.2621132904858636</v>
      </c>
      <c r="P219" s="34">
        <f t="shared" si="81"/>
        <v>98.737886709514129</v>
      </c>
      <c r="Q219" s="22">
        <f t="shared" si="82"/>
        <v>99.999999999999986</v>
      </c>
      <c r="R219" s="37"/>
    </row>
    <row r="220" spans="2:18" ht="20" customHeight="1">
      <c r="B220" s="3" t="s">
        <v>196</v>
      </c>
      <c r="C220" s="6"/>
      <c r="D220" s="97">
        <v>39755</v>
      </c>
      <c r="E220" s="93">
        <v>0.4375</v>
      </c>
      <c r="F220" s="95">
        <f t="shared" si="83"/>
        <v>39755.4375</v>
      </c>
      <c r="G220" s="5" t="s">
        <v>176</v>
      </c>
      <c r="H220" s="3" t="s">
        <v>3</v>
      </c>
      <c r="I220" s="22">
        <v>559</v>
      </c>
      <c r="J220" s="17">
        <v>8.8100000000000001E-3</v>
      </c>
      <c r="K220" s="7">
        <v>1.4890000000000001</v>
      </c>
      <c r="L220" s="7">
        <f t="shared" si="77"/>
        <v>1.4978100000000001</v>
      </c>
      <c r="M220" s="34">
        <f t="shared" si="78"/>
        <v>1497.8100000000002</v>
      </c>
      <c r="N220" s="34">
        <f t="shared" si="79"/>
        <v>2679.445438282648</v>
      </c>
      <c r="O220" s="34">
        <f t="shared" si="80"/>
        <v>0.58819209379026716</v>
      </c>
      <c r="P220" s="34">
        <f t="shared" si="81"/>
        <v>99.411807906209731</v>
      </c>
      <c r="Q220" s="22">
        <f t="shared" si="82"/>
        <v>100</v>
      </c>
      <c r="R220" s="37"/>
    </row>
    <row r="221" spans="2:18" ht="20" customHeight="1">
      <c r="B221" s="3" t="s">
        <v>197</v>
      </c>
      <c r="C221" s="37"/>
      <c r="D221" s="97">
        <v>39755</v>
      </c>
      <c r="E221" s="93">
        <v>0.45833333333333331</v>
      </c>
      <c r="F221" s="95">
        <f t="shared" si="83"/>
        <v>39755.458333333336</v>
      </c>
      <c r="G221" s="5" t="s">
        <v>176</v>
      </c>
      <c r="H221" s="3" t="s">
        <v>4</v>
      </c>
      <c r="I221" s="22">
        <v>561</v>
      </c>
      <c r="J221" s="17">
        <v>6.5799999999999999E-3</v>
      </c>
      <c r="K221" s="7">
        <v>2.8639999999999999</v>
      </c>
      <c r="L221" s="4">
        <f t="shared" si="77"/>
        <v>2.8705799999999999</v>
      </c>
      <c r="M221" s="5">
        <f t="shared" si="78"/>
        <v>2870.58</v>
      </c>
      <c r="N221" s="5">
        <f t="shared" si="79"/>
        <v>5116.8983957219252</v>
      </c>
      <c r="O221" s="5">
        <f t="shared" si="80"/>
        <v>0.22922196907941952</v>
      </c>
      <c r="P221" s="5">
        <f t="shared" si="81"/>
        <v>99.770778030920582</v>
      </c>
      <c r="Q221" s="21">
        <f t="shared" si="82"/>
        <v>100</v>
      </c>
      <c r="R221" s="37"/>
    </row>
    <row r="222" spans="2:18" ht="20" customHeight="1">
      <c r="B222" s="3" t="s">
        <v>198</v>
      </c>
      <c r="C222" s="34"/>
      <c r="D222" s="97">
        <v>39755</v>
      </c>
      <c r="E222" s="93">
        <v>0.47916666666666669</v>
      </c>
      <c r="F222" s="95">
        <f t="shared" si="83"/>
        <v>39755.479166666664</v>
      </c>
      <c r="G222" s="5" t="s">
        <v>176</v>
      </c>
      <c r="H222" s="3" t="s">
        <v>5</v>
      </c>
      <c r="I222" s="22">
        <v>554</v>
      </c>
      <c r="J222" s="17">
        <v>6.1000000000000004E-3</v>
      </c>
      <c r="K222" s="7">
        <v>1.4890000000000001</v>
      </c>
      <c r="L222" s="7">
        <f t="shared" si="77"/>
        <v>1.4951000000000001</v>
      </c>
      <c r="M222" s="34">
        <f t="shared" si="78"/>
        <v>1495.1000000000001</v>
      </c>
      <c r="N222" s="34">
        <f t="shared" si="79"/>
        <v>2698.7364620938629</v>
      </c>
      <c r="O222" s="34">
        <f t="shared" si="80"/>
        <v>0.40799946491873451</v>
      </c>
      <c r="P222" s="34">
        <f t="shared" si="81"/>
        <v>99.592000535081269</v>
      </c>
      <c r="Q222" s="22">
        <f t="shared" si="82"/>
        <v>100</v>
      </c>
      <c r="R222" s="37"/>
    </row>
    <row r="223" spans="2:18" ht="20" customHeight="1">
      <c r="B223" s="3" t="s">
        <v>199</v>
      </c>
      <c r="C223" s="34"/>
      <c r="D223" s="97">
        <v>39755</v>
      </c>
      <c r="E223" s="93">
        <v>0.5</v>
      </c>
      <c r="F223" s="95">
        <f t="shared" si="83"/>
        <v>39755.5</v>
      </c>
      <c r="G223" s="5" t="s">
        <v>176</v>
      </c>
      <c r="H223" s="3" t="s">
        <v>6</v>
      </c>
      <c r="I223" s="22">
        <v>557</v>
      </c>
      <c r="J223" s="17">
        <v>8.1499999999999993E-3</v>
      </c>
      <c r="K223" s="7">
        <v>2.9849999999999999</v>
      </c>
      <c r="L223" s="7">
        <f t="shared" si="77"/>
        <v>2.99315</v>
      </c>
      <c r="M223" s="34">
        <f t="shared" si="78"/>
        <v>2993.15</v>
      </c>
      <c r="N223" s="34">
        <f t="shared" si="79"/>
        <v>5373.6983842010777</v>
      </c>
      <c r="O223" s="34">
        <f t="shared" si="80"/>
        <v>0.27228839182800729</v>
      </c>
      <c r="P223" s="34">
        <f t="shared" si="81"/>
        <v>99.727711608171987</v>
      </c>
      <c r="Q223" s="22">
        <f t="shared" si="82"/>
        <v>100</v>
      </c>
      <c r="R223" s="37"/>
    </row>
    <row r="224" spans="2:18" ht="20" customHeight="1">
      <c r="B224" s="3" t="s">
        <v>200</v>
      </c>
      <c r="C224" s="34"/>
      <c r="D224" s="97">
        <v>39755</v>
      </c>
      <c r="E224" s="93">
        <v>0.52083333333333337</v>
      </c>
      <c r="F224" s="95">
        <f t="shared" si="83"/>
        <v>39755.520833333336</v>
      </c>
      <c r="G224" s="5" t="s">
        <v>176</v>
      </c>
      <c r="H224" s="3" t="s">
        <v>15</v>
      </c>
      <c r="I224" s="22">
        <v>563</v>
      </c>
      <c r="J224" s="17">
        <v>5.9300000000000004E-3</v>
      </c>
      <c r="K224" s="7">
        <v>1.4890000000000001</v>
      </c>
      <c r="L224" s="7">
        <f t="shared" si="77"/>
        <v>1.4949300000000001</v>
      </c>
      <c r="M224" s="34">
        <f t="shared" si="78"/>
        <v>1494.93</v>
      </c>
      <c r="N224" s="34">
        <f t="shared" si="79"/>
        <v>2655.2930728241563</v>
      </c>
      <c r="O224" s="34">
        <f t="shared" si="80"/>
        <v>0.39667409176349394</v>
      </c>
      <c r="P224" s="34">
        <f t="shared" si="81"/>
        <v>99.603325908236513</v>
      </c>
      <c r="Q224" s="22">
        <f t="shared" si="82"/>
        <v>100.00000000000001</v>
      </c>
      <c r="R224" s="37"/>
    </row>
    <row r="225" spans="2:18" ht="20" customHeight="1">
      <c r="B225" s="3" t="s">
        <v>201</v>
      </c>
      <c r="C225" s="34"/>
      <c r="D225" s="97">
        <v>39755</v>
      </c>
      <c r="E225" s="93">
        <v>0.54166666666666663</v>
      </c>
      <c r="F225" s="95">
        <f t="shared" si="83"/>
        <v>39755.541666666664</v>
      </c>
      <c r="G225" s="5" t="s">
        <v>176</v>
      </c>
      <c r="H225" s="3" t="s">
        <v>7</v>
      </c>
      <c r="I225" s="22">
        <v>550</v>
      </c>
      <c r="J225" s="17">
        <v>7.0699999999999999E-3</v>
      </c>
      <c r="K225" s="7">
        <v>0.14299999999999999</v>
      </c>
      <c r="L225" s="7">
        <f t="shared" si="77"/>
        <v>0.15006999999999998</v>
      </c>
      <c r="M225" s="34">
        <f t="shared" si="78"/>
        <v>150.07</v>
      </c>
      <c r="N225" s="34">
        <f t="shared" si="79"/>
        <v>272.85454545454547</v>
      </c>
      <c r="O225" s="34">
        <f t="shared" si="80"/>
        <v>4.711134803758247</v>
      </c>
      <c r="P225" s="34">
        <f t="shared" si="81"/>
        <v>95.288865196241758</v>
      </c>
      <c r="Q225" s="22">
        <f t="shared" si="82"/>
        <v>100</v>
      </c>
      <c r="R225" s="37"/>
    </row>
    <row r="226" spans="2:18" ht="20" customHeight="1">
      <c r="B226" s="3" t="s">
        <v>202</v>
      </c>
      <c r="C226" s="34"/>
      <c r="D226" s="97">
        <v>39755</v>
      </c>
      <c r="E226" s="93">
        <v>0.5625</v>
      </c>
      <c r="F226" s="95">
        <f t="shared" si="83"/>
        <v>39755.5625</v>
      </c>
      <c r="G226" s="5" t="s">
        <v>176</v>
      </c>
      <c r="H226" s="3" t="s">
        <v>8</v>
      </c>
      <c r="I226" s="22">
        <v>552</v>
      </c>
      <c r="J226" s="17">
        <v>7.6899999999999998E-3</v>
      </c>
      <c r="K226" s="7">
        <v>0.41699999999999998</v>
      </c>
      <c r="L226" s="7">
        <f t="shared" si="77"/>
        <v>0.42468999999999996</v>
      </c>
      <c r="M226" s="34">
        <f t="shared" si="78"/>
        <v>424.68999999999994</v>
      </c>
      <c r="N226" s="34">
        <f t="shared" si="79"/>
        <v>769.3659420289855</v>
      </c>
      <c r="O226" s="34">
        <f t="shared" si="80"/>
        <v>1.8107325343191507</v>
      </c>
      <c r="P226" s="34">
        <f t="shared" si="81"/>
        <v>98.189267465680857</v>
      </c>
      <c r="Q226" s="22">
        <f t="shared" si="82"/>
        <v>100.00000000000001</v>
      </c>
      <c r="R226" s="37"/>
    </row>
    <row r="227" spans="2:18" ht="20" customHeight="1">
      <c r="B227" s="3" t="s">
        <v>203</v>
      </c>
      <c r="C227" s="34"/>
      <c r="D227" s="97">
        <v>39755</v>
      </c>
      <c r="E227" s="93">
        <v>0.58333333333333337</v>
      </c>
      <c r="F227" s="95">
        <f t="shared" si="83"/>
        <v>39755.583333333336</v>
      </c>
      <c r="G227" s="5" t="s">
        <v>176</v>
      </c>
      <c r="H227" s="3" t="s">
        <v>9</v>
      </c>
      <c r="I227" s="22">
        <v>558</v>
      </c>
      <c r="J227" s="17">
        <v>7.4799999999999997E-3</v>
      </c>
      <c r="K227" s="7">
        <v>0.40699999999999997</v>
      </c>
      <c r="L227" s="4">
        <f t="shared" si="77"/>
        <v>0.41447999999999996</v>
      </c>
      <c r="M227" s="5">
        <f t="shared" si="78"/>
        <v>414.47999999999996</v>
      </c>
      <c r="N227" s="5">
        <f t="shared" si="79"/>
        <v>742.79569892473103</v>
      </c>
      <c r="O227" s="5">
        <f t="shared" si="80"/>
        <v>1.8046709129511678</v>
      </c>
      <c r="P227" s="5">
        <f t="shared" si="81"/>
        <v>98.195329087048833</v>
      </c>
      <c r="Q227" s="21">
        <f t="shared" si="82"/>
        <v>100</v>
      </c>
      <c r="R227" s="37"/>
    </row>
    <row r="228" spans="2:18" ht="20" customHeight="1">
      <c r="B228" s="3" t="s">
        <v>204</v>
      </c>
      <c r="C228" s="34"/>
      <c r="D228" s="97">
        <v>39755</v>
      </c>
      <c r="E228" s="93">
        <v>0.60416666666666663</v>
      </c>
      <c r="F228" s="95">
        <f t="shared" si="83"/>
        <v>39755.604166666664</v>
      </c>
      <c r="G228" s="5" t="s">
        <v>176</v>
      </c>
      <c r="H228" s="3" t="s">
        <v>10</v>
      </c>
      <c r="I228" s="22">
        <v>548</v>
      </c>
      <c r="J228" s="17">
        <v>5.2500000000000003E-3</v>
      </c>
      <c r="K228" s="7">
        <v>0.26800000000000002</v>
      </c>
      <c r="L228" s="7">
        <f t="shared" si="77"/>
        <v>0.27324999999999999</v>
      </c>
      <c r="M228" s="34">
        <f t="shared" si="78"/>
        <v>273.25</v>
      </c>
      <c r="N228" s="34">
        <f t="shared" si="79"/>
        <v>498.63138686131384</v>
      </c>
      <c r="O228" s="34">
        <f t="shared" si="80"/>
        <v>1.9213174748398905</v>
      </c>
      <c r="P228" s="34">
        <f t="shared" si="81"/>
        <v>98.078682525160119</v>
      </c>
      <c r="Q228" s="22">
        <f t="shared" si="82"/>
        <v>100.00000000000001</v>
      </c>
      <c r="R228" s="37"/>
    </row>
    <row r="229" spans="2:18" ht="20" customHeight="1">
      <c r="B229" s="3" t="s">
        <v>205</v>
      </c>
      <c r="C229" s="34"/>
      <c r="D229" s="97">
        <v>39755</v>
      </c>
      <c r="E229" s="93">
        <v>0.625</v>
      </c>
      <c r="F229" s="95">
        <f t="shared" si="83"/>
        <v>39755.625</v>
      </c>
      <c r="G229" s="5" t="s">
        <v>176</v>
      </c>
      <c r="H229" s="3" t="s">
        <v>11</v>
      </c>
      <c r="I229" s="22">
        <v>541</v>
      </c>
      <c r="J229" s="17">
        <v>5.79E-3</v>
      </c>
      <c r="K229" s="7">
        <v>0.185</v>
      </c>
      <c r="L229" s="7">
        <f t="shared" si="77"/>
        <v>0.19078999999999999</v>
      </c>
      <c r="M229" s="34">
        <f t="shared" si="78"/>
        <v>190.79</v>
      </c>
      <c r="N229" s="34">
        <f t="shared" si="79"/>
        <v>352.66173752310539</v>
      </c>
      <c r="O229" s="34">
        <f t="shared" si="80"/>
        <v>3.0347502489648308</v>
      </c>
      <c r="P229" s="34">
        <f t="shared" si="81"/>
        <v>96.965249751035174</v>
      </c>
      <c r="Q229" s="22">
        <f t="shared" si="82"/>
        <v>100</v>
      </c>
      <c r="R229" s="37"/>
    </row>
    <row r="230" spans="2:18" ht="20" customHeight="1">
      <c r="B230" s="3" t="s">
        <v>206</v>
      </c>
      <c r="C230" s="34"/>
      <c r="D230" s="97">
        <v>39755</v>
      </c>
      <c r="E230" s="93">
        <v>0.64583333333333337</v>
      </c>
      <c r="F230" s="95">
        <f t="shared" si="83"/>
        <v>39755.645833333336</v>
      </c>
      <c r="G230" s="5" t="s">
        <v>176</v>
      </c>
      <c r="H230" s="3" t="s">
        <v>12</v>
      </c>
      <c r="I230" s="22">
        <v>560</v>
      </c>
      <c r="J230" s="17">
        <v>5.4099999999999999E-3</v>
      </c>
      <c r="K230" s="7">
        <v>0.13500000000000001</v>
      </c>
      <c r="L230" s="7">
        <f t="shared" si="77"/>
        <v>0.14041000000000001</v>
      </c>
      <c r="M230" s="34">
        <f t="shared" si="78"/>
        <v>140.41</v>
      </c>
      <c r="N230" s="34">
        <f t="shared" si="79"/>
        <v>250.73214285714286</v>
      </c>
      <c r="O230" s="34">
        <f t="shared" si="80"/>
        <v>3.8530019229399617</v>
      </c>
      <c r="P230" s="34">
        <f t="shared" si="81"/>
        <v>96.146998077060047</v>
      </c>
      <c r="Q230" s="22">
        <f t="shared" si="82"/>
        <v>100.00000000000001</v>
      </c>
      <c r="R230" s="37"/>
    </row>
    <row r="231" spans="2:18" ht="20" customHeight="1">
      <c r="B231" s="3" t="s">
        <v>270</v>
      </c>
      <c r="C231" s="34"/>
      <c r="D231" s="97">
        <v>39755</v>
      </c>
      <c r="E231" s="93">
        <v>0.66666666666666663</v>
      </c>
      <c r="F231" s="95">
        <f t="shared" si="83"/>
        <v>39755.666666666664</v>
      </c>
      <c r="G231" s="5" t="s">
        <v>176</v>
      </c>
      <c r="H231" s="3" t="s">
        <v>13</v>
      </c>
      <c r="I231" s="22">
        <v>539</v>
      </c>
      <c r="J231" s="17">
        <v>5.7400000000000003E-3</v>
      </c>
      <c r="K231" s="7">
        <v>4.2000000000000003E-2</v>
      </c>
      <c r="L231" s="7">
        <f t="shared" si="77"/>
        <v>4.7740000000000005E-2</v>
      </c>
      <c r="M231" s="34">
        <f t="shared" si="78"/>
        <v>47.74</v>
      </c>
      <c r="N231" s="34">
        <f t="shared" si="79"/>
        <v>88.571428571428584</v>
      </c>
      <c r="O231" s="34">
        <f t="shared" si="80"/>
        <v>12.023460410557183</v>
      </c>
      <c r="P231" s="34">
        <f t="shared" si="81"/>
        <v>87.976539589442808</v>
      </c>
      <c r="Q231" s="22">
        <f t="shared" si="82"/>
        <v>99.999999999999986</v>
      </c>
      <c r="R231" s="37"/>
    </row>
    <row r="232" spans="2:18" ht="20" customHeight="1">
      <c r="B232" s="3" t="s">
        <v>271</v>
      </c>
      <c r="C232" s="34"/>
      <c r="D232" s="97">
        <v>39755</v>
      </c>
      <c r="E232" s="93">
        <v>0.6875</v>
      </c>
      <c r="F232" s="95">
        <f t="shared" si="83"/>
        <v>39755.6875</v>
      </c>
      <c r="G232" s="5" t="s">
        <v>176</v>
      </c>
      <c r="H232" s="3" t="s">
        <v>14</v>
      </c>
      <c r="I232" s="22">
        <v>539</v>
      </c>
      <c r="J232" s="17">
        <v>4.5799999999999999E-3</v>
      </c>
      <c r="K232" s="7">
        <v>0.22700000000000001</v>
      </c>
      <c r="L232" s="7">
        <f t="shared" si="77"/>
        <v>0.23158000000000001</v>
      </c>
      <c r="M232" s="34">
        <f t="shared" si="78"/>
        <v>231.58</v>
      </c>
      <c r="N232" s="34">
        <f t="shared" si="79"/>
        <v>429.64749536178107</v>
      </c>
      <c r="O232" s="34">
        <f t="shared" si="80"/>
        <v>1.977718283098713</v>
      </c>
      <c r="P232" s="34">
        <f t="shared" si="81"/>
        <v>98.02228171690129</v>
      </c>
      <c r="Q232" s="22">
        <f t="shared" si="82"/>
        <v>100</v>
      </c>
      <c r="R232" s="37"/>
    </row>
    <row r="233" spans="2:18" ht="20" customHeight="1">
      <c r="B233" s="3" t="s">
        <v>272</v>
      </c>
      <c r="C233" s="34"/>
      <c r="D233" s="97">
        <v>39755</v>
      </c>
      <c r="E233" s="93">
        <v>0.70833333333333337</v>
      </c>
      <c r="F233" s="95">
        <f t="shared" si="83"/>
        <v>39755.708333333336</v>
      </c>
      <c r="G233" s="5" t="s">
        <v>176</v>
      </c>
      <c r="H233" s="3" t="s">
        <v>16</v>
      </c>
      <c r="I233" s="22">
        <v>544</v>
      </c>
      <c r="J233" s="17">
        <v>5.7400000000000003E-3</v>
      </c>
      <c r="K233" s="7">
        <v>0.125</v>
      </c>
      <c r="L233" s="4">
        <f t="shared" si="77"/>
        <v>0.13074</v>
      </c>
      <c r="M233" s="5">
        <f t="shared" si="78"/>
        <v>130.74</v>
      </c>
      <c r="N233" s="5">
        <f t="shared" si="79"/>
        <v>240.33088235294119</v>
      </c>
      <c r="O233" s="5">
        <f t="shared" si="80"/>
        <v>4.3903931467033814</v>
      </c>
      <c r="P233" s="5">
        <f t="shared" si="81"/>
        <v>95.609606853296626</v>
      </c>
      <c r="Q233" s="21">
        <f t="shared" si="82"/>
        <v>100</v>
      </c>
      <c r="R233" s="37"/>
    </row>
    <row r="234" spans="2:18" ht="20" customHeight="1">
      <c r="B234" s="3" t="s">
        <v>273</v>
      </c>
      <c r="C234" s="34"/>
      <c r="D234" s="97">
        <v>39755</v>
      </c>
      <c r="E234" s="93">
        <v>0.72916666666666663</v>
      </c>
      <c r="F234" s="95">
        <f t="shared" si="83"/>
        <v>39755.729166666664</v>
      </c>
      <c r="G234" s="5" t="s">
        <v>176</v>
      </c>
      <c r="H234" s="3" t="s">
        <v>17</v>
      </c>
      <c r="I234" s="22">
        <v>548</v>
      </c>
      <c r="J234" s="17">
        <v>3.9100000000000003E-3</v>
      </c>
      <c r="K234" s="7">
        <v>6.7000000000000004E-2</v>
      </c>
      <c r="L234" s="7">
        <f t="shared" si="77"/>
        <v>7.0910000000000001E-2</v>
      </c>
      <c r="M234" s="34">
        <f t="shared" si="78"/>
        <v>70.91</v>
      </c>
      <c r="N234" s="34">
        <f t="shared" si="79"/>
        <v>129.39781021897809</v>
      </c>
      <c r="O234" s="34">
        <f t="shared" si="80"/>
        <v>5.5140318713862646</v>
      </c>
      <c r="P234" s="34">
        <f t="shared" si="81"/>
        <v>94.485968128613735</v>
      </c>
      <c r="Q234" s="22">
        <f t="shared" si="82"/>
        <v>100</v>
      </c>
      <c r="R234" s="37"/>
    </row>
    <row r="235" spans="2:18" ht="20" customHeight="1">
      <c r="B235" s="38"/>
      <c r="C235" s="38"/>
      <c r="D235" s="38"/>
      <c r="E235" s="38"/>
      <c r="F235" s="38"/>
      <c r="G235" s="38"/>
      <c r="H235" s="38"/>
      <c r="I235" s="23"/>
      <c r="J235" s="25"/>
      <c r="K235" s="26"/>
      <c r="L235" s="26"/>
      <c r="M235" s="19"/>
      <c r="N235" s="19"/>
      <c r="O235" s="19"/>
      <c r="P235" s="19"/>
      <c r="Q235" s="23"/>
      <c r="R235" s="33"/>
    </row>
    <row r="236" spans="2:18" ht="20" customHeight="1">
      <c r="B236" s="3" t="s">
        <v>274</v>
      </c>
      <c r="C236" s="3"/>
      <c r="D236" s="97">
        <v>39759</v>
      </c>
      <c r="E236" s="93">
        <v>0.20833333333333334</v>
      </c>
      <c r="F236" s="95">
        <f>D236+E236</f>
        <v>39759.208333333336</v>
      </c>
      <c r="G236" s="5" t="s">
        <v>176</v>
      </c>
      <c r="H236" s="3" t="s">
        <v>22</v>
      </c>
      <c r="I236" s="21">
        <v>527</v>
      </c>
      <c r="J236" s="16">
        <v>4.0600000000000002E-3</v>
      </c>
      <c r="K236" s="4">
        <v>3.1E-2</v>
      </c>
      <c r="L236" s="7">
        <f t="shared" ref="L236:L260" si="84">J236+K236</f>
        <v>3.5060000000000001E-2</v>
      </c>
      <c r="M236" s="34">
        <f t="shared" si="78"/>
        <v>35.06</v>
      </c>
      <c r="N236" s="34">
        <f t="shared" ref="N236:N260" si="85">(M236/I236)*1000</f>
        <v>66.527514231499055</v>
      </c>
      <c r="O236" s="34">
        <f t="shared" ref="O236:O260" si="86">(J236/L236)*100</f>
        <v>11.580148317170565</v>
      </c>
      <c r="P236" s="34">
        <f t="shared" ref="P236:P260" si="87">(K236/L236)*100</f>
        <v>88.419851682829432</v>
      </c>
      <c r="Q236" s="22">
        <f t="shared" ref="Q236:Q260" si="88">O236+P236</f>
        <v>100</v>
      </c>
      <c r="R236" s="14" t="s">
        <v>56</v>
      </c>
    </row>
    <row r="237" spans="2:18" ht="20" customHeight="1">
      <c r="B237" s="3" t="s">
        <v>275</v>
      </c>
      <c r="C237" s="3"/>
      <c r="D237" s="97">
        <v>39759</v>
      </c>
      <c r="E237" s="93">
        <v>0.22916666666666666</v>
      </c>
      <c r="F237" s="95">
        <f>D237+E237</f>
        <v>39759.229166666664</v>
      </c>
      <c r="G237" s="5" t="s">
        <v>176</v>
      </c>
      <c r="H237" s="3" t="s">
        <v>20</v>
      </c>
      <c r="I237" s="21">
        <v>541</v>
      </c>
      <c r="J237" s="16">
        <v>5.3800000000000002E-3</v>
      </c>
      <c r="K237" s="4">
        <v>0.23599999999999999</v>
      </c>
      <c r="L237" s="4">
        <f t="shared" si="84"/>
        <v>0.24137999999999998</v>
      </c>
      <c r="M237" s="5">
        <f t="shared" si="78"/>
        <v>241.38</v>
      </c>
      <c r="N237" s="5">
        <f t="shared" si="85"/>
        <v>446.17375231053603</v>
      </c>
      <c r="O237" s="5">
        <f t="shared" si="86"/>
        <v>2.2288507747120727</v>
      </c>
      <c r="P237" s="5">
        <f t="shared" si="87"/>
        <v>97.771149225287928</v>
      </c>
      <c r="Q237" s="21">
        <f t="shared" si="88"/>
        <v>100</v>
      </c>
      <c r="R237" s="14"/>
    </row>
    <row r="238" spans="2:18" ht="20" customHeight="1">
      <c r="B238" s="3" t="s">
        <v>278</v>
      </c>
      <c r="C238" s="3"/>
      <c r="D238" s="97">
        <v>39759</v>
      </c>
      <c r="E238" s="93">
        <v>0.25</v>
      </c>
      <c r="F238" s="95">
        <f>D238+E238</f>
        <v>39759.25</v>
      </c>
      <c r="G238" s="5" t="s">
        <v>176</v>
      </c>
      <c r="H238" s="3" t="s">
        <v>177</v>
      </c>
      <c r="I238" s="21">
        <v>544</v>
      </c>
      <c r="J238" s="16">
        <v>6.3800000000000003E-3</v>
      </c>
      <c r="K238" s="4">
        <v>6.0670000000000002</v>
      </c>
      <c r="L238" s="7">
        <f t="shared" si="84"/>
        <v>6.0733800000000002</v>
      </c>
      <c r="M238" s="34">
        <f t="shared" si="78"/>
        <v>6073.38</v>
      </c>
      <c r="N238" s="34">
        <f t="shared" si="85"/>
        <v>11164.301470588234</v>
      </c>
      <c r="O238" s="34">
        <f t="shared" si="86"/>
        <v>0.10504858908877758</v>
      </c>
      <c r="P238" s="34">
        <f t="shared" si="87"/>
        <v>99.894951410911233</v>
      </c>
      <c r="Q238" s="22">
        <f t="shared" si="88"/>
        <v>100.00000000000001</v>
      </c>
      <c r="R238" s="14"/>
    </row>
    <row r="239" spans="2:18" ht="20" customHeight="1">
      <c r="B239" s="3" t="s">
        <v>276</v>
      </c>
      <c r="C239" s="3"/>
      <c r="D239" s="97">
        <v>39759</v>
      </c>
      <c r="E239" s="93">
        <v>0.27083333333333331</v>
      </c>
      <c r="F239" s="95">
        <f>D239+E239</f>
        <v>39759.270833333336</v>
      </c>
      <c r="G239" s="5" t="s">
        <v>176</v>
      </c>
      <c r="H239" s="3" t="s">
        <v>179</v>
      </c>
      <c r="I239" s="21">
        <v>549</v>
      </c>
      <c r="J239" s="16">
        <v>1.8499999999999999E-2</v>
      </c>
      <c r="K239" s="4">
        <v>0.46600000000000003</v>
      </c>
      <c r="L239" s="7">
        <f t="shared" si="84"/>
        <v>0.48450000000000004</v>
      </c>
      <c r="M239" s="34">
        <f t="shared" si="78"/>
        <v>484.50000000000006</v>
      </c>
      <c r="N239" s="34">
        <f t="shared" si="85"/>
        <v>882.51366120218586</v>
      </c>
      <c r="O239" s="34">
        <f t="shared" si="86"/>
        <v>3.818369453044375</v>
      </c>
      <c r="P239" s="34">
        <f t="shared" si="87"/>
        <v>96.181630546955617</v>
      </c>
      <c r="Q239" s="22">
        <f t="shared" si="88"/>
        <v>99.999999999999986</v>
      </c>
      <c r="R239" s="14"/>
    </row>
    <row r="240" spans="2:18" ht="20" customHeight="1">
      <c r="B240" s="3" t="s">
        <v>277</v>
      </c>
      <c r="C240" s="3"/>
      <c r="D240" s="97">
        <v>39759</v>
      </c>
      <c r="E240" s="93">
        <v>0.3125</v>
      </c>
      <c r="F240" s="95">
        <f>D240+E240</f>
        <v>39759.3125</v>
      </c>
      <c r="G240" s="5" t="s">
        <v>176</v>
      </c>
      <c r="H240" s="3" t="s">
        <v>181</v>
      </c>
      <c r="I240" s="21">
        <v>548</v>
      </c>
      <c r="J240" s="16">
        <v>4.8300000000000001E-3</v>
      </c>
      <c r="K240" s="4">
        <v>0.317</v>
      </c>
      <c r="L240" s="7">
        <f t="shared" si="84"/>
        <v>0.32183</v>
      </c>
      <c r="M240" s="34">
        <f t="shared" si="78"/>
        <v>321.83</v>
      </c>
      <c r="N240" s="34">
        <f t="shared" si="85"/>
        <v>587.28102189781021</v>
      </c>
      <c r="O240" s="34">
        <f t="shared" si="86"/>
        <v>1.5007923437839854</v>
      </c>
      <c r="P240" s="34">
        <f t="shared" si="87"/>
        <v>98.499207656216015</v>
      </c>
      <c r="Q240" s="22">
        <f t="shared" si="88"/>
        <v>100</v>
      </c>
      <c r="R240" s="14"/>
    </row>
    <row r="241" spans="2:18" ht="20" customHeight="1">
      <c r="B241" s="3" t="s">
        <v>279</v>
      </c>
      <c r="C241" s="3"/>
      <c r="D241" s="97">
        <v>39759</v>
      </c>
      <c r="E241" s="93">
        <v>0.33333333333333331</v>
      </c>
      <c r="F241" s="95">
        <f t="shared" ref="F241:F260" si="89">D241+E241</f>
        <v>39759.333333333336</v>
      </c>
      <c r="G241" s="5" t="s">
        <v>176</v>
      </c>
      <c r="H241" s="3" t="s">
        <v>21</v>
      </c>
      <c r="I241" s="21">
        <v>553</v>
      </c>
      <c r="J241" s="16">
        <v>5.3899999999999998E-3</v>
      </c>
      <c r="K241" s="4">
        <v>0.8</v>
      </c>
      <c r="L241" s="4">
        <f t="shared" si="84"/>
        <v>0.80539000000000005</v>
      </c>
      <c r="M241" s="5">
        <f t="shared" si="78"/>
        <v>805.3900000000001</v>
      </c>
      <c r="N241" s="5">
        <f t="shared" si="85"/>
        <v>1456.4014466546114</v>
      </c>
      <c r="O241" s="5">
        <f t="shared" si="86"/>
        <v>0.66924098883770589</v>
      </c>
      <c r="P241" s="5">
        <f t="shared" si="87"/>
        <v>99.3307590111623</v>
      </c>
      <c r="Q241" s="21">
        <f t="shared" si="88"/>
        <v>100</v>
      </c>
      <c r="R241" s="14"/>
    </row>
    <row r="242" spans="2:18" ht="20" customHeight="1">
      <c r="B242" s="3" t="s">
        <v>95</v>
      </c>
      <c r="C242" s="6"/>
      <c r="D242" s="97">
        <v>39759</v>
      </c>
      <c r="E242" s="93">
        <v>0.35416666666666669</v>
      </c>
      <c r="F242" s="95">
        <f t="shared" si="89"/>
        <v>39759.354166666664</v>
      </c>
      <c r="G242" s="5" t="s">
        <v>176</v>
      </c>
      <c r="H242" s="3" t="s">
        <v>182</v>
      </c>
      <c r="I242" s="22">
        <v>549</v>
      </c>
      <c r="J242" s="17">
        <v>2.32E-3</v>
      </c>
      <c r="K242" s="7">
        <v>0.13400000000000001</v>
      </c>
      <c r="L242" s="7">
        <f t="shared" si="84"/>
        <v>0.13632</v>
      </c>
      <c r="M242" s="34">
        <f t="shared" si="78"/>
        <v>136.32</v>
      </c>
      <c r="N242" s="34">
        <f t="shared" si="85"/>
        <v>248.30601092896174</v>
      </c>
      <c r="O242" s="34">
        <f t="shared" si="86"/>
        <v>1.7018779342723005</v>
      </c>
      <c r="P242" s="34">
        <f t="shared" si="87"/>
        <v>98.298122065727711</v>
      </c>
      <c r="Q242" s="22">
        <f t="shared" si="88"/>
        <v>100.00000000000001</v>
      </c>
      <c r="R242" s="37"/>
    </row>
    <row r="243" spans="2:18" ht="20" customHeight="1">
      <c r="B243" s="3" t="s">
        <v>96</v>
      </c>
      <c r="C243" s="6"/>
      <c r="D243" s="97">
        <v>39759</v>
      </c>
      <c r="E243" s="93">
        <v>0.375</v>
      </c>
      <c r="F243" s="95">
        <f t="shared" si="89"/>
        <v>39759.375</v>
      </c>
      <c r="G243" s="5" t="s">
        <v>176</v>
      </c>
      <c r="H243" s="3" t="s">
        <v>183</v>
      </c>
      <c r="I243" s="22">
        <v>550</v>
      </c>
      <c r="J243" s="17">
        <v>4.9800000000000001E-3</v>
      </c>
      <c r="K243" s="7">
        <v>0.74099999999999999</v>
      </c>
      <c r="L243" s="7">
        <f t="shared" si="84"/>
        <v>0.74597999999999998</v>
      </c>
      <c r="M243" s="34">
        <f t="shared" si="78"/>
        <v>745.98</v>
      </c>
      <c r="N243" s="34">
        <f t="shared" si="85"/>
        <v>1356.3272727272729</v>
      </c>
      <c r="O243" s="34">
        <f t="shared" si="86"/>
        <v>0.66757821925520788</v>
      </c>
      <c r="P243" s="34">
        <f t="shared" si="87"/>
        <v>99.332421780744795</v>
      </c>
      <c r="Q243" s="22">
        <f t="shared" si="88"/>
        <v>100</v>
      </c>
      <c r="R243" s="37"/>
    </row>
    <row r="244" spans="2:18" ht="20" customHeight="1">
      <c r="B244" s="3" t="s">
        <v>97</v>
      </c>
      <c r="C244" s="6"/>
      <c r="D244" s="97">
        <v>39759</v>
      </c>
      <c r="E244" s="93">
        <v>0.39583333333333331</v>
      </c>
      <c r="F244" s="95">
        <f t="shared" si="89"/>
        <v>39759.395833333336</v>
      </c>
      <c r="G244" s="5" t="s">
        <v>176</v>
      </c>
      <c r="H244" s="3" t="s">
        <v>184</v>
      </c>
      <c r="I244" s="22">
        <v>558</v>
      </c>
      <c r="J244" s="17">
        <v>2.4299999999999999E-3</v>
      </c>
      <c r="K244" s="7">
        <v>0.42799999999999999</v>
      </c>
      <c r="L244" s="7">
        <f t="shared" si="84"/>
        <v>0.43042999999999998</v>
      </c>
      <c r="M244" s="34">
        <f t="shared" si="78"/>
        <v>430.43</v>
      </c>
      <c r="N244" s="34">
        <f t="shared" si="85"/>
        <v>771.37992831541226</v>
      </c>
      <c r="O244" s="34">
        <f t="shared" si="86"/>
        <v>0.56455172734242498</v>
      </c>
      <c r="P244" s="34">
        <f t="shared" si="87"/>
        <v>99.435448272657581</v>
      </c>
      <c r="Q244" s="22">
        <f t="shared" si="88"/>
        <v>100</v>
      </c>
      <c r="R244" s="37"/>
    </row>
    <row r="245" spans="2:18" ht="20" customHeight="1">
      <c r="B245" s="3" t="s">
        <v>98</v>
      </c>
      <c r="C245" s="6"/>
      <c r="D245" s="97">
        <v>39759</v>
      </c>
      <c r="E245" s="93">
        <v>0.41666666666666669</v>
      </c>
      <c r="F245" s="95">
        <f t="shared" si="89"/>
        <v>39759.416666666664</v>
      </c>
      <c r="G245" s="5" t="s">
        <v>176</v>
      </c>
      <c r="H245" s="3" t="s">
        <v>2</v>
      </c>
      <c r="I245" s="22">
        <v>547</v>
      </c>
      <c r="J245" s="17">
        <v>5.5999999999999999E-3</v>
      </c>
      <c r="K245" s="7">
        <v>4.4630000000000001</v>
      </c>
      <c r="L245" s="4">
        <f t="shared" si="84"/>
        <v>4.4686000000000003</v>
      </c>
      <c r="M245" s="5">
        <f t="shared" si="78"/>
        <v>4468.6000000000004</v>
      </c>
      <c r="N245" s="5">
        <f t="shared" si="85"/>
        <v>8169.2870201096903</v>
      </c>
      <c r="O245" s="5">
        <f t="shared" si="86"/>
        <v>0.12531889182294229</v>
      </c>
      <c r="P245" s="5">
        <f t="shared" si="87"/>
        <v>99.874681108177057</v>
      </c>
      <c r="Q245" s="21">
        <f t="shared" si="88"/>
        <v>100</v>
      </c>
      <c r="R245" s="37"/>
    </row>
    <row r="246" spans="2:18" ht="20" customHeight="1">
      <c r="B246" s="3" t="s">
        <v>99</v>
      </c>
      <c r="C246" s="6"/>
      <c r="D246" s="97">
        <v>39759</v>
      </c>
      <c r="E246" s="93">
        <v>0.4375</v>
      </c>
      <c r="F246" s="95">
        <f t="shared" si="89"/>
        <v>39759.4375</v>
      </c>
      <c r="G246" s="5" t="s">
        <v>176</v>
      </c>
      <c r="H246" s="3" t="s">
        <v>3</v>
      </c>
      <c r="I246" s="22">
        <v>544</v>
      </c>
      <c r="J246" s="17">
        <v>3.0100000000000001E-3</v>
      </c>
      <c r="K246" s="7">
        <v>9.2999999999999999E-2</v>
      </c>
      <c r="L246" s="7">
        <f t="shared" si="84"/>
        <v>9.6009999999999998E-2</v>
      </c>
      <c r="M246" s="34">
        <f t="shared" si="78"/>
        <v>96.01</v>
      </c>
      <c r="N246" s="34">
        <f t="shared" si="85"/>
        <v>176.4889705882353</v>
      </c>
      <c r="O246" s="34">
        <f t="shared" si="86"/>
        <v>3.1350900947817935</v>
      </c>
      <c r="P246" s="34">
        <f t="shared" si="87"/>
        <v>96.864909905218212</v>
      </c>
      <c r="Q246" s="22">
        <f t="shared" si="88"/>
        <v>100</v>
      </c>
      <c r="R246" s="37"/>
    </row>
    <row r="247" spans="2:18" ht="20" customHeight="1">
      <c r="B247" s="3" t="s">
        <v>100</v>
      </c>
      <c r="C247" s="37"/>
      <c r="D247" s="97">
        <v>39759</v>
      </c>
      <c r="E247" s="93">
        <v>0.45833333333333331</v>
      </c>
      <c r="F247" s="95">
        <f t="shared" si="89"/>
        <v>39759.458333333336</v>
      </c>
      <c r="G247" s="5" t="s">
        <v>176</v>
      </c>
      <c r="H247" s="3" t="s">
        <v>4</v>
      </c>
      <c r="I247" s="22">
        <v>544</v>
      </c>
      <c r="J247" s="17">
        <v>4.6600000000000001E-3</v>
      </c>
      <c r="K247" s="7">
        <v>0.46</v>
      </c>
      <c r="L247" s="7">
        <f t="shared" si="84"/>
        <v>0.46466000000000002</v>
      </c>
      <c r="M247" s="34">
        <f t="shared" si="78"/>
        <v>464.66</v>
      </c>
      <c r="N247" s="34">
        <f t="shared" si="85"/>
        <v>854.15441176470597</v>
      </c>
      <c r="O247" s="34">
        <f t="shared" si="86"/>
        <v>1.0028838290362847</v>
      </c>
      <c r="P247" s="34">
        <f t="shared" si="87"/>
        <v>98.997116170963722</v>
      </c>
      <c r="Q247" s="22">
        <f t="shared" si="88"/>
        <v>100</v>
      </c>
      <c r="R247" s="37"/>
    </row>
    <row r="248" spans="2:18" ht="20" customHeight="1">
      <c r="B248" s="3" t="s">
        <v>101</v>
      </c>
      <c r="C248" s="34"/>
      <c r="D248" s="97">
        <v>39759</v>
      </c>
      <c r="E248" s="93">
        <v>0.47916666666666669</v>
      </c>
      <c r="F248" s="95">
        <f t="shared" si="89"/>
        <v>39759.479166666664</v>
      </c>
      <c r="G248" s="5" t="s">
        <v>176</v>
      </c>
      <c r="H248" s="3" t="s">
        <v>5</v>
      </c>
      <c r="I248" s="22">
        <v>555</v>
      </c>
      <c r="J248" s="17">
        <v>3.3600000000000001E-3</v>
      </c>
      <c r="K248" s="7">
        <v>0.28100000000000003</v>
      </c>
      <c r="L248" s="7">
        <f t="shared" si="84"/>
        <v>0.28436</v>
      </c>
      <c r="M248" s="34">
        <f t="shared" si="78"/>
        <v>284.36</v>
      </c>
      <c r="N248" s="34">
        <f t="shared" si="85"/>
        <v>512.36036036036035</v>
      </c>
      <c r="O248" s="34">
        <f t="shared" si="86"/>
        <v>1.1816007877338586</v>
      </c>
      <c r="P248" s="34">
        <f t="shared" si="87"/>
        <v>98.818399212266144</v>
      </c>
      <c r="Q248" s="22">
        <f t="shared" si="88"/>
        <v>100</v>
      </c>
      <c r="R248" s="37"/>
    </row>
    <row r="249" spans="2:18" ht="20" customHeight="1">
      <c r="B249" s="3" t="s">
        <v>102</v>
      </c>
      <c r="C249" s="34"/>
      <c r="D249" s="97">
        <v>39759</v>
      </c>
      <c r="E249" s="93">
        <v>0.5</v>
      </c>
      <c r="F249" s="95">
        <f t="shared" si="89"/>
        <v>39759.5</v>
      </c>
      <c r="G249" s="5" t="s">
        <v>176</v>
      </c>
      <c r="H249" s="3" t="s">
        <v>6</v>
      </c>
      <c r="I249" s="22">
        <v>558</v>
      </c>
      <c r="J249" s="17">
        <v>6.7799999999999996E-3</v>
      </c>
      <c r="K249" s="7">
        <v>0.42</v>
      </c>
      <c r="L249" s="4">
        <f t="shared" si="84"/>
        <v>0.42677999999999999</v>
      </c>
      <c r="M249" s="5">
        <f t="shared" si="78"/>
        <v>426.78</v>
      </c>
      <c r="N249" s="5">
        <f t="shared" si="85"/>
        <v>764.83870967741927</v>
      </c>
      <c r="O249" s="5">
        <f t="shared" si="86"/>
        <v>1.5886405173625755</v>
      </c>
      <c r="P249" s="5">
        <f t="shared" si="87"/>
        <v>98.411359482637423</v>
      </c>
      <c r="Q249" s="21">
        <f t="shared" si="88"/>
        <v>100</v>
      </c>
      <c r="R249" s="37"/>
    </row>
    <row r="250" spans="2:18" ht="20" customHeight="1">
      <c r="B250" s="3" t="s">
        <v>103</v>
      </c>
      <c r="C250" s="34"/>
      <c r="D250" s="97">
        <v>39759</v>
      </c>
      <c r="E250" s="93">
        <v>0.52083333333333337</v>
      </c>
      <c r="F250" s="95">
        <f t="shared" si="89"/>
        <v>39759.520833333336</v>
      </c>
      <c r="G250" s="5" t="s">
        <v>176</v>
      </c>
      <c r="H250" s="3" t="s">
        <v>15</v>
      </c>
      <c r="I250" s="22">
        <v>542</v>
      </c>
      <c r="J250" s="17">
        <v>3.5699999999999998E-3</v>
      </c>
      <c r="K250" s="7">
        <v>7.1999999999999995E-2</v>
      </c>
      <c r="L250" s="7">
        <f t="shared" si="84"/>
        <v>7.5569999999999998E-2</v>
      </c>
      <c r="M250" s="34">
        <f t="shared" si="78"/>
        <v>75.569999999999993</v>
      </c>
      <c r="N250" s="34">
        <f t="shared" si="85"/>
        <v>139.42804428044278</v>
      </c>
      <c r="O250" s="34">
        <f t="shared" si="86"/>
        <v>4.7240968638348546</v>
      </c>
      <c r="P250" s="34">
        <f t="shared" si="87"/>
        <v>95.275903136165141</v>
      </c>
      <c r="Q250" s="22">
        <f t="shared" si="88"/>
        <v>100</v>
      </c>
      <c r="R250" s="37"/>
    </row>
    <row r="251" spans="2:18" ht="20" customHeight="1">
      <c r="B251" s="3" t="s">
        <v>104</v>
      </c>
      <c r="C251" s="34"/>
      <c r="D251" s="97">
        <v>39759</v>
      </c>
      <c r="E251" s="93">
        <v>0.54166666666666663</v>
      </c>
      <c r="F251" s="95">
        <f t="shared" si="89"/>
        <v>39759.541666666664</v>
      </c>
      <c r="G251" s="5" t="s">
        <v>176</v>
      </c>
      <c r="H251" s="3" t="s">
        <v>7</v>
      </c>
      <c r="I251" s="22">
        <v>551</v>
      </c>
      <c r="J251" s="17">
        <v>5.8300000000000001E-3</v>
      </c>
      <c r="K251" s="7">
        <v>0.34799999999999998</v>
      </c>
      <c r="L251" s="7">
        <f t="shared" si="84"/>
        <v>0.35382999999999998</v>
      </c>
      <c r="M251" s="34">
        <f t="shared" si="78"/>
        <v>353.83</v>
      </c>
      <c r="N251" s="34">
        <f t="shared" si="85"/>
        <v>642.15970961887467</v>
      </c>
      <c r="O251" s="34">
        <f t="shared" si="86"/>
        <v>1.6476839160048613</v>
      </c>
      <c r="P251" s="34">
        <f t="shared" si="87"/>
        <v>98.352316083995134</v>
      </c>
      <c r="Q251" s="22">
        <f t="shared" si="88"/>
        <v>100</v>
      </c>
      <c r="R251" s="37"/>
    </row>
    <row r="252" spans="2:18" ht="20" customHeight="1">
      <c r="B252" s="3" t="s">
        <v>105</v>
      </c>
      <c r="C252" s="34"/>
      <c r="D252" s="97">
        <v>39759</v>
      </c>
      <c r="E252" s="93">
        <v>0.5625</v>
      </c>
      <c r="F252" s="95">
        <f t="shared" si="89"/>
        <v>39759.5625</v>
      </c>
      <c r="G252" s="5" t="s">
        <v>176</v>
      </c>
      <c r="H252" s="3" t="s">
        <v>8</v>
      </c>
      <c r="I252" s="22">
        <v>545</v>
      </c>
      <c r="J252" s="17">
        <v>8.7200000000000003E-3</v>
      </c>
      <c r="K252" s="7">
        <v>2.5999999999999999E-2</v>
      </c>
      <c r="L252" s="7">
        <f t="shared" si="84"/>
        <v>3.4720000000000001E-2</v>
      </c>
      <c r="M252" s="34">
        <f t="shared" si="78"/>
        <v>34.72</v>
      </c>
      <c r="N252" s="34">
        <f t="shared" si="85"/>
        <v>63.706422018348626</v>
      </c>
      <c r="O252" s="34">
        <f t="shared" si="86"/>
        <v>25.115207373271893</v>
      </c>
      <c r="P252" s="34">
        <f t="shared" si="87"/>
        <v>74.8847926267281</v>
      </c>
      <c r="Q252" s="22">
        <f t="shared" si="88"/>
        <v>100</v>
      </c>
      <c r="R252" s="37"/>
    </row>
    <row r="253" spans="2:18" ht="20" customHeight="1">
      <c r="B253" s="3" t="s">
        <v>106</v>
      </c>
      <c r="C253" s="34"/>
      <c r="D253" s="97">
        <v>39759</v>
      </c>
      <c r="E253" s="93">
        <v>0.58333333333333337</v>
      </c>
      <c r="F253" s="95">
        <f t="shared" si="89"/>
        <v>39759.583333333336</v>
      </c>
      <c r="G253" s="5" t="s">
        <v>176</v>
      </c>
      <c r="H253" s="3" t="s">
        <v>9</v>
      </c>
      <c r="I253" s="22">
        <v>541</v>
      </c>
      <c r="J253" s="17">
        <v>5.47E-3</v>
      </c>
      <c r="K253" s="7">
        <v>0.17899999999999999</v>
      </c>
      <c r="L253" s="4">
        <f t="shared" si="84"/>
        <v>0.18447</v>
      </c>
      <c r="M253" s="5">
        <f t="shared" si="78"/>
        <v>184.47</v>
      </c>
      <c r="N253" s="5">
        <f t="shared" si="85"/>
        <v>340.9796672828096</v>
      </c>
      <c r="O253" s="5">
        <f t="shared" si="86"/>
        <v>2.965251802461105</v>
      </c>
      <c r="P253" s="5">
        <f t="shared" si="87"/>
        <v>97.034748197538889</v>
      </c>
      <c r="Q253" s="21">
        <f t="shared" si="88"/>
        <v>100</v>
      </c>
      <c r="R253" s="37"/>
    </row>
    <row r="254" spans="2:18" ht="20" customHeight="1">
      <c r="B254" s="3" t="s">
        <v>107</v>
      </c>
      <c r="C254" s="34"/>
      <c r="D254" s="97">
        <v>39759</v>
      </c>
      <c r="E254" s="93">
        <v>0.60416666666666663</v>
      </c>
      <c r="F254" s="95">
        <f t="shared" si="89"/>
        <v>39759.604166666664</v>
      </c>
      <c r="G254" s="5" t="s">
        <v>176</v>
      </c>
      <c r="H254" s="3" t="s">
        <v>10</v>
      </c>
      <c r="I254" s="22">
        <v>556</v>
      </c>
      <c r="J254" s="17">
        <v>5.8399999999999997E-3</v>
      </c>
      <c r="K254" s="7">
        <v>0.154</v>
      </c>
      <c r="L254" s="7">
        <f t="shared" si="84"/>
        <v>0.15984000000000001</v>
      </c>
      <c r="M254" s="34">
        <f t="shared" si="78"/>
        <v>159.84</v>
      </c>
      <c r="N254" s="34">
        <f t="shared" si="85"/>
        <v>287.48201438848918</v>
      </c>
      <c r="O254" s="34">
        <f t="shared" si="86"/>
        <v>3.6536536536536532</v>
      </c>
      <c r="P254" s="34">
        <f t="shared" si="87"/>
        <v>96.346346346346337</v>
      </c>
      <c r="Q254" s="22">
        <f t="shared" si="88"/>
        <v>99.999999999999986</v>
      </c>
      <c r="R254" s="37"/>
    </row>
    <row r="255" spans="2:18" ht="20" customHeight="1">
      <c r="B255" s="3" t="s">
        <v>108</v>
      </c>
      <c r="C255" s="34"/>
      <c r="D255" s="97">
        <v>39759</v>
      </c>
      <c r="E255" s="93">
        <v>0.625</v>
      </c>
      <c r="F255" s="95">
        <f t="shared" si="89"/>
        <v>39759.625</v>
      </c>
      <c r="G255" s="5" t="s">
        <v>176</v>
      </c>
      <c r="H255" s="3" t="s">
        <v>11</v>
      </c>
      <c r="I255" s="22">
        <v>549</v>
      </c>
      <c r="J255" s="17">
        <v>6.2599999999999999E-3</v>
      </c>
      <c r="K255" s="7">
        <v>0.187</v>
      </c>
      <c r="L255" s="7">
        <f t="shared" si="84"/>
        <v>0.19325999999999999</v>
      </c>
      <c r="M255" s="34">
        <f t="shared" si="78"/>
        <v>193.26</v>
      </c>
      <c r="N255" s="34">
        <f t="shared" si="85"/>
        <v>352.02185792349729</v>
      </c>
      <c r="O255" s="34">
        <f t="shared" si="86"/>
        <v>3.2391596812584087</v>
      </c>
      <c r="P255" s="34">
        <f t="shared" si="87"/>
        <v>96.760840318741586</v>
      </c>
      <c r="Q255" s="22">
        <f t="shared" si="88"/>
        <v>100</v>
      </c>
      <c r="R255" s="37"/>
    </row>
    <row r="256" spans="2:18" ht="20" customHeight="1">
      <c r="B256" s="3" t="s">
        <v>109</v>
      </c>
      <c r="C256" s="34"/>
      <c r="D256" s="97">
        <v>39759</v>
      </c>
      <c r="E256" s="93">
        <v>0.64583333333333337</v>
      </c>
      <c r="F256" s="95">
        <f t="shared" si="89"/>
        <v>39759.645833333336</v>
      </c>
      <c r="G256" s="5" t="s">
        <v>176</v>
      </c>
      <c r="H256" s="3" t="s">
        <v>12</v>
      </c>
      <c r="I256" s="22">
        <v>538</v>
      </c>
      <c r="J256" s="17">
        <v>7.3899999999999999E-3</v>
      </c>
      <c r="K256" s="7">
        <v>1.5329999999999999</v>
      </c>
      <c r="L256" s="7">
        <f t="shared" si="84"/>
        <v>1.5403899999999999</v>
      </c>
      <c r="M256" s="34">
        <f t="shared" si="78"/>
        <v>1540.3899999999999</v>
      </c>
      <c r="N256" s="34">
        <f t="shared" si="85"/>
        <v>2863.1784386617096</v>
      </c>
      <c r="O256" s="34">
        <f t="shared" si="86"/>
        <v>0.47974863508591975</v>
      </c>
      <c r="P256" s="34">
        <f t="shared" si="87"/>
        <v>99.520251364914074</v>
      </c>
      <c r="Q256" s="22">
        <f t="shared" si="88"/>
        <v>100</v>
      </c>
      <c r="R256" s="37"/>
    </row>
    <row r="257" spans="2:18" ht="20" customHeight="1">
      <c r="B257" s="3" t="s">
        <v>110</v>
      </c>
      <c r="C257" s="34"/>
      <c r="D257" s="97">
        <v>39759</v>
      </c>
      <c r="E257" s="93">
        <v>0.66666666666666663</v>
      </c>
      <c r="F257" s="95">
        <f t="shared" si="89"/>
        <v>39759.666666666664</v>
      </c>
      <c r="G257" s="5" t="s">
        <v>176</v>
      </c>
      <c r="H257" s="3" t="s">
        <v>13</v>
      </c>
      <c r="I257" s="22">
        <v>549</v>
      </c>
      <c r="J257" s="17">
        <v>5.5300000000000002E-3</v>
      </c>
      <c r="K257" s="7">
        <v>0.42</v>
      </c>
      <c r="L257" s="4">
        <f t="shared" si="84"/>
        <v>0.42552999999999996</v>
      </c>
      <c r="M257" s="5">
        <f t="shared" si="78"/>
        <v>425.53</v>
      </c>
      <c r="N257" s="5">
        <f t="shared" si="85"/>
        <v>775.10018214936235</v>
      </c>
      <c r="O257" s="5">
        <f t="shared" si="86"/>
        <v>1.2995558480013163</v>
      </c>
      <c r="P257" s="5">
        <f t="shared" si="87"/>
        <v>98.700444151998695</v>
      </c>
      <c r="Q257" s="21">
        <f t="shared" si="88"/>
        <v>100.00000000000001</v>
      </c>
      <c r="R257" s="37"/>
    </row>
    <row r="258" spans="2:18" ht="20" customHeight="1">
      <c r="B258" s="3" t="s">
        <v>111</v>
      </c>
      <c r="C258" s="34"/>
      <c r="D258" s="97">
        <v>39759</v>
      </c>
      <c r="E258" s="93">
        <v>0.6875</v>
      </c>
      <c r="F258" s="95">
        <f t="shared" si="89"/>
        <v>39759.6875</v>
      </c>
      <c r="G258" s="5" t="s">
        <v>176</v>
      </c>
      <c r="H258" s="3" t="s">
        <v>14</v>
      </c>
      <c r="I258" s="22">
        <v>540</v>
      </c>
      <c r="J258" s="17">
        <v>4.9100000000000003E-3</v>
      </c>
      <c r="K258" s="7">
        <v>9.02</v>
      </c>
      <c r="L258" s="7">
        <f t="shared" si="84"/>
        <v>9.0249100000000002</v>
      </c>
      <c r="M258" s="34">
        <f t="shared" si="78"/>
        <v>9024.91</v>
      </c>
      <c r="N258" s="34">
        <f t="shared" si="85"/>
        <v>16712.796296296296</v>
      </c>
      <c r="O258" s="34">
        <f t="shared" si="86"/>
        <v>5.4404974675647741E-2</v>
      </c>
      <c r="P258" s="34">
        <f t="shared" si="87"/>
        <v>99.945595025324337</v>
      </c>
      <c r="Q258" s="22">
        <f t="shared" si="88"/>
        <v>99.999999999999986</v>
      </c>
      <c r="R258" s="37"/>
    </row>
    <row r="259" spans="2:18" ht="20" customHeight="1">
      <c r="B259" s="3" t="s">
        <v>112</v>
      </c>
      <c r="C259" s="34"/>
      <c r="D259" s="97">
        <v>39759</v>
      </c>
      <c r="E259" s="93">
        <v>0.70833333333333337</v>
      </c>
      <c r="F259" s="95">
        <f t="shared" si="89"/>
        <v>39759.708333333336</v>
      </c>
      <c r="G259" s="5" t="s">
        <v>176</v>
      </c>
      <c r="H259" s="3" t="s">
        <v>16</v>
      </c>
      <c r="I259" s="22">
        <v>538</v>
      </c>
      <c r="J259" s="17">
        <v>4.5399999999999998E-3</v>
      </c>
      <c r="K259" s="7">
        <v>0.20499999999999999</v>
      </c>
      <c r="L259" s="7">
        <f t="shared" si="84"/>
        <v>0.20953999999999998</v>
      </c>
      <c r="M259" s="34">
        <f t="shared" si="78"/>
        <v>209.53999999999996</v>
      </c>
      <c r="N259" s="34">
        <f t="shared" si="85"/>
        <v>389.47955390334567</v>
      </c>
      <c r="O259" s="34">
        <f t="shared" si="86"/>
        <v>2.1666507588050017</v>
      </c>
      <c r="P259" s="34">
        <f t="shared" si="87"/>
        <v>97.833349241194995</v>
      </c>
      <c r="Q259" s="22">
        <f t="shared" si="88"/>
        <v>100</v>
      </c>
      <c r="R259" s="37"/>
    </row>
    <row r="260" spans="2:18" ht="20" customHeight="1">
      <c r="B260" s="3" t="s">
        <v>113</v>
      </c>
      <c r="C260" s="34"/>
      <c r="D260" s="97">
        <v>39759</v>
      </c>
      <c r="E260" s="93">
        <v>0.72916666666666663</v>
      </c>
      <c r="F260" s="95">
        <f t="shared" si="89"/>
        <v>39759.729166666664</v>
      </c>
      <c r="G260" s="5" t="s">
        <v>176</v>
      </c>
      <c r="H260" s="3" t="s">
        <v>17</v>
      </c>
      <c r="I260" s="22">
        <v>547</v>
      </c>
      <c r="J260" s="17">
        <v>3.5699999999999998E-3</v>
      </c>
      <c r="K260" s="7">
        <v>0.40799999999999997</v>
      </c>
      <c r="L260" s="7">
        <f t="shared" si="84"/>
        <v>0.41156999999999999</v>
      </c>
      <c r="M260" s="34">
        <f t="shared" si="78"/>
        <v>411.57</v>
      </c>
      <c r="N260" s="34">
        <f t="shared" si="85"/>
        <v>752.41316270566722</v>
      </c>
      <c r="O260" s="34">
        <f t="shared" si="86"/>
        <v>0.86741016109045843</v>
      </c>
      <c r="P260" s="34">
        <f t="shared" si="87"/>
        <v>99.132589838909539</v>
      </c>
      <c r="Q260" s="22">
        <f t="shared" si="88"/>
        <v>100</v>
      </c>
      <c r="R260" s="37"/>
    </row>
    <row r="261" spans="2:18" ht="20" customHeight="1">
      <c r="B261" s="38"/>
      <c r="C261" s="38"/>
      <c r="D261" s="38"/>
      <c r="E261" s="38"/>
      <c r="F261" s="38"/>
      <c r="G261" s="38"/>
      <c r="H261" s="38"/>
      <c r="I261" s="23"/>
      <c r="J261" s="25"/>
      <c r="K261" s="26"/>
      <c r="L261" s="26"/>
      <c r="M261" s="19"/>
      <c r="N261" s="19"/>
      <c r="O261" s="19"/>
      <c r="P261" s="19"/>
      <c r="Q261" s="23"/>
      <c r="R261" s="33"/>
    </row>
    <row r="262" spans="2:18" ht="20" customHeight="1">
      <c r="B262" s="3" t="s">
        <v>114</v>
      </c>
      <c r="C262" s="34"/>
      <c r="D262" s="97">
        <v>39763</v>
      </c>
      <c r="E262" s="93">
        <v>0.20833333333333334</v>
      </c>
      <c r="F262" s="95">
        <f>D262+E262</f>
        <v>39763.208333333336</v>
      </c>
      <c r="G262" s="5" t="s">
        <v>176</v>
      </c>
      <c r="H262" s="3" t="s">
        <v>22</v>
      </c>
      <c r="I262" s="22">
        <v>529</v>
      </c>
      <c r="J262" s="17">
        <v>0.11992</v>
      </c>
      <c r="K262" s="7">
        <v>0.22600000000000001</v>
      </c>
      <c r="L262" s="7">
        <f>J262+K262</f>
        <v>0.34592000000000001</v>
      </c>
      <c r="M262" s="34">
        <f t="shared" si="78"/>
        <v>345.92</v>
      </c>
      <c r="N262" s="34">
        <f>(M262/I262)*1000</f>
        <v>653.91304347826087</v>
      </c>
      <c r="O262" s="34">
        <f>(J262/L262)*100</f>
        <v>34.666975023126732</v>
      </c>
      <c r="P262" s="34">
        <f>(K262/L262)*100</f>
        <v>65.333024976873261</v>
      </c>
      <c r="Q262" s="22">
        <f>O262+P262</f>
        <v>100</v>
      </c>
      <c r="R262" s="37"/>
    </row>
    <row r="263" spans="2:18" ht="20" customHeight="1">
      <c r="B263" s="3" t="s">
        <v>115</v>
      </c>
      <c r="C263" s="34"/>
      <c r="D263" s="97">
        <v>39763</v>
      </c>
      <c r="E263" s="93">
        <v>0.22916666666666666</v>
      </c>
      <c r="F263" s="95">
        <f>D263+E263</f>
        <v>39763.229166666664</v>
      </c>
      <c r="G263" s="5" t="s">
        <v>176</v>
      </c>
      <c r="H263" s="3" t="s">
        <v>20</v>
      </c>
      <c r="I263" s="22">
        <v>544</v>
      </c>
      <c r="J263" s="17">
        <v>3.7690000000000001E-2</v>
      </c>
      <c r="K263" s="7">
        <v>0.996</v>
      </c>
      <c r="L263" s="7">
        <f>J263+K263</f>
        <v>1.03369</v>
      </c>
      <c r="M263" s="34">
        <f t="shared" si="78"/>
        <v>1033.69</v>
      </c>
      <c r="N263" s="34">
        <f>(M263/I263)*1000</f>
        <v>1900.1654411764707</v>
      </c>
      <c r="O263" s="34">
        <f>(J263/L263)*100</f>
        <v>3.646160841258018</v>
      </c>
      <c r="P263" s="34">
        <f>(K263/L263)*100</f>
        <v>96.353839158741977</v>
      </c>
      <c r="Q263" s="22">
        <f>O263+P263</f>
        <v>100</v>
      </c>
      <c r="R263" s="37"/>
    </row>
    <row r="264" spans="2:18" ht="20" customHeight="1">
      <c r="B264" s="3" t="s">
        <v>116</v>
      </c>
      <c r="C264" s="34"/>
      <c r="D264" s="97">
        <v>39763</v>
      </c>
      <c r="E264" s="93">
        <v>0.25</v>
      </c>
      <c r="F264" s="95">
        <f>D264+E264</f>
        <v>39763.25</v>
      </c>
      <c r="G264" s="5" t="s">
        <v>176</v>
      </c>
      <c r="H264" s="3" t="s">
        <v>177</v>
      </c>
      <c r="I264" s="22">
        <v>532</v>
      </c>
      <c r="J264" s="17">
        <v>1.3843099999999999</v>
      </c>
      <c r="K264" s="7">
        <v>2.0720000000000001</v>
      </c>
      <c r="L264" s="7">
        <f>J264+K264</f>
        <v>3.4563100000000002</v>
      </c>
      <c r="M264" s="34">
        <f t="shared" si="78"/>
        <v>3456.3100000000004</v>
      </c>
      <c r="N264" s="34">
        <f>(M264/I264)*1000</f>
        <v>6496.8233082706774</v>
      </c>
      <c r="O264" s="34">
        <f>(J264/L264)*100</f>
        <v>40.051673605666153</v>
      </c>
      <c r="P264" s="34">
        <f>(K264/L264)*100</f>
        <v>59.94832639433384</v>
      </c>
      <c r="Q264" s="22">
        <f>O264+P264</f>
        <v>100</v>
      </c>
      <c r="R264" s="37"/>
    </row>
    <row r="265" spans="2:18" ht="20" customHeight="1">
      <c r="B265" s="3" t="s">
        <v>117</v>
      </c>
      <c r="C265" s="34"/>
      <c r="D265" s="97">
        <v>39763</v>
      </c>
      <c r="E265" s="93">
        <v>0.27083333333333331</v>
      </c>
      <c r="F265" s="95">
        <f>D265+E265</f>
        <v>39763.270833333336</v>
      </c>
      <c r="G265" s="5" t="s">
        <v>176</v>
      </c>
      <c r="H265" s="3" t="s">
        <v>179</v>
      </c>
      <c r="I265" s="22">
        <v>535</v>
      </c>
      <c r="J265" s="17">
        <v>0.97052000000000005</v>
      </c>
      <c r="K265" s="7">
        <v>9.0410000000000004</v>
      </c>
      <c r="L265" s="7">
        <f>J265+K265</f>
        <v>10.011520000000001</v>
      </c>
      <c r="M265" s="34">
        <f t="shared" si="78"/>
        <v>10011.52</v>
      </c>
      <c r="N265" s="34">
        <f>(M265/I265)*1000</f>
        <v>18713.121495327105</v>
      </c>
      <c r="O265" s="34">
        <f>(J265/L265)*100</f>
        <v>9.6940324745892728</v>
      </c>
      <c r="P265" s="34">
        <f>(K265/L265)*100</f>
        <v>90.305967525410722</v>
      </c>
      <c r="Q265" s="22">
        <f>O265+P265</f>
        <v>100</v>
      </c>
      <c r="R265" s="37"/>
    </row>
    <row r="266" spans="2:18" ht="20" customHeight="1">
      <c r="B266" s="3" t="s">
        <v>118</v>
      </c>
      <c r="C266" s="34"/>
      <c r="D266" s="97">
        <v>39763</v>
      </c>
      <c r="E266" s="93">
        <v>0.3125</v>
      </c>
      <c r="F266" s="95">
        <f>D266+E266</f>
        <v>39763.3125</v>
      </c>
      <c r="G266" s="5" t="s">
        <v>176</v>
      </c>
      <c r="H266" s="3" t="s">
        <v>181</v>
      </c>
      <c r="I266" s="22">
        <v>541</v>
      </c>
      <c r="J266" s="17">
        <v>0.34383999999999998</v>
      </c>
      <c r="K266" s="7">
        <v>6.516</v>
      </c>
      <c r="L266" s="7">
        <f t="shared" ref="L266:L286" si="90">J266+K266</f>
        <v>6.8598400000000002</v>
      </c>
      <c r="M266" s="34">
        <f t="shared" si="78"/>
        <v>6859.84</v>
      </c>
      <c r="N266" s="34">
        <f t="shared" ref="N266:N286" si="91">(M266/I266)*1000</f>
        <v>12679.926062846582</v>
      </c>
      <c r="O266" s="34">
        <f t="shared" ref="O266:O286" si="92">(J266/L266)*100</f>
        <v>5.0123618043569529</v>
      </c>
      <c r="P266" s="34">
        <f t="shared" ref="P266:P286" si="93">(K266/L266)*100</f>
        <v>94.987638195643044</v>
      </c>
      <c r="Q266" s="22">
        <f t="shared" ref="Q266:Q286" si="94">O266+P266</f>
        <v>100</v>
      </c>
      <c r="R266" s="37"/>
    </row>
    <row r="267" spans="2:18" ht="20" customHeight="1">
      <c r="B267" s="3" t="s">
        <v>119</v>
      </c>
      <c r="C267" s="34"/>
      <c r="D267" s="97">
        <v>39763</v>
      </c>
      <c r="E267" s="93">
        <v>0.33333333333333331</v>
      </c>
      <c r="F267" s="95">
        <f t="shared" ref="F267:F286" si="95">D267+E267</f>
        <v>39763.333333333336</v>
      </c>
      <c r="G267" s="5" t="s">
        <v>176</v>
      </c>
      <c r="H267" s="3" t="s">
        <v>21</v>
      </c>
      <c r="I267" s="22">
        <v>524</v>
      </c>
      <c r="J267" s="17">
        <v>0.26612000000000002</v>
      </c>
      <c r="K267" s="7">
        <v>2.0030000000000001</v>
      </c>
      <c r="L267" s="7">
        <f t="shared" si="90"/>
        <v>2.26912</v>
      </c>
      <c r="M267" s="34">
        <f t="shared" si="78"/>
        <v>2269.12</v>
      </c>
      <c r="N267" s="34">
        <f t="shared" si="91"/>
        <v>4330.3816793893129</v>
      </c>
      <c r="O267" s="34">
        <f t="shared" si="92"/>
        <v>11.727894514172895</v>
      </c>
      <c r="P267" s="34">
        <f t="shared" si="93"/>
        <v>88.272105485827112</v>
      </c>
      <c r="Q267" s="22">
        <f t="shared" si="94"/>
        <v>100</v>
      </c>
      <c r="R267" s="37"/>
    </row>
    <row r="268" spans="2:18" ht="20" customHeight="1">
      <c r="B268" s="3" t="s">
        <v>120</v>
      </c>
      <c r="C268" s="34"/>
      <c r="D268" s="97">
        <v>39763</v>
      </c>
      <c r="E268" s="93">
        <v>0.35416666666666669</v>
      </c>
      <c r="F268" s="95">
        <f t="shared" si="95"/>
        <v>39763.354166666664</v>
      </c>
      <c r="G268" s="5" t="s">
        <v>176</v>
      </c>
      <c r="H268" s="3" t="s">
        <v>182</v>
      </c>
      <c r="I268" s="22">
        <v>497</v>
      </c>
      <c r="J268" s="17">
        <v>5.867E-2</v>
      </c>
      <c r="K268" s="7">
        <v>0.48099999999999998</v>
      </c>
      <c r="L268" s="7">
        <f t="shared" si="90"/>
        <v>0.53966999999999998</v>
      </c>
      <c r="M268" s="34">
        <f t="shared" si="78"/>
        <v>539.66999999999996</v>
      </c>
      <c r="N268" s="34">
        <f t="shared" si="91"/>
        <v>1085.8551307847081</v>
      </c>
      <c r="O268" s="34">
        <f t="shared" si="92"/>
        <v>10.871458483888302</v>
      </c>
      <c r="P268" s="34">
        <f t="shared" si="93"/>
        <v>89.128541516111696</v>
      </c>
      <c r="Q268" s="22">
        <f t="shared" si="94"/>
        <v>100</v>
      </c>
      <c r="R268" s="37"/>
    </row>
    <row r="269" spans="2:18" ht="20" customHeight="1">
      <c r="B269" s="3" t="s">
        <v>121</v>
      </c>
      <c r="C269" s="34"/>
      <c r="D269" s="97">
        <v>39763</v>
      </c>
      <c r="E269" s="93">
        <v>0.375</v>
      </c>
      <c r="F269" s="95">
        <f t="shared" si="95"/>
        <v>39763.375</v>
      </c>
      <c r="G269" s="5" t="s">
        <v>176</v>
      </c>
      <c r="H269" s="3" t="s">
        <v>183</v>
      </c>
      <c r="I269" s="22">
        <v>535</v>
      </c>
      <c r="J269" s="17">
        <v>2.5440000000000001E-2</v>
      </c>
      <c r="K269" s="7">
        <v>0.38300000000000001</v>
      </c>
      <c r="L269" s="7">
        <f t="shared" si="90"/>
        <v>0.40844000000000003</v>
      </c>
      <c r="M269" s="34">
        <f t="shared" si="78"/>
        <v>408.44</v>
      </c>
      <c r="N269" s="34">
        <f t="shared" si="91"/>
        <v>763.43925233644859</v>
      </c>
      <c r="O269" s="34">
        <f t="shared" si="92"/>
        <v>6.2285770247772012</v>
      </c>
      <c r="P269" s="34">
        <f t="shared" si="93"/>
        <v>93.771422975222791</v>
      </c>
      <c r="Q269" s="22">
        <f t="shared" si="94"/>
        <v>99.999999999999986</v>
      </c>
      <c r="R269" s="37"/>
    </row>
    <row r="270" spans="2:18" ht="20" customHeight="1">
      <c r="B270" s="3" t="s">
        <v>122</v>
      </c>
      <c r="C270" s="34"/>
      <c r="D270" s="97">
        <v>39763</v>
      </c>
      <c r="E270" s="93">
        <v>0.39583333333333331</v>
      </c>
      <c r="F270" s="95">
        <f t="shared" si="95"/>
        <v>39763.395833333336</v>
      </c>
      <c r="G270" s="5" t="s">
        <v>176</v>
      </c>
      <c r="H270" s="3" t="s">
        <v>184</v>
      </c>
      <c r="I270" s="22">
        <v>543</v>
      </c>
      <c r="J270" s="17">
        <v>4.0559999999999999E-2</v>
      </c>
      <c r="K270" s="7">
        <v>0.64200000000000002</v>
      </c>
      <c r="L270" s="7">
        <f t="shared" si="90"/>
        <v>0.68256000000000006</v>
      </c>
      <c r="M270" s="34">
        <f t="shared" si="78"/>
        <v>682.56000000000006</v>
      </c>
      <c r="N270" s="34">
        <f t="shared" si="91"/>
        <v>1257.0165745856355</v>
      </c>
      <c r="O270" s="34">
        <f t="shared" si="92"/>
        <v>5.9423347398030932</v>
      </c>
      <c r="P270" s="34">
        <f t="shared" si="93"/>
        <v>94.057665260196899</v>
      </c>
      <c r="Q270" s="22">
        <f t="shared" si="94"/>
        <v>99.999999999999986</v>
      </c>
      <c r="R270" s="37"/>
    </row>
    <row r="271" spans="2:18" ht="20" customHeight="1">
      <c r="B271" s="3" t="s">
        <v>123</v>
      </c>
      <c r="C271" s="34"/>
      <c r="D271" s="97">
        <v>39763</v>
      </c>
      <c r="E271" s="93">
        <v>0.41666666666666669</v>
      </c>
      <c r="F271" s="95">
        <f t="shared" si="95"/>
        <v>39763.416666666664</v>
      </c>
      <c r="G271" s="5" t="s">
        <v>176</v>
      </c>
      <c r="H271" s="3" t="s">
        <v>2</v>
      </c>
      <c r="I271" s="22">
        <v>553</v>
      </c>
      <c r="J271" s="17">
        <v>3.6929999999999998E-2</v>
      </c>
      <c r="K271" s="7">
        <v>0.17499999999999999</v>
      </c>
      <c r="L271" s="7">
        <f t="shared" si="90"/>
        <v>0.21192999999999998</v>
      </c>
      <c r="M271" s="34">
        <f t="shared" si="78"/>
        <v>211.92999999999998</v>
      </c>
      <c r="N271" s="34">
        <f t="shared" si="91"/>
        <v>383.23688969258586</v>
      </c>
      <c r="O271" s="34">
        <f t="shared" si="92"/>
        <v>17.425565045062051</v>
      </c>
      <c r="P271" s="34">
        <f t="shared" si="93"/>
        <v>82.574434954937956</v>
      </c>
      <c r="Q271" s="22">
        <f t="shared" si="94"/>
        <v>100</v>
      </c>
      <c r="R271" s="37"/>
    </row>
    <row r="272" spans="2:18" ht="20" customHeight="1">
      <c r="B272" s="3" t="s">
        <v>124</v>
      </c>
      <c r="C272" s="34"/>
      <c r="D272" s="97">
        <v>39763</v>
      </c>
      <c r="E272" s="93">
        <v>0.4375</v>
      </c>
      <c r="F272" s="95">
        <f t="shared" si="95"/>
        <v>39763.4375</v>
      </c>
      <c r="G272" s="5" t="s">
        <v>176</v>
      </c>
      <c r="H272" s="3" t="s">
        <v>3</v>
      </c>
      <c r="I272" s="22">
        <v>551</v>
      </c>
      <c r="J272" s="17">
        <v>3.2710000000000003E-2</v>
      </c>
      <c r="K272" s="7">
        <v>0.79400000000000004</v>
      </c>
      <c r="L272" s="7">
        <f t="shared" si="90"/>
        <v>0.82671000000000006</v>
      </c>
      <c r="M272" s="34">
        <f t="shared" si="78"/>
        <v>826.71</v>
      </c>
      <c r="N272" s="34">
        <f t="shared" si="91"/>
        <v>1500.3811252268604</v>
      </c>
      <c r="O272" s="34">
        <f t="shared" si="92"/>
        <v>3.9566474338038735</v>
      </c>
      <c r="P272" s="34">
        <f t="shared" si="93"/>
        <v>96.043352566196134</v>
      </c>
      <c r="Q272" s="22">
        <f t="shared" si="94"/>
        <v>100.00000000000001</v>
      </c>
      <c r="R272" s="37"/>
    </row>
    <row r="273" spans="2:18" ht="20" customHeight="1">
      <c r="B273" s="3" t="s">
        <v>125</v>
      </c>
      <c r="C273" s="34"/>
      <c r="D273" s="97">
        <v>39763</v>
      </c>
      <c r="E273" s="93">
        <v>0.45833333333333331</v>
      </c>
      <c r="F273" s="95">
        <f t="shared" si="95"/>
        <v>39763.458333333336</v>
      </c>
      <c r="G273" s="5" t="s">
        <v>176</v>
      </c>
      <c r="H273" s="3" t="s">
        <v>4</v>
      </c>
      <c r="I273" s="22">
        <v>550</v>
      </c>
      <c r="J273" s="17">
        <v>1.7590000000000001E-2</v>
      </c>
      <c r="K273" s="7">
        <v>0.26700000000000002</v>
      </c>
      <c r="L273" s="7">
        <f t="shared" si="90"/>
        <v>0.28459000000000001</v>
      </c>
      <c r="M273" s="34">
        <f t="shared" si="78"/>
        <v>284.59000000000003</v>
      </c>
      <c r="N273" s="34">
        <f t="shared" si="91"/>
        <v>517.43636363636369</v>
      </c>
      <c r="O273" s="34">
        <f t="shared" si="92"/>
        <v>6.1808215327312981</v>
      </c>
      <c r="P273" s="34">
        <f t="shared" si="93"/>
        <v>93.819178467268699</v>
      </c>
      <c r="Q273" s="22">
        <f t="shared" si="94"/>
        <v>100</v>
      </c>
      <c r="R273" s="37"/>
    </row>
    <row r="274" spans="2:18" ht="20" customHeight="1">
      <c r="B274" s="3" t="s">
        <v>126</v>
      </c>
      <c r="C274" s="34"/>
      <c r="D274" s="97">
        <v>39763</v>
      </c>
      <c r="E274" s="93">
        <v>0.47916666666666669</v>
      </c>
      <c r="F274" s="95">
        <f t="shared" si="95"/>
        <v>39763.479166666664</v>
      </c>
      <c r="G274" s="5" t="s">
        <v>176</v>
      </c>
      <c r="H274" s="3" t="s">
        <v>5</v>
      </c>
      <c r="I274" s="22">
        <v>522</v>
      </c>
      <c r="J274" s="17">
        <v>2.614E-2</v>
      </c>
      <c r="K274" s="7">
        <v>4.726</v>
      </c>
      <c r="L274" s="7">
        <f t="shared" si="90"/>
        <v>4.7521399999999998</v>
      </c>
      <c r="M274" s="34">
        <f t="shared" si="78"/>
        <v>4752.1399999999994</v>
      </c>
      <c r="N274" s="34">
        <f t="shared" si="91"/>
        <v>9103.7164750957836</v>
      </c>
      <c r="O274" s="34">
        <f t="shared" si="92"/>
        <v>0.55006796937800662</v>
      </c>
      <c r="P274" s="34">
        <f t="shared" si="93"/>
        <v>99.449932030621994</v>
      </c>
      <c r="Q274" s="22">
        <f t="shared" si="94"/>
        <v>100</v>
      </c>
      <c r="R274" s="37"/>
    </row>
    <row r="275" spans="2:18" ht="20" customHeight="1">
      <c r="B275" s="3" t="s">
        <v>127</v>
      </c>
      <c r="C275" s="34"/>
      <c r="D275" s="97">
        <v>39763</v>
      </c>
      <c r="E275" s="93">
        <v>0.5</v>
      </c>
      <c r="F275" s="95">
        <f t="shared" si="95"/>
        <v>39763.5</v>
      </c>
      <c r="G275" s="5" t="s">
        <v>176</v>
      </c>
      <c r="H275" s="3" t="s">
        <v>6</v>
      </c>
      <c r="I275" s="22">
        <v>536</v>
      </c>
      <c r="J275" s="17">
        <v>3.5540000000000002E-2</v>
      </c>
      <c r="K275" s="7">
        <v>2.8069999999999999</v>
      </c>
      <c r="L275" s="7">
        <f t="shared" si="90"/>
        <v>2.8425400000000001</v>
      </c>
      <c r="M275" s="34">
        <f t="shared" ref="M275:M286" si="96">L275*1000</f>
        <v>2842.54</v>
      </c>
      <c r="N275" s="34">
        <f t="shared" si="91"/>
        <v>5303.246268656716</v>
      </c>
      <c r="O275" s="34">
        <f t="shared" si="92"/>
        <v>1.2502902333828196</v>
      </c>
      <c r="P275" s="34">
        <f t="shared" si="93"/>
        <v>98.749709766617173</v>
      </c>
      <c r="Q275" s="22">
        <f t="shared" si="94"/>
        <v>99.999999999999986</v>
      </c>
      <c r="R275" s="37"/>
    </row>
    <row r="276" spans="2:18" ht="20" customHeight="1">
      <c r="B276" s="3" t="s">
        <v>128</v>
      </c>
      <c r="C276" s="34"/>
      <c r="D276" s="97">
        <v>39763</v>
      </c>
      <c r="E276" s="93">
        <v>0.52083333333333337</v>
      </c>
      <c r="F276" s="95">
        <f t="shared" si="95"/>
        <v>39763.520833333336</v>
      </c>
      <c r="G276" s="5" t="s">
        <v>176</v>
      </c>
      <c r="H276" s="3" t="s">
        <v>15</v>
      </c>
      <c r="I276" s="22">
        <v>544</v>
      </c>
      <c r="J276" s="17">
        <v>1.508E-2</v>
      </c>
      <c r="K276" s="7">
        <v>0.193</v>
      </c>
      <c r="L276" s="7">
        <f t="shared" si="90"/>
        <v>0.20808000000000001</v>
      </c>
      <c r="M276" s="34">
        <f t="shared" si="96"/>
        <v>208.08</v>
      </c>
      <c r="N276" s="34">
        <f t="shared" si="91"/>
        <v>382.5</v>
      </c>
      <c r="O276" s="34">
        <f t="shared" si="92"/>
        <v>7.247212610534409</v>
      </c>
      <c r="P276" s="34">
        <f t="shared" si="93"/>
        <v>92.752787389465581</v>
      </c>
      <c r="Q276" s="22">
        <f t="shared" si="94"/>
        <v>99.999999999999986</v>
      </c>
      <c r="R276" s="37"/>
    </row>
    <row r="277" spans="2:18" ht="20" customHeight="1">
      <c r="B277" s="3" t="s">
        <v>129</v>
      </c>
      <c r="C277" s="34"/>
      <c r="D277" s="97">
        <v>39763</v>
      </c>
      <c r="E277" s="93">
        <v>0.54166666666666663</v>
      </c>
      <c r="F277" s="95">
        <f t="shared" si="95"/>
        <v>39763.541666666664</v>
      </c>
      <c r="G277" s="5" t="s">
        <v>176</v>
      </c>
      <c r="H277" s="3" t="s">
        <v>7</v>
      </c>
      <c r="I277" s="22">
        <v>547</v>
      </c>
      <c r="J277" s="17">
        <v>1.4630000000000001E-2</v>
      </c>
      <c r="K277" s="7">
        <v>0.57599999999999996</v>
      </c>
      <c r="L277" s="7">
        <f t="shared" si="90"/>
        <v>0.59062999999999999</v>
      </c>
      <c r="M277" s="34">
        <f t="shared" si="96"/>
        <v>590.63</v>
      </c>
      <c r="N277" s="34">
        <f t="shared" si="91"/>
        <v>1079.762340036563</v>
      </c>
      <c r="O277" s="34">
        <f t="shared" si="92"/>
        <v>2.477016067588846</v>
      </c>
      <c r="P277" s="34">
        <f t="shared" si="93"/>
        <v>97.522983932411151</v>
      </c>
      <c r="Q277" s="22">
        <f t="shared" si="94"/>
        <v>100</v>
      </c>
      <c r="R277" s="37"/>
    </row>
    <row r="278" spans="2:18" ht="20" customHeight="1">
      <c r="B278" s="3" t="s">
        <v>130</v>
      </c>
      <c r="C278" s="34"/>
      <c r="D278" s="97">
        <v>39763</v>
      </c>
      <c r="E278" s="93">
        <v>0.5625</v>
      </c>
      <c r="F278" s="95">
        <f t="shared" si="95"/>
        <v>39763.5625</v>
      </c>
      <c r="G278" s="5" t="s">
        <v>176</v>
      </c>
      <c r="H278" s="3" t="s">
        <v>8</v>
      </c>
      <c r="I278" s="22">
        <v>551</v>
      </c>
      <c r="J278" s="17">
        <v>1.545E-2</v>
      </c>
      <c r="K278" s="7">
        <v>0.19700000000000001</v>
      </c>
      <c r="L278" s="7">
        <f t="shared" si="90"/>
        <v>0.21245</v>
      </c>
      <c r="M278" s="34">
        <f t="shared" si="96"/>
        <v>212.45</v>
      </c>
      <c r="N278" s="34">
        <f t="shared" si="91"/>
        <v>385.57168784029034</v>
      </c>
      <c r="O278" s="34">
        <f t="shared" si="92"/>
        <v>7.2722993645563658</v>
      </c>
      <c r="P278" s="34">
        <f t="shared" si="93"/>
        <v>92.727700635443639</v>
      </c>
      <c r="Q278" s="22">
        <f t="shared" si="94"/>
        <v>100</v>
      </c>
      <c r="R278" s="37"/>
    </row>
    <row r="279" spans="2:18" ht="20" customHeight="1">
      <c r="B279" s="3" t="s">
        <v>131</v>
      </c>
      <c r="C279" s="34"/>
      <c r="D279" s="97">
        <v>39763</v>
      </c>
      <c r="E279" s="93">
        <v>0.58333333333333337</v>
      </c>
      <c r="F279" s="95">
        <f t="shared" si="95"/>
        <v>39763.583333333336</v>
      </c>
      <c r="G279" s="5" t="s">
        <v>176</v>
      </c>
      <c r="H279" s="3" t="s">
        <v>9</v>
      </c>
      <c r="I279" s="22">
        <v>541</v>
      </c>
      <c r="J279" s="17">
        <v>8.5500000000000003E-3</v>
      </c>
      <c r="K279" s="7">
        <v>0.45900000000000002</v>
      </c>
      <c r="L279" s="7">
        <f t="shared" si="90"/>
        <v>0.46755000000000002</v>
      </c>
      <c r="M279" s="34">
        <f t="shared" si="96"/>
        <v>467.55</v>
      </c>
      <c r="N279" s="34">
        <f t="shared" si="91"/>
        <v>864.23290203327178</v>
      </c>
      <c r="O279" s="34">
        <f t="shared" si="92"/>
        <v>1.8286814244465832</v>
      </c>
      <c r="P279" s="34">
        <f t="shared" si="93"/>
        <v>98.171318575553414</v>
      </c>
      <c r="Q279" s="22">
        <f t="shared" si="94"/>
        <v>100</v>
      </c>
      <c r="R279" s="37"/>
    </row>
    <row r="280" spans="2:18" ht="20" customHeight="1">
      <c r="B280" s="3" t="s">
        <v>132</v>
      </c>
      <c r="C280" s="34"/>
      <c r="D280" s="97">
        <v>39763</v>
      </c>
      <c r="E280" s="93">
        <v>0.60416666666666663</v>
      </c>
      <c r="F280" s="95">
        <f t="shared" si="95"/>
        <v>39763.604166666664</v>
      </c>
      <c r="G280" s="5" t="s">
        <v>176</v>
      </c>
      <c r="H280" s="3" t="s">
        <v>10</v>
      </c>
      <c r="I280" s="22">
        <v>549</v>
      </c>
      <c r="J280" s="17">
        <v>9.6699999999999998E-3</v>
      </c>
      <c r="K280" s="7">
        <v>3.4000000000000002E-2</v>
      </c>
      <c r="L280" s="7">
        <f t="shared" si="90"/>
        <v>4.367E-2</v>
      </c>
      <c r="M280" s="34">
        <f t="shared" si="96"/>
        <v>43.67</v>
      </c>
      <c r="N280" s="34">
        <f t="shared" si="91"/>
        <v>79.544626593806925</v>
      </c>
      <c r="O280" s="34">
        <f t="shared" si="92"/>
        <v>22.143347836043048</v>
      </c>
      <c r="P280" s="34">
        <f t="shared" si="93"/>
        <v>77.856652163956952</v>
      </c>
      <c r="Q280" s="22">
        <f t="shared" si="94"/>
        <v>100</v>
      </c>
      <c r="R280" s="37"/>
    </row>
    <row r="281" spans="2:18" ht="20" customHeight="1">
      <c r="B281" s="3" t="s">
        <v>207</v>
      </c>
      <c r="C281" s="34"/>
      <c r="D281" s="97">
        <v>39763</v>
      </c>
      <c r="E281" s="93">
        <v>0.625</v>
      </c>
      <c r="F281" s="95">
        <f t="shared" si="95"/>
        <v>39763.625</v>
      </c>
      <c r="G281" s="5" t="s">
        <v>176</v>
      </c>
      <c r="H281" s="3" t="s">
        <v>11</v>
      </c>
      <c r="I281" s="22">
        <v>554</v>
      </c>
      <c r="J281" s="17">
        <v>6.1900000000000002E-3</v>
      </c>
      <c r="K281" s="7">
        <v>0.49299999999999999</v>
      </c>
      <c r="L281" s="7">
        <f t="shared" si="90"/>
        <v>0.49918999999999997</v>
      </c>
      <c r="M281" s="34">
        <f t="shared" si="96"/>
        <v>499.18999999999994</v>
      </c>
      <c r="N281" s="34">
        <f t="shared" si="91"/>
        <v>901.06498194945834</v>
      </c>
      <c r="O281" s="34">
        <f t="shared" si="92"/>
        <v>1.2400088142791323</v>
      </c>
      <c r="P281" s="34">
        <f t="shared" si="93"/>
        <v>98.759991185720878</v>
      </c>
      <c r="Q281" s="22">
        <f t="shared" si="94"/>
        <v>100.00000000000001</v>
      </c>
      <c r="R281" s="37"/>
    </row>
    <row r="282" spans="2:18" ht="20" customHeight="1">
      <c r="B282" s="3" t="s">
        <v>208</v>
      </c>
      <c r="C282" s="34"/>
      <c r="D282" s="97">
        <v>39763</v>
      </c>
      <c r="E282" s="93">
        <v>0.64583333333333337</v>
      </c>
      <c r="F282" s="95">
        <f t="shared" si="95"/>
        <v>39763.645833333336</v>
      </c>
      <c r="G282" s="5" t="s">
        <v>176</v>
      </c>
      <c r="H282" s="3" t="s">
        <v>12</v>
      </c>
      <c r="I282" s="22">
        <v>547</v>
      </c>
      <c r="J282" s="17">
        <v>7.3400000000000002E-3</v>
      </c>
      <c r="K282" s="7">
        <v>0.108</v>
      </c>
      <c r="L282" s="7">
        <f t="shared" si="90"/>
        <v>0.11534</v>
      </c>
      <c r="M282" s="34">
        <f t="shared" si="96"/>
        <v>115.34</v>
      </c>
      <c r="N282" s="34">
        <f t="shared" si="91"/>
        <v>210.85923217550277</v>
      </c>
      <c r="O282" s="34">
        <f t="shared" si="92"/>
        <v>6.3637940003468003</v>
      </c>
      <c r="P282" s="34">
        <f t="shared" si="93"/>
        <v>93.6362059996532</v>
      </c>
      <c r="Q282" s="22">
        <f t="shared" si="94"/>
        <v>100</v>
      </c>
      <c r="R282" s="37"/>
    </row>
    <row r="283" spans="2:18" ht="20" customHeight="1">
      <c r="B283" s="3" t="s">
        <v>209</v>
      </c>
      <c r="C283" s="34"/>
      <c r="D283" s="97">
        <v>39763</v>
      </c>
      <c r="E283" s="93">
        <v>0.66666666666666663</v>
      </c>
      <c r="F283" s="95">
        <f t="shared" si="95"/>
        <v>39763.666666666664</v>
      </c>
      <c r="G283" s="5" t="s">
        <v>176</v>
      </c>
      <c r="H283" s="3" t="s">
        <v>13</v>
      </c>
      <c r="I283" s="22">
        <v>536</v>
      </c>
      <c r="J283" s="17">
        <v>8.5500000000000003E-3</v>
      </c>
      <c r="K283" s="7">
        <v>0.46500000000000002</v>
      </c>
      <c r="L283" s="7">
        <f t="shared" si="90"/>
        <v>0.47355000000000003</v>
      </c>
      <c r="M283" s="34">
        <f t="shared" si="96"/>
        <v>473.55</v>
      </c>
      <c r="N283" s="34">
        <f t="shared" si="91"/>
        <v>883.4888059701492</v>
      </c>
      <c r="O283" s="34">
        <f t="shared" si="92"/>
        <v>1.8055115616091226</v>
      </c>
      <c r="P283" s="34">
        <f t="shared" si="93"/>
        <v>98.194488438390877</v>
      </c>
      <c r="Q283" s="22">
        <f t="shared" si="94"/>
        <v>100</v>
      </c>
      <c r="R283" s="37"/>
    </row>
    <row r="284" spans="2:18" ht="20" customHeight="1">
      <c r="B284" s="3" t="s">
        <v>210</v>
      </c>
      <c r="C284" s="34"/>
      <c r="D284" s="97">
        <v>39763</v>
      </c>
      <c r="E284" s="93">
        <v>0.6875</v>
      </c>
      <c r="F284" s="95">
        <f t="shared" si="95"/>
        <v>39763.6875</v>
      </c>
      <c r="G284" s="5" t="s">
        <v>176</v>
      </c>
      <c r="H284" s="3" t="s">
        <v>14</v>
      </c>
      <c r="I284" s="22">
        <v>494</v>
      </c>
      <c r="J284" s="17">
        <v>4.6699999999999997E-3</v>
      </c>
      <c r="K284" s="7">
        <v>9.8000000000000004E-2</v>
      </c>
      <c r="L284" s="7">
        <f t="shared" si="90"/>
        <v>0.10267</v>
      </c>
      <c r="M284" s="34">
        <f t="shared" si="96"/>
        <v>102.67</v>
      </c>
      <c r="N284" s="34">
        <f t="shared" si="91"/>
        <v>207.83400809716599</v>
      </c>
      <c r="O284" s="34">
        <f t="shared" si="92"/>
        <v>4.548553618389013</v>
      </c>
      <c r="P284" s="34">
        <f t="shared" si="93"/>
        <v>95.451446381610992</v>
      </c>
      <c r="Q284" s="22">
        <f t="shared" si="94"/>
        <v>100</v>
      </c>
      <c r="R284" s="37"/>
    </row>
    <row r="285" spans="2:18" ht="20" customHeight="1">
      <c r="B285" s="3" t="s">
        <v>211</v>
      </c>
      <c r="C285" s="34"/>
      <c r="D285" s="97">
        <v>39763</v>
      </c>
      <c r="E285" s="93">
        <v>0.70833333333333337</v>
      </c>
      <c r="F285" s="95">
        <f t="shared" si="95"/>
        <v>39763.708333333336</v>
      </c>
      <c r="G285" s="5" t="s">
        <v>176</v>
      </c>
      <c r="H285" s="3" t="s">
        <v>16</v>
      </c>
      <c r="I285" s="22">
        <v>538</v>
      </c>
      <c r="J285" s="17">
        <v>1.5129999999999999E-2</v>
      </c>
      <c r="K285" s="7">
        <v>3.548</v>
      </c>
      <c r="L285" s="7">
        <f t="shared" si="90"/>
        <v>3.5631300000000001</v>
      </c>
      <c r="M285" s="34">
        <f t="shared" si="96"/>
        <v>3563.13</v>
      </c>
      <c r="N285" s="34">
        <f t="shared" si="91"/>
        <v>6622.9182156133838</v>
      </c>
      <c r="O285" s="34">
        <f t="shared" si="92"/>
        <v>0.42462666251301517</v>
      </c>
      <c r="P285" s="34">
        <f t="shared" si="93"/>
        <v>99.57537333748698</v>
      </c>
      <c r="Q285" s="22">
        <f t="shared" si="94"/>
        <v>100</v>
      </c>
      <c r="R285" s="37"/>
    </row>
    <row r="286" spans="2:18" ht="20" customHeight="1">
      <c r="B286" s="3" t="s">
        <v>212</v>
      </c>
      <c r="C286" s="34"/>
      <c r="D286" s="97">
        <v>39763</v>
      </c>
      <c r="E286" s="93">
        <v>0.72916666666666663</v>
      </c>
      <c r="F286" s="95">
        <f t="shared" si="95"/>
        <v>39763.729166666664</v>
      </c>
      <c r="G286" s="5" t="s">
        <v>176</v>
      </c>
      <c r="H286" s="3" t="s">
        <v>17</v>
      </c>
      <c r="I286" s="22">
        <v>551</v>
      </c>
      <c r="J286" s="17">
        <v>2.622E-2</v>
      </c>
      <c r="K286" s="7">
        <v>1.284</v>
      </c>
      <c r="L286" s="7">
        <f t="shared" si="90"/>
        <v>1.3102199999999999</v>
      </c>
      <c r="M286" s="34">
        <f t="shared" si="96"/>
        <v>1310.22</v>
      </c>
      <c r="N286" s="34">
        <f t="shared" si="91"/>
        <v>2377.8947368421054</v>
      </c>
      <c r="O286" s="34">
        <f t="shared" si="92"/>
        <v>2.0011906397398911</v>
      </c>
      <c r="P286" s="34">
        <f t="shared" si="93"/>
        <v>97.998809360260125</v>
      </c>
      <c r="Q286" s="22">
        <f t="shared" si="94"/>
        <v>100.00000000000001</v>
      </c>
      <c r="R286" s="37"/>
    </row>
    <row r="287" spans="2:18" ht="20" customHeight="1">
      <c r="B287" s="38"/>
      <c r="C287" s="38"/>
      <c r="D287" s="38"/>
      <c r="E287" s="38"/>
      <c r="F287" s="38"/>
      <c r="G287" s="38"/>
      <c r="H287" s="38"/>
      <c r="I287" s="23"/>
      <c r="J287" s="25"/>
      <c r="K287" s="26"/>
      <c r="L287" s="26"/>
      <c r="M287" s="19"/>
      <c r="N287" s="19"/>
      <c r="O287" s="19"/>
      <c r="P287" s="19"/>
      <c r="Q287" s="23"/>
      <c r="R287" s="33"/>
    </row>
    <row r="288" spans="2:18" ht="20" customHeight="1">
      <c r="B288" s="3" t="s">
        <v>401</v>
      </c>
      <c r="C288" s="34"/>
      <c r="D288" s="97">
        <v>39767</v>
      </c>
      <c r="E288" s="93">
        <v>0.20833333333333334</v>
      </c>
      <c r="F288" s="95">
        <f>D288+E288</f>
        <v>39767.208333333336</v>
      </c>
      <c r="G288" s="5" t="s">
        <v>176</v>
      </c>
      <c r="H288" s="3" t="s">
        <v>22</v>
      </c>
      <c r="I288" s="22">
        <v>541</v>
      </c>
      <c r="J288" s="17">
        <v>2.7799999999999999E-3</v>
      </c>
      <c r="K288" s="7">
        <v>7.0000000000000007E-2</v>
      </c>
      <c r="L288" s="7">
        <f>J288+K288</f>
        <v>7.2780000000000011E-2</v>
      </c>
      <c r="M288" s="34">
        <f t="shared" ref="M288:M312" si="97">L288*1000</f>
        <v>72.780000000000015</v>
      </c>
      <c r="N288" s="34">
        <f>(M288/I288)*1000</f>
        <v>134.52865064695013</v>
      </c>
      <c r="O288" s="34">
        <f>(J288/L288)*100</f>
        <v>3.819730695245946</v>
      </c>
      <c r="P288" s="34">
        <f>(K288/L288)*100</f>
        <v>96.180269304754049</v>
      </c>
      <c r="Q288" s="22">
        <f>O288+P288</f>
        <v>100</v>
      </c>
      <c r="R288" s="37"/>
    </row>
    <row r="289" spans="2:18" ht="20" customHeight="1">
      <c r="B289" s="3" t="s">
        <v>402</v>
      </c>
      <c r="C289" s="34"/>
      <c r="D289" s="97">
        <v>39767</v>
      </c>
      <c r="E289" s="93">
        <v>0.22916666666666666</v>
      </c>
      <c r="F289" s="95">
        <f>D289+E289</f>
        <v>39767.229166666664</v>
      </c>
      <c r="G289" s="5" t="s">
        <v>176</v>
      </c>
      <c r="H289" s="3" t="s">
        <v>20</v>
      </c>
      <c r="I289" s="22">
        <v>540</v>
      </c>
      <c r="J289" s="17">
        <v>3.3700000000000002E-3</v>
      </c>
      <c r="K289" s="7">
        <v>0.39900000000000002</v>
      </c>
      <c r="L289" s="7">
        <f>J289+K289</f>
        <v>0.40237000000000001</v>
      </c>
      <c r="M289" s="34">
        <f t="shared" si="97"/>
        <v>402.37</v>
      </c>
      <c r="N289" s="34">
        <f>(M289/I289)*1000</f>
        <v>745.12962962962956</v>
      </c>
      <c r="O289" s="34">
        <f>(J289/L289)*100</f>
        <v>0.83753758978055026</v>
      </c>
      <c r="P289" s="34">
        <f>(K289/L289)*100</f>
        <v>99.162462410219447</v>
      </c>
      <c r="Q289" s="22">
        <f>O289+P289</f>
        <v>100</v>
      </c>
      <c r="R289" s="37"/>
    </row>
    <row r="290" spans="2:18" ht="20" customHeight="1">
      <c r="B290" s="3" t="s">
        <v>403</v>
      </c>
      <c r="C290" s="34"/>
      <c r="D290" s="97">
        <v>39767</v>
      </c>
      <c r="E290" s="93">
        <v>0.25</v>
      </c>
      <c r="F290" s="95">
        <f>D290+E290</f>
        <v>39767.25</v>
      </c>
      <c r="G290" s="5" t="s">
        <v>176</v>
      </c>
      <c r="H290" s="3" t="s">
        <v>177</v>
      </c>
      <c r="I290" s="22">
        <v>540</v>
      </c>
      <c r="J290" s="17">
        <v>2.4199999999999998E-3</v>
      </c>
      <c r="K290" s="7">
        <v>0.26500000000000001</v>
      </c>
      <c r="L290" s="7">
        <f>J290+K290</f>
        <v>0.26741999999999999</v>
      </c>
      <c r="M290" s="34">
        <f t="shared" si="97"/>
        <v>267.42</v>
      </c>
      <c r="N290" s="34">
        <f>(M290/I290)*1000</f>
        <v>495.22222222222223</v>
      </c>
      <c r="O290" s="34">
        <f>(J290/L290)*100</f>
        <v>0.90494353451499521</v>
      </c>
      <c r="P290" s="34">
        <f>(K290/L290)*100</f>
        <v>99.095056465485015</v>
      </c>
      <c r="Q290" s="22">
        <f>O290+P290</f>
        <v>100.00000000000001</v>
      </c>
      <c r="R290" s="37"/>
    </row>
    <row r="291" spans="2:18" ht="20" customHeight="1">
      <c r="B291" s="3" t="s">
        <v>404</v>
      </c>
      <c r="C291" s="34"/>
      <c r="D291" s="97">
        <v>39767</v>
      </c>
      <c r="E291" s="93">
        <v>0.27083333333333331</v>
      </c>
      <c r="F291" s="95">
        <f>D291+E291</f>
        <v>39767.270833333336</v>
      </c>
      <c r="G291" s="5" t="s">
        <v>176</v>
      </c>
      <c r="H291" s="3" t="s">
        <v>179</v>
      </c>
      <c r="I291" s="22">
        <v>539</v>
      </c>
      <c r="J291" s="17">
        <v>3.6900000000000001E-3</v>
      </c>
      <c r="K291" s="7">
        <v>0.432</v>
      </c>
      <c r="L291" s="7">
        <f>J291+K291</f>
        <v>0.43569000000000002</v>
      </c>
      <c r="M291" s="34">
        <f t="shared" si="97"/>
        <v>435.69</v>
      </c>
      <c r="N291" s="34">
        <f>(M291/I291)*1000</f>
        <v>808.3302411873841</v>
      </c>
      <c r="O291" s="34">
        <f>(J291/L291)*100</f>
        <v>0.84693245197273292</v>
      </c>
      <c r="P291" s="34">
        <f>(K291/L291)*100</f>
        <v>99.153067548027266</v>
      </c>
      <c r="Q291" s="22">
        <f>O291+P291</f>
        <v>100</v>
      </c>
      <c r="R291" s="37"/>
    </row>
    <row r="292" spans="2:18" ht="20" customHeight="1">
      <c r="B292" s="3" t="s">
        <v>405</v>
      </c>
      <c r="C292" s="34"/>
      <c r="D292" s="97">
        <v>39767</v>
      </c>
      <c r="E292" s="93">
        <v>0.3125</v>
      </c>
      <c r="F292" s="95">
        <f>D292+E292</f>
        <v>39767.3125</v>
      </c>
      <c r="G292" s="5" t="s">
        <v>176</v>
      </c>
      <c r="H292" s="3" t="s">
        <v>181</v>
      </c>
      <c r="I292" s="22">
        <v>539</v>
      </c>
      <c r="J292" s="17">
        <v>7.79E-3</v>
      </c>
      <c r="K292" s="7">
        <v>2.2909999999999999</v>
      </c>
      <c r="L292" s="7">
        <f t="shared" ref="L292:L312" si="98">J292+K292</f>
        <v>2.2987899999999999</v>
      </c>
      <c r="M292" s="34">
        <f t="shared" si="97"/>
        <v>2298.79</v>
      </c>
      <c r="N292" s="34">
        <f t="shared" ref="N292:N312" si="99">(M292/I292)*1000</f>
        <v>4264.9165120593698</v>
      </c>
      <c r="O292" s="34">
        <f t="shared" ref="O292:O312" si="100">(J292/L292)*100</f>
        <v>0.33887392932803784</v>
      </c>
      <c r="P292" s="34">
        <f t="shared" ref="P292:P312" si="101">(K292/L292)*100</f>
        <v>99.661126070671969</v>
      </c>
      <c r="Q292" s="22">
        <f t="shared" ref="Q292:Q312" si="102">O292+P292</f>
        <v>100</v>
      </c>
      <c r="R292" s="37"/>
    </row>
    <row r="293" spans="2:18" ht="20" customHeight="1">
      <c r="B293" s="3" t="s">
        <v>406</v>
      </c>
      <c r="C293" s="34"/>
      <c r="D293" s="97">
        <v>39767</v>
      </c>
      <c r="E293" s="93">
        <v>0.33333333333333331</v>
      </c>
      <c r="F293" s="95">
        <f t="shared" ref="F293:F312" si="103">D293+E293</f>
        <v>39767.333333333336</v>
      </c>
      <c r="G293" s="5" t="s">
        <v>176</v>
      </c>
      <c r="H293" s="3" t="s">
        <v>21</v>
      </c>
      <c r="I293" s="22">
        <v>542</v>
      </c>
      <c r="J293" s="17">
        <v>5.8300000000000001E-3</v>
      </c>
      <c r="K293" s="7">
        <v>3.1070000000000002</v>
      </c>
      <c r="L293" s="7">
        <f t="shared" si="98"/>
        <v>3.1128300000000002</v>
      </c>
      <c r="M293" s="34">
        <f t="shared" si="97"/>
        <v>3112.8300000000004</v>
      </c>
      <c r="N293" s="34">
        <f t="shared" si="99"/>
        <v>5743.2287822878234</v>
      </c>
      <c r="O293" s="34">
        <f t="shared" si="100"/>
        <v>0.18728937976053944</v>
      </c>
      <c r="P293" s="34">
        <f t="shared" si="101"/>
        <v>99.812710620239471</v>
      </c>
      <c r="Q293" s="22">
        <f t="shared" si="102"/>
        <v>100.00000000000001</v>
      </c>
      <c r="R293" s="37"/>
    </row>
    <row r="294" spans="2:18" ht="20" customHeight="1">
      <c r="B294" s="3" t="s">
        <v>407</v>
      </c>
      <c r="C294" s="34"/>
      <c r="D294" s="97">
        <v>39767</v>
      </c>
      <c r="E294" s="93">
        <v>0.35416666666666669</v>
      </c>
      <c r="F294" s="95">
        <f t="shared" si="103"/>
        <v>39767.354166666664</v>
      </c>
      <c r="G294" s="5" t="s">
        <v>176</v>
      </c>
      <c r="H294" s="3" t="s">
        <v>182</v>
      </c>
      <c r="I294" s="22">
        <v>546</v>
      </c>
      <c r="J294" s="17">
        <v>4.8700000000000002E-3</v>
      </c>
      <c r="K294" s="7">
        <v>0.61399999999999999</v>
      </c>
      <c r="L294" s="7">
        <f t="shared" si="98"/>
        <v>0.61887000000000003</v>
      </c>
      <c r="M294" s="34">
        <f t="shared" si="97"/>
        <v>618.87</v>
      </c>
      <c r="N294" s="34">
        <f t="shared" si="99"/>
        <v>1133.4615384615386</v>
      </c>
      <c r="O294" s="34">
        <f t="shared" si="100"/>
        <v>0.78691809265273804</v>
      </c>
      <c r="P294" s="34">
        <f t="shared" si="101"/>
        <v>99.213081907347259</v>
      </c>
      <c r="Q294" s="22">
        <f t="shared" si="102"/>
        <v>100</v>
      </c>
      <c r="R294" s="37"/>
    </row>
    <row r="295" spans="2:18" ht="20" customHeight="1">
      <c r="B295" s="3" t="s">
        <v>408</v>
      </c>
      <c r="C295" s="34"/>
      <c r="D295" s="97">
        <v>39767</v>
      </c>
      <c r="E295" s="93">
        <v>0.375</v>
      </c>
      <c r="F295" s="95">
        <f t="shared" si="103"/>
        <v>39767.375</v>
      </c>
      <c r="G295" s="5" t="s">
        <v>176</v>
      </c>
      <c r="H295" s="3" t="s">
        <v>183</v>
      </c>
      <c r="I295" s="22">
        <v>541</v>
      </c>
      <c r="J295" s="17">
        <v>4.0899999999999999E-3</v>
      </c>
      <c r="K295" s="7">
        <v>20.41</v>
      </c>
      <c r="L295" s="7">
        <f t="shared" si="98"/>
        <v>20.414090000000002</v>
      </c>
      <c r="M295" s="34">
        <f t="shared" si="97"/>
        <v>20414.09</v>
      </c>
      <c r="N295" s="34">
        <f t="shared" si="99"/>
        <v>37733.992606284657</v>
      </c>
      <c r="O295" s="34">
        <f t="shared" si="100"/>
        <v>2.0035181582916502E-2</v>
      </c>
      <c r="P295" s="34">
        <f t="shared" si="101"/>
        <v>99.979964818417074</v>
      </c>
      <c r="Q295" s="22">
        <f t="shared" si="102"/>
        <v>99.999999999999986</v>
      </c>
      <c r="R295" s="37"/>
    </row>
    <row r="296" spans="2:18" ht="20" customHeight="1">
      <c r="B296" s="3" t="s">
        <v>409</v>
      </c>
      <c r="C296" s="34"/>
      <c r="D296" s="97">
        <v>39767</v>
      </c>
      <c r="E296" s="93">
        <v>0.39583333333333331</v>
      </c>
      <c r="F296" s="95">
        <f t="shared" si="103"/>
        <v>39767.395833333336</v>
      </c>
      <c r="G296" s="5" t="s">
        <v>176</v>
      </c>
      <c r="H296" s="3" t="s">
        <v>184</v>
      </c>
      <c r="I296" s="22">
        <v>554</v>
      </c>
      <c r="J296" s="17">
        <v>8.3700000000000007E-3</v>
      </c>
      <c r="K296" s="7">
        <v>0.95099999999999996</v>
      </c>
      <c r="L296" s="7">
        <f t="shared" si="98"/>
        <v>0.95936999999999995</v>
      </c>
      <c r="M296" s="34">
        <f t="shared" si="97"/>
        <v>959.36999999999989</v>
      </c>
      <c r="N296" s="34">
        <f t="shared" si="99"/>
        <v>1731.7148014440431</v>
      </c>
      <c r="O296" s="34">
        <f t="shared" si="100"/>
        <v>0.87244754370055366</v>
      </c>
      <c r="P296" s="34">
        <f t="shared" si="101"/>
        <v>99.127552456299455</v>
      </c>
      <c r="Q296" s="22">
        <f t="shared" si="102"/>
        <v>100.00000000000001</v>
      </c>
      <c r="R296" s="37"/>
    </row>
    <row r="297" spans="2:18" ht="20" customHeight="1">
      <c r="B297" s="3" t="s">
        <v>410</v>
      </c>
      <c r="C297" s="34"/>
      <c r="D297" s="97">
        <v>39767</v>
      </c>
      <c r="E297" s="93">
        <v>0.41666666666666669</v>
      </c>
      <c r="F297" s="95">
        <f t="shared" si="103"/>
        <v>39767.416666666664</v>
      </c>
      <c r="G297" s="5" t="s">
        <v>176</v>
      </c>
      <c r="H297" s="3" t="s">
        <v>2</v>
      </c>
      <c r="I297" s="22">
        <v>546</v>
      </c>
      <c r="J297" s="17">
        <v>1.005E-2</v>
      </c>
      <c r="K297" s="7">
        <v>0.72699999999999998</v>
      </c>
      <c r="L297" s="7">
        <f t="shared" si="98"/>
        <v>0.73704999999999998</v>
      </c>
      <c r="M297" s="34">
        <f t="shared" si="97"/>
        <v>737.05</v>
      </c>
      <c r="N297" s="34">
        <f t="shared" si="99"/>
        <v>1349.9084249084249</v>
      </c>
      <c r="O297" s="34">
        <f t="shared" si="100"/>
        <v>1.3635438572688421</v>
      </c>
      <c r="P297" s="34">
        <f t="shared" si="101"/>
        <v>98.636456142731149</v>
      </c>
      <c r="Q297" s="22">
        <f t="shared" si="102"/>
        <v>99.999999999999986</v>
      </c>
      <c r="R297" s="37"/>
    </row>
    <row r="298" spans="2:18" ht="20" customHeight="1">
      <c r="B298" s="3" t="s">
        <v>411</v>
      </c>
      <c r="C298" s="34"/>
      <c r="D298" s="97">
        <v>39767</v>
      </c>
      <c r="E298" s="93">
        <v>0.4375</v>
      </c>
      <c r="F298" s="95">
        <f t="shared" si="103"/>
        <v>39767.4375</v>
      </c>
      <c r="G298" s="5" t="s">
        <v>176</v>
      </c>
      <c r="H298" s="3" t="s">
        <v>3</v>
      </c>
      <c r="I298" s="22">
        <v>549</v>
      </c>
      <c r="J298" s="17">
        <v>1.0290000000000001E-2</v>
      </c>
      <c r="K298" s="7">
        <v>6.7169999999999996</v>
      </c>
      <c r="L298" s="7">
        <f t="shared" si="98"/>
        <v>6.72729</v>
      </c>
      <c r="M298" s="34">
        <f t="shared" si="97"/>
        <v>6727.29</v>
      </c>
      <c r="N298" s="34">
        <f t="shared" si="99"/>
        <v>12253.715846994535</v>
      </c>
      <c r="O298" s="34">
        <f t="shared" si="100"/>
        <v>0.15295906672672058</v>
      </c>
      <c r="P298" s="34">
        <f t="shared" si="101"/>
        <v>99.847040933273277</v>
      </c>
      <c r="Q298" s="22">
        <f t="shared" si="102"/>
        <v>100</v>
      </c>
      <c r="R298" s="37"/>
    </row>
    <row r="299" spans="2:18" ht="20" customHeight="1">
      <c r="B299" s="3" t="s">
        <v>412</v>
      </c>
      <c r="C299" s="34"/>
      <c r="D299" s="97">
        <v>39767</v>
      </c>
      <c r="E299" s="93">
        <v>0.45833333333333331</v>
      </c>
      <c r="F299" s="95">
        <f t="shared" si="103"/>
        <v>39767.458333333336</v>
      </c>
      <c r="G299" s="5" t="s">
        <v>176</v>
      </c>
      <c r="H299" s="3" t="s">
        <v>4</v>
      </c>
      <c r="I299" s="22">
        <v>546</v>
      </c>
      <c r="J299" s="17">
        <v>6.79E-3</v>
      </c>
      <c r="K299" s="7">
        <v>0.98899999999999999</v>
      </c>
      <c r="L299" s="7">
        <f t="shared" si="98"/>
        <v>0.99578999999999995</v>
      </c>
      <c r="M299" s="34">
        <f t="shared" si="97"/>
        <v>995.79</v>
      </c>
      <c r="N299" s="34">
        <f t="shared" si="99"/>
        <v>1823.7912087912086</v>
      </c>
      <c r="O299" s="34">
        <f t="shared" si="100"/>
        <v>0.68187067554404046</v>
      </c>
      <c r="P299" s="34">
        <f t="shared" si="101"/>
        <v>99.318129324455967</v>
      </c>
      <c r="Q299" s="22">
        <f t="shared" si="102"/>
        <v>100.00000000000001</v>
      </c>
      <c r="R299" s="37"/>
    </row>
    <row r="300" spans="2:18" ht="20" customHeight="1">
      <c r="B300" s="3" t="s">
        <v>413</v>
      </c>
      <c r="C300" s="34"/>
      <c r="D300" s="97">
        <v>39767</v>
      </c>
      <c r="E300" s="93">
        <v>0.47916666666666669</v>
      </c>
      <c r="F300" s="95">
        <f t="shared" si="103"/>
        <v>39767.479166666664</v>
      </c>
      <c r="G300" s="5" t="s">
        <v>176</v>
      </c>
      <c r="H300" s="3" t="s">
        <v>5</v>
      </c>
      <c r="I300" s="22">
        <v>540</v>
      </c>
      <c r="J300" s="17">
        <v>5.2500000000000003E-3</v>
      </c>
      <c r="K300" s="7">
        <v>0.59599999999999997</v>
      </c>
      <c r="L300" s="7">
        <f t="shared" si="98"/>
        <v>0.60124999999999995</v>
      </c>
      <c r="M300" s="34">
        <f t="shared" si="97"/>
        <v>601.25</v>
      </c>
      <c r="N300" s="34">
        <f t="shared" si="99"/>
        <v>1113.4259259259259</v>
      </c>
      <c r="O300" s="34">
        <f t="shared" si="100"/>
        <v>0.87318087318087323</v>
      </c>
      <c r="P300" s="34">
        <f t="shared" si="101"/>
        <v>99.126819126819129</v>
      </c>
      <c r="Q300" s="22">
        <f t="shared" si="102"/>
        <v>100</v>
      </c>
      <c r="R300" s="37"/>
    </row>
    <row r="301" spans="2:18" ht="20" customHeight="1">
      <c r="B301" s="3" t="s">
        <v>448</v>
      </c>
      <c r="C301" s="34"/>
      <c r="D301" s="97">
        <v>39767</v>
      </c>
      <c r="E301" s="93">
        <v>0.5</v>
      </c>
      <c r="F301" s="95">
        <f t="shared" si="103"/>
        <v>39767.5</v>
      </c>
      <c r="G301" s="5" t="s">
        <v>176</v>
      </c>
      <c r="H301" s="3" t="s">
        <v>6</v>
      </c>
      <c r="I301" s="22">
        <v>548</v>
      </c>
      <c r="J301" s="17">
        <v>1.1979999999999999E-2</v>
      </c>
      <c r="K301" s="7">
        <v>0.49099999999999999</v>
      </c>
      <c r="L301" s="7">
        <f t="shared" si="98"/>
        <v>0.50297999999999998</v>
      </c>
      <c r="M301" s="34">
        <f t="shared" si="97"/>
        <v>502.97999999999996</v>
      </c>
      <c r="N301" s="34">
        <f t="shared" si="99"/>
        <v>917.8467153284671</v>
      </c>
      <c r="O301" s="34">
        <f t="shared" si="100"/>
        <v>2.3818044455047911</v>
      </c>
      <c r="P301" s="34">
        <f t="shared" si="101"/>
        <v>97.618195554495216</v>
      </c>
      <c r="Q301" s="22">
        <f t="shared" si="102"/>
        <v>100</v>
      </c>
      <c r="R301" s="37"/>
    </row>
    <row r="302" spans="2:18" ht="20" customHeight="1">
      <c r="B302" s="3" t="s">
        <v>449</v>
      </c>
      <c r="C302" s="34"/>
      <c r="D302" s="97">
        <v>39767</v>
      </c>
      <c r="E302" s="93">
        <v>0.52083333333333337</v>
      </c>
      <c r="F302" s="95">
        <f t="shared" si="103"/>
        <v>39767.520833333336</v>
      </c>
      <c r="G302" s="5" t="s">
        <v>176</v>
      </c>
      <c r="H302" s="3" t="s">
        <v>15</v>
      </c>
      <c r="I302" s="22">
        <v>551</v>
      </c>
      <c r="J302" s="17">
        <v>7.62E-3</v>
      </c>
      <c r="K302" s="7">
        <v>0.17699999999999999</v>
      </c>
      <c r="L302" s="7">
        <f t="shared" si="98"/>
        <v>0.18461999999999998</v>
      </c>
      <c r="M302" s="34">
        <f t="shared" si="97"/>
        <v>184.61999999999998</v>
      </c>
      <c r="N302" s="34">
        <f t="shared" si="99"/>
        <v>335.06352087114334</v>
      </c>
      <c r="O302" s="34">
        <f t="shared" si="100"/>
        <v>4.1273968150796234</v>
      </c>
      <c r="P302" s="34">
        <f t="shared" si="101"/>
        <v>95.872603184920379</v>
      </c>
      <c r="Q302" s="22">
        <f t="shared" si="102"/>
        <v>100</v>
      </c>
      <c r="R302" s="37"/>
    </row>
    <row r="303" spans="2:18" ht="20" customHeight="1">
      <c r="B303" s="3" t="s">
        <v>450</v>
      </c>
      <c r="C303" s="34"/>
      <c r="D303" s="97">
        <v>39767</v>
      </c>
      <c r="E303" s="93">
        <v>0.54166666666666663</v>
      </c>
      <c r="F303" s="95">
        <f t="shared" si="103"/>
        <v>39767.541666666664</v>
      </c>
      <c r="G303" s="5" t="s">
        <v>176</v>
      </c>
      <c r="H303" s="3" t="s">
        <v>7</v>
      </c>
      <c r="I303" s="22">
        <v>549</v>
      </c>
      <c r="J303" s="17">
        <v>1.307E-2</v>
      </c>
      <c r="K303" s="7">
        <v>0.14399999999999999</v>
      </c>
      <c r="L303" s="7">
        <f t="shared" si="98"/>
        <v>0.15706999999999999</v>
      </c>
      <c r="M303" s="34">
        <f t="shared" si="97"/>
        <v>157.07</v>
      </c>
      <c r="N303" s="34">
        <f t="shared" si="99"/>
        <v>286.1020036429872</v>
      </c>
      <c r="O303" s="34">
        <f t="shared" si="100"/>
        <v>8.3211307060546265</v>
      </c>
      <c r="P303" s="34">
        <f t="shared" si="101"/>
        <v>91.678869293945382</v>
      </c>
      <c r="Q303" s="22">
        <f t="shared" si="102"/>
        <v>100.00000000000001</v>
      </c>
      <c r="R303" s="37"/>
    </row>
    <row r="304" spans="2:18" ht="20" customHeight="1">
      <c r="B304" s="3" t="s">
        <v>451</v>
      </c>
      <c r="C304" s="34"/>
      <c r="D304" s="97">
        <v>39767</v>
      </c>
      <c r="E304" s="93">
        <v>0.5625</v>
      </c>
      <c r="F304" s="95">
        <f t="shared" si="103"/>
        <v>39767.5625</v>
      </c>
      <c r="G304" s="5" t="s">
        <v>176</v>
      </c>
      <c r="H304" s="3" t="s">
        <v>8</v>
      </c>
      <c r="I304" s="22">
        <v>547</v>
      </c>
      <c r="J304" s="17">
        <v>1.197E-2</v>
      </c>
      <c r="K304" s="7">
        <v>0.871</v>
      </c>
      <c r="L304" s="7">
        <f t="shared" si="98"/>
        <v>0.88297000000000003</v>
      </c>
      <c r="M304" s="34">
        <f t="shared" si="97"/>
        <v>882.97</v>
      </c>
      <c r="N304" s="34">
        <f t="shared" si="99"/>
        <v>1614.2047531992687</v>
      </c>
      <c r="O304" s="34">
        <f t="shared" si="100"/>
        <v>1.3556519474047815</v>
      </c>
      <c r="P304" s="34">
        <f t="shared" si="101"/>
        <v>98.644348052595205</v>
      </c>
      <c r="Q304" s="22">
        <f t="shared" si="102"/>
        <v>99.999999999999986</v>
      </c>
      <c r="R304" s="37"/>
    </row>
    <row r="305" spans="2:18" ht="20" customHeight="1">
      <c r="B305" s="3" t="s">
        <v>452</v>
      </c>
      <c r="C305" s="34"/>
      <c r="D305" s="97">
        <v>39767</v>
      </c>
      <c r="E305" s="93">
        <v>0.58333333333333337</v>
      </c>
      <c r="F305" s="95">
        <f t="shared" si="103"/>
        <v>39767.583333333336</v>
      </c>
      <c r="G305" s="5" t="s">
        <v>176</v>
      </c>
      <c r="H305" s="3" t="s">
        <v>9</v>
      </c>
      <c r="I305" s="22">
        <v>554</v>
      </c>
      <c r="J305" s="17">
        <v>6.5300000000000002E-3</v>
      </c>
      <c r="K305" s="7">
        <v>0.19400000000000001</v>
      </c>
      <c r="L305" s="7">
        <f t="shared" si="98"/>
        <v>0.20053000000000001</v>
      </c>
      <c r="M305" s="34">
        <f t="shared" si="97"/>
        <v>200.53</v>
      </c>
      <c r="N305" s="34">
        <f t="shared" si="99"/>
        <v>361.96750902527077</v>
      </c>
      <c r="O305" s="34">
        <f t="shared" si="100"/>
        <v>3.2563706178626637</v>
      </c>
      <c r="P305" s="34">
        <f t="shared" si="101"/>
        <v>96.743629382137328</v>
      </c>
      <c r="Q305" s="22">
        <f t="shared" si="102"/>
        <v>99.999999999999986</v>
      </c>
      <c r="R305" s="37"/>
    </row>
    <row r="306" spans="2:18" ht="20" customHeight="1">
      <c r="B306" s="3" t="s">
        <v>453</v>
      </c>
      <c r="C306" s="34"/>
      <c r="D306" s="97">
        <v>39767</v>
      </c>
      <c r="E306" s="93">
        <v>0.60416666666666663</v>
      </c>
      <c r="F306" s="95">
        <f t="shared" si="103"/>
        <v>39767.604166666664</v>
      </c>
      <c r="G306" s="5" t="s">
        <v>176</v>
      </c>
      <c r="H306" s="3" t="s">
        <v>10</v>
      </c>
      <c r="I306" s="22">
        <v>536</v>
      </c>
      <c r="J306" s="17">
        <v>1.04E-2</v>
      </c>
      <c r="K306" s="7">
        <v>0.42699999999999999</v>
      </c>
      <c r="L306" s="7">
        <f t="shared" si="98"/>
        <v>0.43740000000000001</v>
      </c>
      <c r="M306" s="34">
        <f t="shared" si="97"/>
        <v>437.40000000000003</v>
      </c>
      <c r="N306" s="34">
        <f t="shared" si="99"/>
        <v>816.04477611940308</v>
      </c>
      <c r="O306" s="34">
        <f t="shared" si="100"/>
        <v>2.377686328303612</v>
      </c>
      <c r="P306" s="34">
        <f t="shared" si="101"/>
        <v>97.622313671696375</v>
      </c>
      <c r="Q306" s="22">
        <f t="shared" si="102"/>
        <v>99.999999999999986</v>
      </c>
      <c r="R306" s="37"/>
    </row>
    <row r="307" spans="2:18" ht="20" customHeight="1">
      <c r="B307" s="3" t="s">
        <v>454</v>
      </c>
      <c r="C307" s="34"/>
      <c r="D307" s="97">
        <v>39767</v>
      </c>
      <c r="E307" s="93">
        <v>0.625</v>
      </c>
      <c r="F307" s="95">
        <f t="shared" si="103"/>
        <v>39767.625</v>
      </c>
      <c r="G307" s="5" t="s">
        <v>176</v>
      </c>
      <c r="H307" s="3" t="s">
        <v>11</v>
      </c>
      <c r="I307" s="22">
        <v>548</v>
      </c>
      <c r="J307" s="17">
        <v>8.2100000000000003E-3</v>
      </c>
      <c r="K307" s="7">
        <v>1.413</v>
      </c>
      <c r="L307" s="7">
        <f t="shared" si="98"/>
        <v>1.4212100000000001</v>
      </c>
      <c r="M307" s="34">
        <f t="shared" si="97"/>
        <v>1421.21</v>
      </c>
      <c r="N307" s="34">
        <f t="shared" si="99"/>
        <v>2593.4489051094893</v>
      </c>
      <c r="O307" s="34">
        <f t="shared" si="100"/>
        <v>0.57767676838750082</v>
      </c>
      <c r="P307" s="34">
        <f t="shared" si="101"/>
        <v>99.422323231612495</v>
      </c>
      <c r="Q307" s="22">
        <f t="shared" si="102"/>
        <v>100</v>
      </c>
      <c r="R307" s="37"/>
    </row>
    <row r="308" spans="2:18" ht="20" customHeight="1">
      <c r="B308" s="3" t="s">
        <v>455</v>
      </c>
      <c r="C308" s="34"/>
      <c r="D308" s="97">
        <v>39767</v>
      </c>
      <c r="E308" s="93">
        <v>0.64583333333333337</v>
      </c>
      <c r="F308" s="95">
        <f t="shared" si="103"/>
        <v>39767.645833333336</v>
      </c>
      <c r="G308" s="5" t="s">
        <v>176</v>
      </c>
      <c r="H308" s="3" t="s">
        <v>12</v>
      </c>
      <c r="I308" s="22">
        <v>543</v>
      </c>
      <c r="J308" s="17">
        <v>1.077E-2</v>
      </c>
      <c r="K308" s="7">
        <v>0.88500000000000001</v>
      </c>
      <c r="L308" s="7">
        <f t="shared" si="98"/>
        <v>0.89576999999999996</v>
      </c>
      <c r="M308" s="34">
        <f t="shared" si="97"/>
        <v>895.77</v>
      </c>
      <c r="N308" s="34">
        <f t="shared" si="99"/>
        <v>1649.6685082872928</v>
      </c>
      <c r="O308" s="34">
        <f t="shared" si="100"/>
        <v>1.2023175591948827</v>
      </c>
      <c r="P308" s="34">
        <f t="shared" si="101"/>
        <v>98.797682440805119</v>
      </c>
      <c r="Q308" s="22">
        <f t="shared" si="102"/>
        <v>100</v>
      </c>
      <c r="R308" s="37"/>
    </row>
    <row r="309" spans="2:18" ht="20" customHeight="1">
      <c r="B309" s="3" t="s">
        <v>456</v>
      </c>
      <c r="C309" s="34"/>
      <c r="D309" s="97">
        <v>39767</v>
      </c>
      <c r="E309" s="93">
        <v>0.66666666666666663</v>
      </c>
      <c r="F309" s="95">
        <f t="shared" si="103"/>
        <v>39767.666666666664</v>
      </c>
      <c r="G309" s="5" t="s">
        <v>176</v>
      </c>
      <c r="H309" s="3" t="s">
        <v>13</v>
      </c>
      <c r="I309" s="22">
        <v>544</v>
      </c>
      <c r="J309" s="17">
        <v>7.7400000000000004E-3</v>
      </c>
      <c r="K309" s="7">
        <v>0.97399999999999998</v>
      </c>
      <c r="L309" s="7">
        <f t="shared" si="98"/>
        <v>0.98173999999999995</v>
      </c>
      <c r="M309" s="34">
        <f t="shared" si="97"/>
        <v>981.7399999999999</v>
      </c>
      <c r="N309" s="34">
        <f t="shared" si="99"/>
        <v>1804.6691176470586</v>
      </c>
      <c r="O309" s="34">
        <f t="shared" si="100"/>
        <v>0.78839611302381507</v>
      </c>
      <c r="P309" s="34">
        <f t="shared" si="101"/>
        <v>99.211603886976178</v>
      </c>
      <c r="Q309" s="22">
        <f t="shared" si="102"/>
        <v>100</v>
      </c>
      <c r="R309" s="37"/>
    </row>
    <row r="310" spans="2:18" ht="20" customHeight="1">
      <c r="B310" s="3" t="s">
        <v>457</v>
      </c>
      <c r="C310" s="34"/>
      <c r="D310" s="97">
        <v>39767</v>
      </c>
      <c r="E310" s="93">
        <v>0.6875</v>
      </c>
      <c r="F310" s="95">
        <f t="shared" si="103"/>
        <v>39767.6875</v>
      </c>
      <c r="G310" s="5" t="s">
        <v>176</v>
      </c>
      <c r="H310" s="3" t="s">
        <v>14</v>
      </c>
      <c r="I310" s="22">
        <v>547</v>
      </c>
      <c r="J310" s="17">
        <v>5.4000000000000003E-3</v>
      </c>
      <c r="K310" s="7">
        <v>0.26600000000000001</v>
      </c>
      <c r="L310" s="7">
        <f t="shared" si="98"/>
        <v>0.27140000000000003</v>
      </c>
      <c r="M310" s="34">
        <f t="shared" si="97"/>
        <v>271.40000000000003</v>
      </c>
      <c r="N310" s="34">
        <f t="shared" si="99"/>
        <v>496.16087751371123</v>
      </c>
      <c r="O310" s="34">
        <f t="shared" si="100"/>
        <v>1.9896831245394251</v>
      </c>
      <c r="P310" s="34">
        <f t="shared" si="101"/>
        <v>98.010316875460575</v>
      </c>
      <c r="Q310" s="22">
        <f t="shared" si="102"/>
        <v>100</v>
      </c>
      <c r="R310" s="37"/>
    </row>
    <row r="311" spans="2:18" ht="20" customHeight="1">
      <c r="B311" s="3" t="s">
        <v>458</v>
      </c>
      <c r="C311" s="34"/>
      <c r="D311" s="97">
        <v>39767</v>
      </c>
      <c r="E311" s="93">
        <v>0.70833333333333337</v>
      </c>
      <c r="F311" s="95">
        <f t="shared" si="103"/>
        <v>39767.708333333336</v>
      </c>
      <c r="G311" s="5" t="s">
        <v>176</v>
      </c>
      <c r="H311" s="3" t="s">
        <v>16</v>
      </c>
      <c r="I311" s="22">
        <v>551</v>
      </c>
      <c r="J311" s="17">
        <v>9.9399999999999992E-3</v>
      </c>
      <c r="K311" s="7">
        <v>1.107</v>
      </c>
      <c r="L311" s="7">
        <f t="shared" si="98"/>
        <v>1.11694</v>
      </c>
      <c r="M311" s="34">
        <f t="shared" si="97"/>
        <v>1116.94</v>
      </c>
      <c r="N311" s="34">
        <f t="shared" si="99"/>
        <v>2027.1143375680581</v>
      </c>
      <c r="O311" s="34">
        <f t="shared" si="100"/>
        <v>0.88993141977187673</v>
      </c>
      <c r="P311" s="34">
        <f t="shared" si="101"/>
        <v>99.110068580228116</v>
      </c>
      <c r="Q311" s="22">
        <f t="shared" si="102"/>
        <v>100</v>
      </c>
      <c r="R311" s="37"/>
    </row>
    <row r="312" spans="2:18" ht="20" customHeight="1">
      <c r="B312" s="3" t="s">
        <v>459</v>
      </c>
      <c r="C312" s="34"/>
      <c r="D312" s="97">
        <v>39767</v>
      </c>
      <c r="E312" s="93">
        <v>0.72916666666666663</v>
      </c>
      <c r="F312" s="95">
        <f t="shared" si="103"/>
        <v>39767.729166666664</v>
      </c>
      <c r="G312" s="5" t="s">
        <v>176</v>
      </c>
      <c r="H312" s="3" t="s">
        <v>17</v>
      </c>
      <c r="I312" s="22">
        <v>548</v>
      </c>
      <c r="J312" s="17">
        <v>4.9199999999999999E-3</v>
      </c>
      <c r="K312" s="7">
        <v>5.5E-2</v>
      </c>
      <c r="L312" s="7">
        <f t="shared" si="98"/>
        <v>5.9920000000000001E-2</v>
      </c>
      <c r="M312" s="34">
        <f t="shared" si="97"/>
        <v>59.92</v>
      </c>
      <c r="N312" s="34">
        <f t="shared" si="99"/>
        <v>109.34306569343066</v>
      </c>
      <c r="O312" s="34">
        <f t="shared" si="100"/>
        <v>8.2109479305740987</v>
      </c>
      <c r="P312" s="34">
        <f t="shared" si="101"/>
        <v>91.789052069425907</v>
      </c>
      <c r="Q312" s="22">
        <f t="shared" si="102"/>
        <v>100</v>
      </c>
      <c r="R312" s="37"/>
    </row>
  </sheetData>
  <phoneticPr fontId="3"/>
  <printOptions horizontalCentered="1" gridLines="1"/>
  <pageMargins left="0.75" right="0.75" top="1" bottom="1" header="0.5" footer="0.5"/>
  <pageSetup scale="92" orientation="portrait" horizontalDpi="4294967292" verticalDpi="4294967292"/>
  <headerFooter>
    <oddHeader>&amp;L&amp;"Arial,Regular"&amp;14By: _____________&amp;C&amp;"Comic Sans MS,Regular"&amp;16Filtering Worksheet&amp;R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14"/>
  <sheetViews>
    <sheetView workbookViewId="0"/>
  </sheetViews>
  <sheetFormatPr baseColWidth="10" defaultColWidth="9.1640625" defaultRowHeight="12" x14ac:dyDescent="0"/>
  <cols>
    <col min="1" max="1" width="19.83203125" style="39" bestFit="1" customWidth="1"/>
    <col min="2" max="2" width="9.1640625" style="39"/>
    <col min="3" max="5" width="9.5" style="39" bestFit="1" customWidth="1"/>
    <col min="6" max="6" width="10.5" style="39" bestFit="1" customWidth="1"/>
    <col min="7" max="19" width="9.5" style="39" bestFit="1" customWidth="1"/>
    <col min="20" max="20" width="10" style="39" bestFit="1" customWidth="1"/>
    <col min="21" max="25" width="9.33203125" style="39" bestFit="1" customWidth="1"/>
    <col min="26" max="27" width="9.83203125" style="39" bestFit="1" customWidth="1"/>
    <col min="28" max="29" width="9.33203125" style="39" bestFit="1" customWidth="1"/>
    <col min="30" max="31" width="9.83203125" style="39" bestFit="1" customWidth="1"/>
    <col min="32" max="35" width="9.33203125" style="39" bestFit="1" customWidth="1"/>
    <col min="36" max="37" width="9.83203125" style="39" bestFit="1" customWidth="1"/>
    <col min="38" max="52" width="9.33203125" style="39" bestFit="1" customWidth="1"/>
    <col min="53" max="53" width="9.83203125" style="39" bestFit="1" customWidth="1"/>
    <col min="54" max="54" width="9.33203125" style="39" bestFit="1" customWidth="1"/>
    <col min="55" max="57" width="9.5" style="39" bestFit="1" customWidth="1"/>
    <col min="58" max="58" width="12.1640625" style="39" bestFit="1" customWidth="1"/>
    <col min="59" max="64" width="9.5" style="39" bestFit="1" customWidth="1"/>
    <col min="65" max="80" width="9.33203125" style="39" bestFit="1" customWidth="1"/>
    <col min="81" max="81" width="13.1640625" style="39" bestFit="1" customWidth="1"/>
    <col min="82" max="16384" width="9.1640625" style="39"/>
  </cols>
  <sheetData>
    <row r="1" spans="1:82">
      <c r="A1" s="42"/>
      <c r="BX1" s="62"/>
      <c r="BY1" s="63"/>
      <c r="BZ1" s="63" t="s">
        <v>489</v>
      </c>
      <c r="CA1" s="63"/>
      <c r="CB1" s="63"/>
      <c r="CC1" s="64"/>
    </row>
    <row r="2" spans="1:82" s="44" customFormat="1">
      <c r="A2" s="51"/>
      <c r="B2" s="43" t="s">
        <v>425</v>
      </c>
      <c r="C2" s="43">
        <v>1</v>
      </c>
      <c r="D2" s="43">
        <v>0.84089999999999998</v>
      </c>
      <c r="E2" s="43">
        <v>0.70709999999999995</v>
      </c>
      <c r="F2" s="43">
        <v>0.59460000000000002</v>
      </c>
      <c r="G2" s="43">
        <v>0.5</v>
      </c>
      <c r="H2" s="43">
        <v>0.4204</v>
      </c>
      <c r="I2" s="43">
        <v>0.35360000000000003</v>
      </c>
      <c r="J2" s="43">
        <v>0.29730000000000001</v>
      </c>
      <c r="K2" s="43">
        <v>0.25</v>
      </c>
      <c r="L2" s="43">
        <v>0.2102</v>
      </c>
      <c r="M2" s="43">
        <v>0.17680000000000001</v>
      </c>
      <c r="N2" s="43">
        <v>0.1487</v>
      </c>
      <c r="O2" s="43">
        <v>0.125</v>
      </c>
      <c r="P2" s="43">
        <v>0.1051</v>
      </c>
      <c r="Q2" s="43">
        <v>8.8387999999999994E-2</v>
      </c>
      <c r="R2" s="43">
        <v>7.4325000000000002E-2</v>
      </c>
      <c r="S2" s="43">
        <v>6.25E-2</v>
      </c>
      <c r="T2" s="43">
        <v>5.2555999999999999E-2</v>
      </c>
      <c r="U2" s="43">
        <v>4.4193999999999997E-2</v>
      </c>
      <c r="V2" s="43">
        <v>3.7163000000000002E-2</v>
      </c>
      <c r="W2" s="43">
        <v>3.125E-2</v>
      </c>
      <c r="X2" s="43">
        <v>2.6277999999999999E-2</v>
      </c>
      <c r="Y2" s="43">
        <v>2.2096999999999999E-2</v>
      </c>
      <c r="Z2" s="43">
        <v>1.8581E-2</v>
      </c>
      <c r="AA2" s="43">
        <v>1.5625E-2</v>
      </c>
      <c r="AB2" s="43">
        <v>1.3139E-2</v>
      </c>
      <c r="AC2" s="43">
        <v>1.1049E-2</v>
      </c>
      <c r="AD2" s="43">
        <v>9.2910000000000006E-3</v>
      </c>
      <c r="AE2" s="43">
        <v>7.8130000000000005E-3</v>
      </c>
      <c r="AF2" s="43">
        <v>6.5700000000000003E-3</v>
      </c>
      <c r="AG2" s="43">
        <v>5.5240000000000003E-3</v>
      </c>
      <c r="AH2" s="43">
        <v>4.6449999999999998E-3</v>
      </c>
      <c r="AI2" s="43">
        <v>3.9060000000000002E-3</v>
      </c>
      <c r="AJ2" s="43">
        <v>3.2850000000000002E-3</v>
      </c>
      <c r="AK2" s="43">
        <v>2.7620000000000001E-3</v>
      </c>
      <c r="AL2" s="43">
        <v>2.323E-3</v>
      </c>
      <c r="AM2" s="43">
        <v>1.9530000000000001E-3</v>
      </c>
      <c r="AN2" s="43">
        <v>1.642E-3</v>
      </c>
      <c r="AO2" s="43">
        <v>1.3810000000000001E-3</v>
      </c>
      <c r="AP2" s="43">
        <v>1.1609999999999999E-3</v>
      </c>
      <c r="AQ2" s="43">
        <v>9.8299999999999993E-4</v>
      </c>
      <c r="AR2" s="43">
        <v>8.2100000000000001E-4</v>
      </c>
      <c r="AS2" s="43">
        <v>6.9099999999999999E-4</v>
      </c>
      <c r="AT2" s="43">
        <v>5.8100000000000003E-4</v>
      </c>
      <c r="AU2" s="43">
        <v>4.9200000000000003E-4</v>
      </c>
      <c r="AV2" s="43">
        <v>4.1100000000000002E-4</v>
      </c>
      <c r="AW2" s="43">
        <v>3.5E-4</v>
      </c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2"/>
      <c r="BJ2" s="53"/>
      <c r="BK2" s="54" t="s">
        <v>486</v>
      </c>
      <c r="BL2" s="53"/>
      <c r="BM2" s="55"/>
      <c r="BN2" s="56"/>
      <c r="BO2" s="57"/>
      <c r="BP2" s="66" t="s">
        <v>487</v>
      </c>
      <c r="BQ2" s="58"/>
      <c r="BR2" s="57"/>
      <c r="BS2" s="59"/>
      <c r="BT2" s="60" t="s">
        <v>488</v>
      </c>
      <c r="BU2" s="61"/>
      <c r="BV2" s="61"/>
      <c r="BW2" s="61"/>
      <c r="BX2" s="65" t="s">
        <v>490</v>
      </c>
      <c r="BY2" s="65" t="s">
        <v>490</v>
      </c>
      <c r="BZ2" s="65" t="s">
        <v>491</v>
      </c>
      <c r="CA2" s="65" t="s">
        <v>491</v>
      </c>
      <c r="CB2" s="65" t="s">
        <v>492</v>
      </c>
      <c r="CC2" s="65" t="s">
        <v>493</v>
      </c>
    </row>
    <row r="3" spans="1:82" s="41" customFormat="1">
      <c r="A3" s="45" t="s">
        <v>135</v>
      </c>
      <c r="B3" s="45" t="s">
        <v>235</v>
      </c>
      <c r="C3" s="45">
        <v>0</v>
      </c>
      <c r="D3" s="45">
        <v>0.24999399999999999</v>
      </c>
      <c r="E3" s="45">
        <v>0.49999300000000002</v>
      </c>
      <c r="F3" s="45">
        <v>0.75000900000000004</v>
      </c>
      <c r="G3" s="45">
        <v>1</v>
      </c>
      <c r="H3" s="45">
        <v>1.249994</v>
      </c>
      <c r="I3" s="45">
        <v>1.500014</v>
      </c>
      <c r="J3" s="45">
        <v>1.7500089999999999</v>
      </c>
      <c r="K3" s="45">
        <v>2</v>
      </c>
      <c r="L3" s="45">
        <v>2.2500279999999999</v>
      </c>
      <c r="M3" s="45">
        <v>2.4999729999999998</v>
      </c>
      <c r="N3" s="45">
        <v>2.7500089999999999</v>
      </c>
      <c r="O3" s="45">
        <v>3</v>
      </c>
      <c r="P3" s="45">
        <v>3.2500279999999999</v>
      </c>
      <c r="Q3" s="45">
        <v>3.4999729999999998</v>
      </c>
      <c r="R3" s="45">
        <v>3.7499120000000001</v>
      </c>
      <c r="S3" s="45">
        <v>4</v>
      </c>
      <c r="T3" s="45">
        <v>4.2498909999999999</v>
      </c>
      <c r="U3" s="45">
        <v>4.5001360000000004</v>
      </c>
      <c r="V3" s="45">
        <v>4.7501059999999997</v>
      </c>
      <c r="W3" s="45">
        <v>5</v>
      </c>
      <c r="X3" s="45">
        <v>5.2498909999999999</v>
      </c>
      <c r="Y3" s="45">
        <v>5.4998100000000001</v>
      </c>
      <c r="Z3" s="45">
        <v>5.7501059999999997</v>
      </c>
      <c r="AA3" s="45">
        <v>5.9995380000000003</v>
      </c>
      <c r="AB3" s="45">
        <v>6.2498909999999999</v>
      </c>
      <c r="AC3" s="45">
        <v>6.4998100000000001</v>
      </c>
      <c r="AD3" s="45">
        <v>6.7501059999999997</v>
      </c>
      <c r="AE3" s="45">
        <v>7.0004619999999997</v>
      </c>
      <c r="AF3" s="45">
        <v>7.2498909999999999</v>
      </c>
      <c r="AG3" s="45">
        <v>7.5011159999999997</v>
      </c>
      <c r="AH3" s="45">
        <v>7.7485540000000004</v>
      </c>
      <c r="AI3" s="45">
        <v>7.9986160000000002</v>
      </c>
      <c r="AJ3" s="45">
        <v>8.2520880000000005</v>
      </c>
      <c r="AK3" s="45">
        <v>8.5011159999999997</v>
      </c>
      <c r="AL3" s="45">
        <v>8.7516590000000001</v>
      </c>
      <c r="AM3" s="45">
        <v>9.0023099999999996</v>
      </c>
      <c r="AN3" s="45">
        <v>9.2520880000000005</v>
      </c>
      <c r="AO3" s="45">
        <v>9.5011159999999997</v>
      </c>
      <c r="AP3" s="45">
        <v>9.7516590000000001</v>
      </c>
      <c r="AQ3" s="45">
        <v>9.9949309999999993</v>
      </c>
      <c r="AR3" s="45">
        <v>10.252088000000001</v>
      </c>
      <c r="AS3" s="45">
        <v>10.501116</v>
      </c>
      <c r="AT3" s="45">
        <v>10.751659</v>
      </c>
      <c r="AU3" s="45">
        <v>10.994930999999999</v>
      </c>
      <c r="AV3" s="45">
        <v>11.252088000000001</v>
      </c>
      <c r="AW3" s="45">
        <v>11.480357</v>
      </c>
      <c r="AX3" s="45" t="s">
        <v>236</v>
      </c>
      <c r="AY3" s="45" t="s">
        <v>237</v>
      </c>
      <c r="AZ3" s="45" t="s">
        <v>238</v>
      </c>
      <c r="BA3" s="45" t="s">
        <v>239</v>
      </c>
      <c r="BB3" s="45" t="s">
        <v>240</v>
      </c>
      <c r="BC3" s="45" t="s">
        <v>241</v>
      </c>
      <c r="BD3" s="45" t="s">
        <v>242</v>
      </c>
      <c r="BE3" s="45" t="s">
        <v>243</v>
      </c>
      <c r="BF3" s="45" t="s">
        <v>244</v>
      </c>
      <c r="BG3" s="45" t="s">
        <v>245</v>
      </c>
      <c r="BH3" s="45" t="s">
        <v>246</v>
      </c>
      <c r="BI3" s="45" t="s">
        <v>247</v>
      </c>
      <c r="BJ3" s="45" t="s">
        <v>248</v>
      </c>
      <c r="BK3" s="45" t="s">
        <v>249</v>
      </c>
      <c r="BL3" s="45" t="s">
        <v>250</v>
      </c>
      <c r="BM3" s="45" t="s">
        <v>251</v>
      </c>
      <c r="BN3" s="45" t="s">
        <v>252</v>
      </c>
      <c r="BO3" s="45" t="s">
        <v>253</v>
      </c>
      <c r="BP3" s="45" t="s">
        <v>254</v>
      </c>
      <c r="BQ3" s="45" t="s">
        <v>255</v>
      </c>
      <c r="BR3" s="45" t="s">
        <v>256</v>
      </c>
      <c r="BS3" s="45" t="s">
        <v>257</v>
      </c>
      <c r="BT3" s="45" t="s">
        <v>258</v>
      </c>
      <c r="BU3" s="45" t="s">
        <v>259</v>
      </c>
      <c r="BV3" s="45" t="s">
        <v>260</v>
      </c>
      <c r="BW3" s="45" t="s">
        <v>261</v>
      </c>
      <c r="BX3" s="45" t="s">
        <v>414</v>
      </c>
      <c r="BY3" s="45" t="s">
        <v>415</v>
      </c>
      <c r="BZ3" s="45" t="s">
        <v>416</v>
      </c>
      <c r="CA3" s="45" t="s">
        <v>417</v>
      </c>
      <c r="CB3" s="45" t="s">
        <v>418</v>
      </c>
      <c r="CC3" s="45" t="s">
        <v>419</v>
      </c>
    </row>
    <row r="4" spans="1:82" s="108" customForma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</row>
    <row r="5" spans="1:82" s="108" customFormat="1" ht="15">
      <c r="A5" s="109" t="s">
        <v>23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</row>
    <row r="6" spans="1:82">
      <c r="A6" s="6" t="s">
        <v>140</v>
      </c>
      <c r="B6" s="40" t="s">
        <v>421</v>
      </c>
      <c r="C6" s="40">
        <v>0</v>
      </c>
      <c r="D6" s="40">
        <v>0.38026599999999999</v>
      </c>
      <c r="E6" s="40">
        <v>0.95066499999999998</v>
      </c>
      <c r="F6" s="40">
        <v>0.74051800000000001</v>
      </c>
      <c r="G6" s="40">
        <v>1.961373</v>
      </c>
      <c r="H6" s="40">
        <v>5.3737620000000001</v>
      </c>
      <c r="I6" s="40">
        <v>8.3458419999999993</v>
      </c>
      <c r="J6" s="40">
        <v>10.007004999999999</v>
      </c>
      <c r="K6" s="40">
        <v>11.307916000000001</v>
      </c>
      <c r="L6" s="40">
        <v>12.308616000000001</v>
      </c>
      <c r="M6" s="40">
        <v>12.909036</v>
      </c>
      <c r="N6" s="40">
        <v>12.608826000000001</v>
      </c>
      <c r="O6" s="40">
        <v>10.107075</v>
      </c>
      <c r="P6" s="40">
        <v>6.2443710000000001</v>
      </c>
      <c r="Q6" s="40">
        <v>2.9120379999999999</v>
      </c>
      <c r="R6" s="40">
        <v>1.17082</v>
      </c>
      <c r="S6" s="40">
        <v>0.53037100000000004</v>
      </c>
      <c r="T6" s="40">
        <v>0.25017499999999998</v>
      </c>
      <c r="U6" s="40">
        <v>0.13009100000000001</v>
      </c>
      <c r="V6" s="40">
        <v>0.120084</v>
      </c>
      <c r="W6" s="40">
        <v>0.11007699999999999</v>
      </c>
      <c r="X6" s="40">
        <v>8.7060999999999999E-2</v>
      </c>
      <c r="Y6" s="40">
        <v>8.7060999999999999E-2</v>
      </c>
      <c r="Z6" s="40">
        <v>9.1064000000000006E-2</v>
      </c>
      <c r="AA6" s="40">
        <v>8.2057000000000005E-2</v>
      </c>
      <c r="AB6" s="40">
        <v>7.2050000000000003E-2</v>
      </c>
      <c r="AC6" s="40">
        <v>7.2050000000000003E-2</v>
      </c>
      <c r="AD6" s="40">
        <v>7.8054999999999999E-2</v>
      </c>
      <c r="AE6" s="40">
        <v>8.2057000000000005E-2</v>
      </c>
      <c r="AF6" s="40">
        <v>8.1057000000000004E-2</v>
      </c>
      <c r="AG6" s="40">
        <v>7.6052999999999996E-2</v>
      </c>
      <c r="AH6" s="40">
        <v>6.5046000000000007E-2</v>
      </c>
      <c r="AI6" s="40">
        <v>5.5038999999999998E-2</v>
      </c>
      <c r="AJ6" s="40">
        <v>4.6032000000000003E-2</v>
      </c>
      <c r="AK6" s="40">
        <v>4.0028000000000001E-2</v>
      </c>
      <c r="AL6" s="40">
        <v>4.1029000000000003E-2</v>
      </c>
      <c r="AM6" s="40">
        <v>4.7032999999999998E-2</v>
      </c>
      <c r="AN6" s="40">
        <v>5.8041000000000002E-2</v>
      </c>
      <c r="AO6" s="40">
        <v>6.8047999999999997E-2</v>
      </c>
      <c r="AP6" s="40">
        <v>7.7053999999999997E-2</v>
      </c>
      <c r="AQ6" s="40">
        <v>7.6052999999999996E-2</v>
      </c>
      <c r="AR6" s="40">
        <v>7.1050000000000002E-2</v>
      </c>
      <c r="AS6" s="40">
        <v>5.0035000000000003E-2</v>
      </c>
      <c r="AT6" s="40">
        <v>2.5017999999999999E-2</v>
      </c>
      <c r="AU6" s="40">
        <v>3.0019999999999999E-3</v>
      </c>
      <c r="AV6" s="40">
        <v>0</v>
      </c>
      <c r="AW6" s="40">
        <v>0</v>
      </c>
      <c r="AX6" s="40">
        <v>0</v>
      </c>
      <c r="AY6" s="40">
        <v>97.858501000000004</v>
      </c>
      <c r="AZ6" s="40">
        <v>1.539077</v>
      </c>
      <c r="BA6" s="40">
        <v>0.60242200000000001</v>
      </c>
      <c r="BB6" s="40">
        <v>2.141499</v>
      </c>
      <c r="BC6" s="40">
        <v>0</v>
      </c>
      <c r="BD6" s="40">
        <v>63.582999999999998</v>
      </c>
      <c r="BE6" s="40">
        <v>2.5550000000000002</v>
      </c>
      <c r="BF6" s="40">
        <v>162.44200000000001</v>
      </c>
      <c r="BG6" s="40">
        <v>45.695999999999998</v>
      </c>
      <c r="BH6" s="40">
        <v>0</v>
      </c>
      <c r="BI6" s="40">
        <v>2.224262</v>
      </c>
      <c r="BJ6" s="40">
        <v>2.2026180000000002</v>
      </c>
      <c r="BK6" s="40">
        <v>0.71923499999999996</v>
      </c>
      <c r="BL6" s="40">
        <v>-1.7951000000000002E-2</v>
      </c>
      <c r="BM6" s="40">
        <v>0.92830100000000004</v>
      </c>
      <c r="BN6" s="40">
        <v>2.1917960000000001</v>
      </c>
      <c r="BO6" s="40">
        <v>0.73395299999999997</v>
      </c>
      <c r="BP6" s="40">
        <v>-4.4234999999999997E-2</v>
      </c>
      <c r="BQ6" s="40">
        <v>1.32E-2</v>
      </c>
      <c r="BR6" s="40">
        <v>0.58382699999999998</v>
      </c>
      <c r="BS6" s="40">
        <v>0.214008</v>
      </c>
      <c r="BT6" s="40">
        <v>0.23142799999999999</v>
      </c>
      <c r="BU6" s="40">
        <v>1.427225</v>
      </c>
      <c r="BV6" s="40">
        <v>1.0330859999999999</v>
      </c>
      <c r="BW6" s="40">
        <v>0.26439000000000001</v>
      </c>
      <c r="BX6" s="40">
        <v>2.2650950000000001</v>
      </c>
      <c r="BY6" s="40">
        <v>0.208036</v>
      </c>
      <c r="BZ6" s="40">
        <v>0.98601099999999997</v>
      </c>
      <c r="CA6" s="40">
        <v>0.992981</v>
      </c>
      <c r="CB6" s="40">
        <v>2.9522780000000002</v>
      </c>
      <c r="CC6" s="40">
        <v>21.645171999999999</v>
      </c>
      <c r="CD6" s="39" t="s">
        <v>420</v>
      </c>
    </row>
    <row r="7" spans="1:82">
      <c r="A7" s="6" t="s">
        <v>141</v>
      </c>
      <c r="B7" s="40" t="s">
        <v>421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4.8238589999999997</v>
      </c>
      <c r="J7" s="40">
        <v>11.909528</v>
      </c>
      <c r="K7" s="40">
        <v>20.216173000000001</v>
      </c>
      <c r="L7" s="40">
        <v>22.518014000000001</v>
      </c>
      <c r="M7" s="40">
        <v>17.514011</v>
      </c>
      <c r="N7" s="40">
        <v>12.409928000000001</v>
      </c>
      <c r="O7" s="40">
        <v>6.4751799999999999</v>
      </c>
      <c r="P7" s="40">
        <v>3.6128900000000002</v>
      </c>
      <c r="Q7" s="40">
        <v>0.52041599999999999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0</v>
      </c>
      <c r="AK7" s="40">
        <v>0</v>
      </c>
      <c r="AL7" s="40">
        <v>0</v>
      </c>
      <c r="AM7" s="40">
        <v>0</v>
      </c>
      <c r="AN7" s="40">
        <v>0</v>
      </c>
      <c r="AO7" s="40">
        <v>0</v>
      </c>
      <c r="AP7" s="40">
        <v>0</v>
      </c>
      <c r="AQ7" s="40">
        <v>0</v>
      </c>
      <c r="AR7" s="40">
        <v>0</v>
      </c>
      <c r="AS7" s="40">
        <v>0</v>
      </c>
      <c r="AT7" s="40">
        <v>0</v>
      </c>
      <c r="AU7" s="40">
        <v>0</v>
      </c>
      <c r="AV7" s="40">
        <v>0</v>
      </c>
      <c r="AW7" s="40">
        <v>0</v>
      </c>
      <c r="AX7" s="40">
        <v>0</v>
      </c>
      <c r="AY7" s="40">
        <v>100</v>
      </c>
      <c r="AZ7" s="40">
        <v>0</v>
      </c>
      <c r="BA7" s="40">
        <v>0</v>
      </c>
      <c r="BB7" s="40">
        <v>0</v>
      </c>
      <c r="BC7" s="40">
        <v>0</v>
      </c>
      <c r="BD7" s="40" t="s">
        <v>172</v>
      </c>
      <c r="BE7" s="40" t="s">
        <v>173</v>
      </c>
      <c r="BF7" s="40" t="s">
        <v>172</v>
      </c>
      <c r="BG7" s="40" t="s">
        <v>172</v>
      </c>
      <c r="BH7" s="40" t="s">
        <v>174</v>
      </c>
      <c r="BI7" s="40">
        <v>2.151608</v>
      </c>
      <c r="BJ7" s="40">
        <v>2.178566</v>
      </c>
      <c r="BK7" s="40">
        <v>0.44541399999999998</v>
      </c>
      <c r="BL7" s="40">
        <v>0.10252600000000001</v>
      </c>
      <c r="BM7" s="40">
        <v>0.99402599999999997</v>
      </c>
      <c r="BN7" s="40">
        <v>2.1920449999999998</v>
      </c>
      <c r="BO7" s="40">
        <v>0.448685</v>
      </c>
      <c r="BP7" s="40">
        <v>9.0121999999999994E-2</v>
      </c>
      <c r="BQ7" s="40">
        <v>0.18687000000000001</v>
      </c>
      <c r="BR7" s="40">
        <v>0.62594700000000003</v>
      </c>
      <c r="BS7" s="40">
        <v>0.22506200000000001</v>
      </c>
      <c r="BT7" s="40">
        <v>0.22684699999999999</v>
      </c>
      <c r="BU7" s="40">
        <v>1.2318169999999999</v>
      </c>
      <c r="BV7" s="40">
        <v>0.97301700000000002</v>
      </c>
      <c r="BW7" s="40">
        <v>0.26919100000000001</v>
      </c>
      <c r="BX7" s="40">
        <v>2.1757710000000001</v>
      </c>
      <c r="BY7" s="40">
        <v>0.22132399999999999</v>
      </c>
      <c r="BZ7" s="40">
        <v>0.18961800000000001</v>
      </c>
      <c r="CA7" s="40">
        <v>0.43545200000000001</v>
      </c>
      <c r="CB7" s="40">
        <v>0.29615799999999998</v>
      </c>
      <c r="CC7" s="40">
        <v>2.5964160000000001</v>
      </c>
      <c r="CD7" s="39" t="s">
        <v>420</v>
      </c>
    </row>
    <row r="8" spans="1:82">
      <c r="A8" s="6" t="s">
        <v>142</v>
      </c>
      <c r="B8" s="40" t="s">
        <v>421</v>
      </c>
      <c r="C8" s="40">
        <v>0</v>
      </c>
      <c r="D8" s="40">
        <v>0</v>
      </c>
      <c r="E8" s="40">
        <v>0</v>
      </c>
      <c r="F8" s="40">
        <v>0</v>
      </c>
      <c r="G8" s="40">
        <v>8.8000000000000005E-3</v>
      </c>
      <c r="H8" s="40">
        <v>0.70003599999999999</v>
      </c>
      <c r="I8" s="40">
        <v>1.570082</v>
      </c>
      <c r="J8" s="40">
        <v>2.4501270000000002</v>
      </c>
      <c r="K8" s="40">
        <v>7.7604040000000003</v>
      </c>
      <c r="L8" s="40">
        <v>15.600811</v>
      </c>
      <c r="M8" s="40">
        <v>21.101096999999999</v>
      </c>
      <c r="N8" s="40">
        <v>20.901087</v>
      </c>
      <c r="O8" s="40">
        <v>15.20079</v>
      </c>
      <c r="P8" s="40">
        <v>8.2004260000000002</v>
      </c>
      <c r="Q8" s="40">
        <v>3.4901810000000002</v>
      </c>
      <c r="R8" s="40">
        <v>1.3500700000000001</v>
      </c>
      <c r="S8" s="40">
        <v>0.59003099999999997</v>
      </c>
      <c r="T8" s="40">
        <v>0.23001199999999999</v>
      </c>
      <c r="U8" s="40">
        <v>0.120006</v>
      </c>
      <c r="V8" s="40">
        <v>9.6004999999999993E-2</v>
      </c>
      <c r="W8" s="40">
        <v>5.9003E-2</v>
      </c>
      <c r="X8" s="40">
        <v>3.9002000000000002E-2</v>
      </c>
      <c r="Y8" s="40">
        <v>4.0002000000000003E-2</v>
      </c>
      <c r="Z8" s="40">
        <v>3.7002E-2</v>
      </c>
      <c r="AA8" s="40">
        <v>2.0001000000000001E-2</v>
      </c>
      <c r="AB8" s="40">
        <v>8.8999999999999999E-3</v>
      </c>
      <c r="AC8" s="40">
        <v>7.9000000000000008E-3</v>
      </c>
      <c r="AD8" s="40">
        <v>1.2001E-2</v>
      </c>
      <c r="AE8" s="40">
        <v>1.8001E-2</v>
      </c>
      <c r="AF8" s="40">
        <v>2.5000999999999999E-2</v>
      </c>
      <c r="AG8" s="40">
        <v>3.1001999999999998E-2</v>
      </c>
      <c r="AH8" s="40">
        <v>3.1001999999999998E-2</v>
      </c>
      <c r="AI8" s="40">
        <v>2.4001000000000001E-2</v>
      </c>
      <c r="AJ8" s="40">
        <v>1.3001E-2</v>
      </c>
      <c r="AK8" s="40">
        <v>6.0000000000000001E-3</v>
      </c>
      <c r="AL8" s="40">
        <v>8.5000000000000006E-3</v>
      </c>
      <c r="AM8" s="40">
        <v>1.6001000000000001E-2</v>
      </c>
      <c r="AN8" s="40">
        <v>2.5000999999999999E-2</v>
      </c>
      <c r="AO8" s="40">
        <v>3.4001999999999998E-2</v>
      </c>
      <c r="AP8" s="40">
        <v>3.9002000000000002E-2</v>
      </c>
      <c r="AQ8" s="40">
        <v>3.8002000000000001E-2</v>
      </c>
      <c r="AR8" s="40">
        <v>3.5001999999999998E-2</v>
      </c>
      <c r="AS8" s="40">
        <v>2.6001E-2</v>
      </c>
      <c r="AT8" s="40">
        <v>1.9001000000000001E-2</v>
      </c>
      <c r="AU8" s="40">
        <v>1.1001E-2</v>
      </c>
      <c r="AV8" s="40">
        <v>5.5999999999999999E-3</v>
      </c>
      <c r="AW8" s="40">
        <v>1.1000000000000001E-3</v>
      </c>
      <c r="AX8" s="40">
        <v>0</v>
      </c>
      <c r="AY8" s="40">
        <v>98.923944000000006</v>
      </c>
      <c r="AZ8" s="40">
        <v>0.79884200000000005</v>
      </c>
      <c r="BA8" s="40">
        <v>0.27721400000000002</v>
      </c>
      <c r="BB8" s="40">
        <v>1.0760559999999999</v>
      </c>
      <c r="BC8" s="40">
        <v>0</v>
      </c>
      <c r="BD8" s="40">
        <v>123.834</v>
      </c>
      <c r="BE8" s="40">
        <v>2.8820000000000001</v>
      </c>
      <c r="BF8" s="40">
        <v>356.85</v>
      </c>
      <c r="BG8" s="40">
        <v>91.932000000000002</v>
      </c>
      <c r="BH8" s="40">
        <v>0</v>
      </c>
      <c r="BI8" s="40">
        <v>2.5103149999999999</v>
      </c>
      <c r="BJ8" s="40">
        <v>2.521207</v>
      </c>
      <c r="BK8" s="40">
        <v>0.46655400000000002</v>
      </c>
      <c r="BL8" s="40">
        <v>4.9369000000000003E-2</v>
      </c>
      <c r="BM8" s="40">
        <v>1.0601719999999999</v>
      </c>
      <c r="BN8" s="40">
        <v>2.526653</v>
      </c>
      <c r="BO8" s="40">
        <v>0.45210099999999998</v>
      </c>
      <c r="BP8" s="40">
        <v>3.6138000000000003E-2</v>
      </c>
      <c r="BQ8" s="40">
        <v>0.109893</v>
      </c>
      <c r="BR8" s="40">
        <v>0.755498</v>
      </c>
      <c r="BS8" s="40">
        <v>0.17551700000000001</v>
      </c>
      <c r="BT8" s="40">
        <v>0.17781</v>
      </c>
      <c r="BU8" s="40">
        <v>1.2369699999999999</v>
      </c>
      <c r="BV8" s="40">
        <v>0.98124599999999995</v>
      </c>
      <c r="BW8" s="40">
        <v>0.262239</v>
      </c>
      <c r="BX8" s="40">
        <v>2.546827</v>
      </c>
      <c r="BY8" s="40">
        <v>0.17113100000000001</v>
      </c>
      <c r="BZ8" s="40">
        <v>0.42773800000000001</v>
      </c>
      <c r="CA8" s="40">
        <v>0.65401699999999996</v>
      </c>
      <c r="CB8" s="40">
        <v>4.4651810000000003</v>
      </c>
      <c r="CC8" s="40">
        <v>48.212316999999999</v>
      </c>
      <c r="CD8" s="39" t="s">
        <v>420</v>
      </c>
    </row>
    <row r="9" spans="1:82">
      <c r="A9" s="6" t="s">
        <v>143</v>
      </c>
      <c r="B9" s="40" t="s">
        <v>421</v>
      </c>
      <c r="C9" s="40">
        <v>0</v>
      </c>
      <c r="D9" s="40">
        <v>0.46986499999999998</v>
      </c>
      <c r="E9" s="40">
        <v>0.74978400000000001</v>
      </c>
      <c r="F9" s="40">
        <v>0.46986499999999998</v>
      </c>
      <c r="G9" s="40">
        <v>1.189657</v>
      </c>
      <c r="H9" s="40">
        <v>4.3387500000000001</v>
      </c>
      <c r="I9" s="40">
        <v>9.9871239999999997</v>
      </c>
      <c r="J9" s="40">
        <v>16.295307000000001</v>
      </c>
      <c r="K9" s="40">
        <v>20.094213</v>
      </c>
      <c r="L9" s="40">
        <v>19.194472000000001</v>
      </c>
      <c r="M9" s="40">
        <v>13.895998000000001</v>
      </c>
      <c r="N9" s="40">
        <v>7.3378870000000003</v>
      </c>
      <c r="O9" s="40">
        <v>2.9591479999999999</v>
      </c>
      <c r="P9" s="40">
        <v>1.0796889999999999</v>
      </c>
      <c r="Q9" s="40">
        <v>0.52984699999999996</v>
      </c>
      <c r="R9" s="40">
        <v>0.34989900000000002</v>
      </c>
      <c r="S9" s="40">
        <v>0.19994200000000001</v>
      </c>
      <c r="T9" s="40">
        <v>8.8973999999999998E-2</v>
      </c>
      <c r="U9" s="40">
        <v>4.7986000000000001E-2</v>
      </c>
      <c r="V9" s="40">
        <v>4.5987E-2</v>
      </c>
      <c r="W9" s="40">
        <v>4.3986999999999998E-2</v>
      </c>
      <c r="X9" s="40">
        <v>3.499E-2</v>
      </c>
      <c r="Y9" s="40">
        <v>2.4993000000000001E-2</v>
      </c>
      <c r="Z9" s="40">
        <v>1.9994000000000001E-2</v>
      </c>
      <c r="AA9" s="40">
        <v>1.9994000000000001E-2</v>
      </c>
      <c r="AB9" s="40">
        <v>2.3993E-2</v>
      </c>
      <c r="AC9" s="40">
        <v>2.7992E-2</v>
      </c>
      <c r="AD9" s="40">
        <v>2.9991E-2</v>
      </c>
      <c r="AE9" s="40">
        <v>2.8992E-2</v>
      </c>
      <c r="AF9" s="40">
        <v>2.5992999999999999E-2</v>
      </c>
      <c r="AG9" s="40">
        <v>2.1994E-2</v>
      </c>
      <c r="AH9" s="40">
        <v>1.6995E-2</v>
      </c>
      <c r="AI9" s="40">
        <v>1.3996E-2</v>
      </c>
      <c r="AJ9" s="40">
        <v>1.5994999999999999E-2</v>
      </c>
      <c r="AK9" s="40">
        <v>2.0993999999999999E-2</v>
      </c>
      <c r="AL9" s="40">
        <v>2.9991E-2</v>
      </c>
      <c r="AM9" s="40">
        <v>4.1987999999999998E-2</v>
      </c>
      <c r="AN9" s="40">
        <v>5.2984999999999997E-2</v>
      </c>
      <c r="AO9" s="40">
        <v>5.8983000000000001E-2</v>
      </c>
      <c r="AP9" s="40">
        <v>5.6984E-2</v>
      </c>
      <c r="AQ9" s="40">
        <v>4.1987999999999998E-2</v>
      </c>
      <c r="AR9" s="40">
        <v>1.9994000000000001E-2</v>
      </c>
      <c r="AS9" s="40">
        <v>1.799E-3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40">
        <v>99.141446999999999</v>
      </c>
      <c r="AZ9" s="40">
        <v>0.51685099999999995</v>
      </c>
      <c r="BA9" s="40">
        <v>0.34170200000000001</v>
      </c>
      <c r="BB9" s="40">
        <v>0.85855300000000001</v>
      </c>
      <c r="BC9" s="40">
        <v>0</v>
      </c>
      <c r="BD9" s="40">
        <v>191.81800000000001</v>
      </c>
      <c r="BE9" s="40">
        <v>1.5129999999999999</v>
      </c>
      <c r="BF9" s="40">
        <v>290.14</v>
      </c>
      <c r="BG9" s="40">
        <v>115.47499999999999</v>
      </c>
      <c r="BH9" s="40">
        <v>0</v>
      </c>
      <c r="BI9" s="40">
        <v>1.9605189999999999</v>
      </c>
      <c r="BJ9" s="40">
        <v>1.9653659999999999</v>
      </c>
      <c r="BK9" s="40">
        <v>0.48988599999999999</v>
      </c>
      <c r="BL9" s="40">
        <v>3.7862E-2</v>
      </c>
      <c r="BM9" s="40">
        <v>1.0275860000000001</v>
      </c>
      <c r="BN9" s="40">
        <v>1.9677899999999999</v>
      </c>
      <c r="BO9" s="40">
        <v>0.48376999999999998</v>
      </c>
      <c r="BP9" s="40">
        <v>1.5029000000000001E-2</v>
      </c>
      <c r="BQ9" s="40">
        <v>0.102682</v>
      </c>
      <c r="BR9" s="40">
        <v>0.69172500000000003</v>
      </c>
      <c r="BS9" s="40">
        <v>0.256936</v>
      </c>
      <c r="BT9" s="40">
        <v>0.26303500000000002</v>
      </c>
      <c r="BU9" s="40">
        <v>1.253887</v>
      </c>
      <c r="BV9" s="40">
        <v>0.99617</v>
      </c>
      <c r="BW9" s="40">
        <v>0.25504300000000002</v>
      </c>
      <c r="BX9" s="40">
        <v>1.992275</v>
      </c>
      <c r="BY9" s="40">
        <v>0.25134200000000001</v>
      </c>
      <c r="BZ9" s="40">
        <v>0.52405000000000002</v>
      </c>
      <c r="CA9" s="40">
        <v>0.72391300000000003</v>
      </c>
      <c r="CB9" s="40">
        <v>4.179894</v>
      </c>
      <c r="CC9" s="40">
        <v>41.738689000000001</v>
      </c>
      <c r="CD9" s="39" t="s">
        <v>420</v>
      </c>
    </row>
    <row r="10" spans="1:82">
      <c r="A10" s="6" t="s">
        <v>144</v>
      </c>
      <c r="B10" s="40" t="s">
        <v>421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2.5000000000000001E-4</v>
      </c>
      <c r="I10" s="40">
        <v>9.2990000000000003E-2</v>
      </c>
      <c r="J10" s="40">
        <v>1.8098019999999999</v>
      </c>
      <c r="K10" s="40">
        <v>7.9491319999999996</v>
      </c>
      <c r="L10" s="40">
        <v>16.098241999999999</v>
      </c>
      <c r="M10" s="40">
        <v>21.497651999999999</v>
      </c>
      <c r="N10" s="40">
        <v>21.497651999999999</v>
      </c>
      <c r="O10" s="40">
        <v>15.998253</v>
      </c>
      <c r="P10" s="40">
        <v>8.8690320000000007</v>
      </c>
      <c r="Q10" s="40">
        <v>3.689597</v>
      </c>
      <c r="R10" s="40">
        <v>1.309857</v>
      </c>
      <c r="S10" s="40">
        <v>0.45995000000000003</v>
      </c>
      <c r="T10" s="40">
        <v>0.19997799999999999</v>
      </c>
      <c r="U10" s="40">
        <v>0.109988</v>
      </c>
      <c r="V10" s="40">
        <v>6.1992999999999999E-2</v>
      </c>
      <c r="W10" s="40">
        <v>3.9995999999999997E-2</v>
      </c>
      <c r="X10" s="40">
        <v>5.1993999999999999E-2</v>
      </c>
      <c r="Y10" s="40">
        <v>4.8994999999999997E-2</v>
      </c>
      <c r="Z10" s="40">
        <v>1.8998000000000001E-2</v>
      </c>
      <c r="AA10" s="40">
        <v>4.999E-3</v>
      </c>
      <c r="AB10" s="40">
        <v>1.5997999999999998E-2</v>
      </c>
      <c r="AC10" s="40">
        <v>2.3997000000000001E-2</v>
      </c>
      <c r="AD10" s="40">
        <v>2.2997E-2</v>
      </c>
      <c r="AE10" s="40">
        <v>2.1998E-2</v>
      </c>
      <c r="AF10" s="40">
        <v>2.5996999999999999E-2</v>
      </c>
      <c r="AG10" s="40">
        <v>2.9996999999999999E-2</v>
      </c>
      <c r="AH10" s="40">
        <v>2.7997000000000001E-2</v>
      </c>
      <c r="AI10" s="40">
        <v>1.6997999999999999E-2</v>
      </c>
      <c r="AJ10" s="40">
        <v>4.4999999999999997E-3</v>
      </c>
      <c r="AK10" s="40">
        <v>1.7000000000000001E-4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0">
        <v>99.272408999999996</v>
      </c>
      <c r="AZ10" s="40">
        <v>0.72292100000000004</v>
      </c>
      <c r="BA10" s="40">
        <v>4.6690000000000004E-3</v>
      </c>
      <c r="BB10" s="40">
        <v>0.72759099999999999</v>
      </c>
      <c r="BC10" s="40">
        <v>0</v>
      </c>
      <c r="BD10" s="40">
        <v>137.321</v>
      </c>
      <c r="BE10" s="40">
        <v>154.81800000000001</v>
      </c>
      <c r="BF10" s="40">
        <v>21259.796999999999</v>
      </c>
      <c r="BG10" s="40">
        <v>136.44</v>
      </c>
      <c r="BH10" s="40">
        <v>0</v>
      </c>
      <c r="BI10" s="40">
        <v>2.531625</v>
      </c>
      <c r="BJ10" s="40">
        <v>2.5458750000000001</v>
      </c>
      <c r="BK10" s="40">
        <v>0.427124</v>
      </c>
      <c r="BL10" s="40">
        <v>9.5766000000000004E-2</v>
      </c>
      <c r="BM10" s="40">
        <v>0.94511400000000001</v>
      </c>
      <c r="BN10" s="40">
        <v>2.5530010000000001</v>
      </c>
      <c r="BO10" s="40">
        <v>0.43232999999999999</v>
      </c>
      <c r="BP10" s="40">
        <v>4.9443000000000001E-2</v>
      </c>
      <c r="BQ10" s="40">
        <v>0.228799</v>
      </c>
      <c r="BR10" s="40">
        <v>0.61026100000000005</v>
      </c>
      <c r="BS10" s="40">
        <v>0.17294399999999999</v>
      </c>
      <c r="BT10" s="40">
        <v>0.175346</v>
      </c>
      <c r="BU10" s="40">
        <v>1.2327520000000001</v>
      </c>
      <c r="BV10" s="40">
        <v>0.98424999999999996</v>
      </c>
      <c r="BW10" s="40">
        <v>0.26593</v>
      </c>
      <c r="BX10" s="40">
        <v>2.5616469999999998</v>
      </c>
      <c r="BY10" s="40">
        <v>0.169382</v>
      </c>
      <c r="BZ10" s="40">
        <v>0.24683099999999999</v>
      </c>
      <c r="CA10" s="40">
        <v>0.49681999999999998</v>
      </c>
      <c r="CB10" s="40">
        <v>1.982602</v>
      </c>
      <c r="CC10" s="40">
        <v>17.605772999999999</v>
      </c>
      <c r="CD10" s="39" t="s">
        <v>420</v>
      </c>
    </row>
    <row r="11" spans="1:82">
      <c r="A11" s="6" t="s">
        <v>145</v>
      </c>
      <c r="B11" s="40" t="s">
        <v>421</v>
      </c>
      <c r="C11" s="40">
        <v>0</v>
      </c>
      <c r="D11" s="40">
        <v>0</v>
      </c>
      <c r="E11" s="40">
        <v>0</v>
      </c>
      <c r="F11" s="40">
        <v>4.2999999999999999E-4</v>
      </c>
      <c r="G11" s="40">
        <v>0.38990000000000002</v>
      </c>
      <c r="H11" s="40">
        <v>3.559091</v>
      </c>
      <c r="I11" s="40">
        <v>9.6175449999999998</v>
      </c>
      <c r="J11" s="40">
        <v>16.495788999999998</v>
      </c>
      <c r="K11" s="40">
        <v>20.794691</v>
      </c>
      <c r="L11" s="40">
        <v>19.994895</v>
      </c>
      <c r="M11" s="40">
        <v>14.696248000000001</v>
      </c>
      <c r="N11" s="40">
        <v>7.9279760000000001</v>
      </c>
      <c r="O11" s="40">
        <v>3.3691399999999998</v>
      </c>
      <c r="P11" s="40">
        <v>1.309666</v>
      </c>
      <c r="Q11" s="40">
        <v>0.60984400000000005</v>
      </c>
      <c r="R11" s="40">
        <v>0.33991300000000002</v>
      </c>
      <c r="S11" s="40">
        <v>0.179954</v>
      </c>
      <c r="T11" s="40">
        <v>8.7978000000000001E-2</v>
      </c>
      <c r="U11" s="40">
        <v>5.4986E-2</v>
      </c>
      <c r="V11" s="40">
        <v>4.3989E-2</v>
      </c>
      <c r="W11" s="40">
        <v>3.4991000000000001E-2</v>
      </c>
      <c r="X11" s="40">
        <v>2.4993999999999999E-2</v>
      </c>
      <c r="Y11" s="40">
        <v>1.4996000000000001E-2</v>
      </c>
      <c r="Z11" s="40">
        <v>9.9970000000000007E-3</v>
      </c>
      <c r="AA11" s="40">
        <v>9.3980000000000001E-3</v>
      </c>
      <c r="AB11" s="40">
        <v>1.0997E-2</v>
      </c>
      <c r="AC11" s="40">
        <v>1.2997E-2</v>
      </c>
      <c r="AD11" s="40">
        <v>1.4996000000000001E-2</v>
      </c>
      <c r="AE11" s="40">
        <v>1.4996000000000001E-2</v>
      </c>
      <c r="AF11" s="40">
        <v>1.2997E-2</v>
      </c>
      <c r="AG11" s="40">
        <v>9.9970000000000007E-3</v>
      </c>
      <c r="AH11" s="40">
        <v>7.2979999999999998E-3</v>
      </c>
      <c r="AI11" s="40">
        <v>6.398E-3</v>
      </c>
      <c r="AJ11" s="40">
        <v>8.9980000000000008E-3</v>
      </c>
      <c r="AK11" s="40">
        <v>1.5996E-2</v>
      </c>
      <c r="AL11" s="40">
        <v>2.7993000000000001E-2</v>
      </c>
      <c r="AM11" s="40">
        <v>4.1988999999999999E-2</v>
      </c>
      <c r="AN11" s="40">
        <v>5.4986E-2</v>
      </c>
      <c r="AO11" s="40">
        <v>6.1983999999999997E-2</v>
      </c>
      <c r="AP11" s="40">
        <v>6.0983999999999997E-2</v>
      </c>
      <c r="AQ11" s="40">
        <v>4.5988000000000001E-2</v>
      </c>
      <c r="AR11" s="40">
        <v>2.1994E-2</v>
      </c>
      <c r="AS11" s="40">
        <v>1.9989999999999999E-3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99.285083</v>
      </c>
      <c r="AZ11" s="40">
        <v>0.37200499999999997</v>
      </c>
      <c r="BA11" s="40">
        <v>0.34291199999999999</v>
      </c>
      <c r="BB11" s="40">
        <v>0.71491700000000002</v>
      </c>
      <c r="BC11" s="40">
        <v>0</v>
      </c>
      <c r="BD11" s="40">
        <v>266.892</v>
      </c>
      <c r="BE11" s="40">
        <v>1.085</v>
      </c>
      <c r="BF11" s="40">
        <v>289.53500000000003</v>
      </c>
      <c r="BG11" s="40">
        <v>138.876</v>
      </c>
      <c r="BH11" s="40">
        <v>0</v>
      </c>
      <c r="BI11" s="40">
        <v>1.9912019999999999</v>
      </c>
      <c r="BJ11" s="40">
        <v>2.0038179999999999</v>
      </c>
      <c r="BK11" s="40">
        <v>0.46878500000000001</v>
      </c>
      <c r="BL11" s="40">
        <v>7.4989E-2</v>
      </c>
      <c r="BM11" s="40">
        <v>1.016135</v>
      </c>
      <c r="BN11" s="40">
        <v>2.0101260000000001</v>
      </c>
      <c r="BO11" s="40">
        <v>0.46353699999999998</v>
      </c>
      <c r="BP11" s="40">
        <v>4.0826000000000001E-2</v>
      </c>
      <c r="BQ11" s="40">
        <v>0.18417900000000001</v>
      </c>
      <c r="BR11" s="40">
        <v>0.68736399999999998</v>
      </c>
      <c r="BS11" s="40">
        <v>0.251529</v>
      </c>
      <c r="BT11" s="40">
        <v>0.25508599999999998</v>
      </c>
      <c r="BU11" s="40">
        <v>1.244413</v>
      </c>
      <c r="BV11" s="40">
        <v>0.98083299999999995</v>
      </c>
      <c r="BW11" s="40">
        <v>0.26686599999999999</v>
      </c>
      <c r="BX11" s="40">
        <v>2.0444770000000001</v>
      </c>
      <c r="BY11" s="40">
        <v>0.24240999999999999</v>
      </c>
      <c r="BZ11" s="40">
        <v>0.44359300000000002</v>
      </c>
      <c r="CA11" s="40">
        <v>0.66602799999999995</v>
      </c>
      <c r="CB11" s="40">
        <v>5.1037800000000004</v>
      </c>
      <c r="CC11" s="40">
        <v>53.983960000000003</v>
      </c>
      <c r="CD11" s="39" t="s">
        <v>420</v>
      </c>
    </row>
    <row r="12" spans="1:82">
      <c r="A12" s="6" t="s">
        <v>146</v>
      </c>
      <c r="B12" s="40" t="s">
        <v>421</v>
      </c>
      <c r="C12" s="40">
        <v>0</v>
      </c>
      <c r="D12" s="40">
        <v>0</v>
      </c>
      <c r="E12" s="40">
        <v>0</v>
      </c>
      <c r="F12" s="40">
        <v>0</v>
      </c>
      <c r="G12" s="40">
        <v>1.5008000000000001E-2</v>
      </c>
      <c r="H12" s="40">
        <v>1.020564</v>
      </c>
      <c r="I12" s="40">
        <v>2.4213390000000001</v>
      </c>
      <c r="J12" s="40">
        <v>3.3618589999999999</v>
      </c>
      <c r="K12" s="40">
        <v>8.7048140000000007</v>
      </c>
      <c r="L12" s="40">
        <v>16.208963000000001</v>
      </c>
      <c r="M12" s="40">
        <v>20.611397</v>
      </c>
      <c r="N12" s="40">
        <v>19.710899999999999</v>
      </c>
      <c r="O12" s="40">
        <v>14.007745999999999</v>
      </c>
      <c r="P12" s="40">
        <v>7.7142660000000003</v>
      </c>
      <c r="Q12" s="40">
        <v>3.6119970000000001</v>
      </c>
      <c r="R12" s="40">
        <v>1.4307909999999999</v>
      </c>
      <c r="S12" s="40">
        <v>0.51028200000000001</v>
      </c>
      <c r="T12" s="40">
        <v>0.28015499999999999</v>
      </c>
      <c r="U12" s="40">
        <v>0.18010000000000001</v>
      </c>
      <c r="V12" s="40">
        <v>6.5035999999999997E-2</v>
      </c>
      <c r="W12" s="40">
        <v>4.9027000000000001E-2</v>
      </c>
      <c r="X12" s="40">
        <v>6.2033999999999999E-2</v>
      </c>
      <c r="Y12" s="40">
        <v>3.1016999999999999E-2</v>
      </c>
      <c r="Z12" s="40">
        <v>2.7009999999999998E-3</v>
      </c>
      <c r="AA12" s="40">
        <v>3.0000000000000001E-6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99.329926</v>
      </c>
      <c r="AZ12" s="40">
        <v>0.67007399999999995</v>
      </c>
      <c r="BA12" s="40">
        <v>0</v>
      </c>
      <c r="BB12" s="40">
        <v>0.67007399999999995</v>
      </c>
      <c r="BC12" s="40">
        <v>0</v>
      </c>
      <c r="BD12" s="40">
        <v>148.23699999999999</v>
      </c>
      <c r="BE12" s="40" t="s">
        <v>172</v>
      </c>
      <c r="BF12" s="40" t="s">
        <v>172</v>
      </c>
      <c r="BG12" s="40">
        <v>148.23699999999999</v>
      </c>
      <c r="BH12" s="40">
        <v>0</v>
      </c>
      <c r="BI12" s="40">
        <v>2.4754670000000001</v>
      </c>
      <c r="BJ12" s="40">
        <v>2.482812</v>
      </c>
      <c r="BK12" s="40">
        <v>0.49657600000000002</v>
      </c>
      <c r="BL12" s="40">
        <v>1.3332E-2</v>
      </c>
      <c r="BM12" s="40">
        <v>1.1016379999999999</v>
      </c>
      <c r="BN12" s="40">
        <v>2.4864850000000001</v>
      </c>
      <c r="BO12" s="40">
        <v>0.47655399999999998</v>
      </c>
      <c r="BP12" s="40">
        <v>2.3120000000000002E-2</v>
      </c>
      <c r="BQ12" s="40">
        <v>6.3379999999999999E-3</v>
      </c>
      <c r="BR12" s="40">
        <v>0.78864500000000004</v>
      </c>
      <c r="BS12" s="40">
        <v>0.179808</v>
      </c>
      <c r="BT12" s="40">
        <v>0.182923</v>
      </c>
      <c r="BU12" s="40">
        <v>1.2458309999999999</v>
      </c>
      <c r="BV12" s="40">
        <v>0.98651299999999997</v>
      </c>
      <c r="BW12" s="40">
        <v>0.25172699999999998</v>
      </c>
      <c r="BX12" s="40">
        <v>2.4812959999999999</v>
      </c>
      <c r="BY12" s="40">
        <v>0.17908299999999999</v>
      </c>
      <c r="BZ12" s="40">
        <v>0.27059499999999997</v>
      </c>
      <c r="CA12" s="40">
        <v>0.52018799999999998</v>
      </c>
      <c r="CB12" s="40">
        <v>0.29392600000000002</v>
      </c>
      <c r="CC12" s="40">
        <v>4.313898</v>
      </c>
      <c r="CD12" s="39" t="s">
        <v>420</v>
      </c>
    </row>
    <row r="13" spans="1:82">
      <c r="A13" s="6" t="s">
        <v>147</v>
      </c>
      <c r="B13" s="40" t="s">
        <v>421</v>
      </c>
      <c r="C13" s="40">
        <v>0</v>
      </c>
      <c r="D13" s="40">
        <v>0</v>
      </c>
      <c r="E13" s="40">
        <v>4.2989999999999999E-3</v>
      </c>
      <c r="F13" s="40">
        <v>0.24996399999999999</v>
      </c>
      <c r="G13" s="40">
        <v>0.479931</v>
      </c>
      <c r="H13" s="40">
        <v>1.7597480000000001</v>
      </c>
      <c r="I13" s="40">
        <v>6.429081</v>
      </c>
      <c r="J13" s="40">
        <v>13.698041</v>
      </c>
      <c r="K13" s="40">
        <v>20.097125999999999</v>
      </c>
      <c r="L13" s="40">
        <v>21.496925999999998</v>
      </c>
      <c r="M13" s="40">
        <v>16.997568999999999</v>
      </c>
      <c r="N13" s="40">
        <v>9.828595</v>
      </c>
      <c r="O13" s="40">
        <v>4.6093409999999997</v>
      </c>
      <c r="P13" s="40">
        <v>2.0497070000000002</v>
      </c>
      <c r="Q13" s="40">
        <v>0.94986400000000004</v>
      </c>
      <c r="R13" s="40">
        <v>0.41993999999999998</v>
      </c>
      <c r="S13" s="40">
        <v>0.179974</v>
      </c>
      <c r="T13" s="40">
        <v>0.109984</v>
      </c>
      <c r="U13" s="40">
        <v>7.6989000000000002E-2</v>
      </c>
      <c r="V13" s="40">
        <v>5.1992999999999998E-2</v>
      </c>
      <c r="W13" s="40">
        <v>3.6995E-2</v>
      </c>
      <c r="X13" s="40">
        <v>2.5995999999999998E-2</v>
      </c>
      <c r="Y13" s="40">
        <v>1.4997999999999999E-2</v>
      </c>
      <c r="Z13" s="40">
        <v>8.7989999999999995E-3</v>
      </c>
      <c r="AA13" s="40">
        <v>6.1989999999999996E-3</v>
      </c>
      <c r="AB13" s="40">
        <v>5.999E-3</v>
      </c>
      <c r="AC13" s="40">
        <v>7.5989999999999999E-3</v>
      </c>
      <c r="AD13" s="40">
        <v>1.0998000000000001E-2</v>
      </c>
      <c r="AE13" s="40">
        <v>1.3998E-2</v>
      </c>
      <c r="AF13" s="40">
        <v>1.4997999999999999E-2</v>
      </c>
      <c r="AG13" s="40">
        <v>1.3998E-2</v>
      </c>
      <c r="AH13" s="40">
        <v>9.9989999999999992E-3</v>
      </c>
      <c r="AI13" s="40">
        <v>5.4990000000000004E-3</v>
      </c>
      <c r="AJ13" s="40">
        <v>3.3E-3</v>
      </c>
      <c r="AK13" s="40">
        <v>6.0990000000000003E-3</v>
      </c>
      <c r="AL13" s="40">
        <v>1.5997999999999998E-2</v>
      </c>
      <c r="AM13" s="40">
        <v>3.2994999999999997E-2</v>
      </c>
      <c r="AN13" s="40">
        <v>5.1992999999999998E-2</v>
      </c>
      <c r="AO13" s="40">
        <v>6.6989999999999994E-2</v>
      </c>
      <c r="AP13" s="40">
        <v>7.0989999999999998E-2</v>
      </c>
      <c r="AQ13" s="40">
        <v>5.5992E-2</v>
      </c>
      <c r="AR13" s="40">
        <v>2.7996E-2</v>
      </c>
      <c r="AS13" s="40">
        <v>2.5000000000000001E-3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99.250107</v>
      </c>
      <c r="AZ13" s="40">
        <v>0.41504099999999999</v>
      </c>
      <c r="BA13" s="40">
        <v>0.33485199999999998</v>
      </c>
      <c r="BB13" s="40">
        <v>0.74989300000000003</v>
      </c>
      <c r="BC13" s="40">
        <v>0</v>
      </c>
      <c r="BD13" s="40">
        <v>239.13300000000001</v>
      </c>
      <c r="BE13" s="40">
        <v>1.2390000000000001</v>
      </c>
      <c r="BF13" s="40">
        <v>296.39999999999998</v>
      </c>
      <c r="BG13" s="40">
        <v>132.352</v>
      </c>
      <c r="BH13" s="40">
        <v>0</v>
      </c>
      <c r="BI13" s="40">
        <v>2.0900099999999999</v>
      </c>
      <c r="BJ13" s="40">
        <v>2.1058110000000001</v>
      </c>
      <c r="BK13" s="40">
        <v>0.462335</v>
      </c>
      <c r="BL13" s="40">
        <v>8.9584999999999998E-2</v>
      </c>
      <c r="BM13" s="40">
        <v>1.016696</v>
      </c>
      <c r="BN13" s="40">
        <v>2.1137109999999999</v>
      </c>
      <c r="BO13" s="40">
        <v>0.45536700000000002</v>
      </c>
      <c r="BP13" s="40">
        <v>5.2048999999999998E-2</v>
      </c>
      <c r="BQ13" s="40">
        <v>0.216168</v>
      </c>
      <c r="BR13" s="40">
        <v>0.70049600000000001</v>
      </c>
      <c r="BS13" s="40">
        <v>0.234879</v>
      </c>
      <c r="BT13" s="40">
        <v>0.239152</v>
      </c>
      <c r="BU13" s="40">
        <v>1.241552</v>
      </c>
      <c r="BV13" s="40">
        <v>0.98966200000000004</v>
      </c>
      <c r="BW13" s="40">
        <v>0.26097500000000001</v>
      </c>
      <c r="BX13" s="40">
        <v>2.1352440000000001</v>
      </c>
      <c r="BY13" s="40">
        <v>0.227629</v>
      </c>
      <c r="BZ13" s="40">
        <v>0.44479099999999999</v>
      </c>
      <c r="CA13" s="40">
        <v>0.66692700000000005</v>
      </c>
      <c r="CB13" s="40">
        <v>4.9651569999999996</v>
      </c>
      <c r="CC13" s="40">
        <v>53.085855000000002</v>
      </c>
      <c r="CD13" s="39" t="s">
        <v>420</v>
      </c>
    </row>
    <row r="14" spans="1:82">
      <c r="A14" s="6" t="s">
        <v>148</v>
      </c>
      <c r="B14" s="40" t="s">
        <v>421</v>
      </c>
      <c r="C14" s="40">
        <v>0</v>
      </c>
      <c r="D14" s="40">
        <v>0</v>
      </c>
      <c r="E14" s="40">
        <v>0</v>
      </c>
      <c r="F14" s="40">
        <v>0</v>
      </c>
      <c r="G14" s="40">
        <v>8.2030000000000002E-3</v>
      </c>
      <c r="H14" s="40">
        <v>0.450179</v>
      </c>
      <c r="I14" s="40">
        <v>0.60023899999999997</v>
      </c>
      <c r="J14" s="40">
        <v>1.0904339999999999</v>
      </c>
      <c r="K14" s="40">
        <v>5.9323610000000002</v>
      </c>
      <c r="L14" s="40">
        <v>14.005573999999999</v>
      </c>
      <c r="M14" s="40">
        <v>20.608201999999999</v>
      </c>
      <c r="N14" s="40">
        <v>22.208839000000001</v>
      </c>
      <c r="O14" s="40">
        <v>17.406928000000001</v>
      </c>
      <c r="P14" s="40">
        <v>10.003982000000001</v>
      </c>
      <c r="Q14" s="40">
        <v>4.4617760000000004</v>
      </c>
      <c r="R14" s="40">
        <v>1.7106809999999999</v>
      </c>
      <c r="S14" s="40">
        <v>0.61024299999999998</v>
      </c>
      <c r="T14" s="40">
        <v>0.22008800000000001</v>
      </c>
      <c r="U14" s="40">
        <v>0.120048</v>
      </c>
      <c r="V14" s="40">
        <v>8.7035000000000001E-2</v>
      </c>
      <c r="W14" s="40">
        <v>6.1024000000000002E-2</v>
      </c>
      <c r="X14" s="40">
        <v>3.8015E-2</v>
      </c>
      <c r="Y14" s="40">
        <v>1.9008000000000001E-2</v>
      </c>
      <c r="Z14" s="40">
        <v>1.4005999999999999E-2</v>
      </c>
      <c r="AA14" s="40">
        <v>1.3004999999999999E-2</v>
      </c>
      <c r="AB14" s="40">
        <v>6.6030000000000004E-3</v>
      </c>
      <c r="AC14" s="40">
        <v>1.8010000000000001E-3</v>
      </c>
      <c r="AD14" s="40">
        <v>2.3010000000000001E-3</v>
      </c>
      <c r="AE14" s="40">
        <v>3.9020000000000001E-3</v>
      </c>
      <c r="AF14" s="40">
        <v>5.6020000000000002E-3</v>
      </c>
      <c r="AG14" s="40">
        <v>8.1030000000000008E-3</v>
      </c>
      <c r="AH14" s="40">
        <v>1.0004000000000001E-2</v>
      </c>
      <c r="AI14" s="40">
        <v>1.1004E-2</v>
      </c>
      <c r="AJ14" s="40">
        <v>1.1004E-2</v>
      </c>
      <c r="AK14" s="40">
        <v>9.9039999999999996E-3</v>
      </c>
      <c r="AL14" s="40">
        <v>1.2005E-2</v>
      </c>
      <c r="AM14" s="40">
        <v>1.7007000000000001E-2</v>
      </c>
      <c r="AN14" s="40">
        <v>2.5010000000000001E-2</v>
      </c>
      <c r="AO14" s="40">
        <v>3.4014000000000003E-2</v>
      </c>
      <c r="AP14" s="40">
        <v>4.1015999999999997E-2</v>
      </c>
      <c r="AQ14" s="40">
        <v>4.3017E-2</v>
      </c>
      <c r="AR14" s="40">
        <v>4.1015999999999997E-2</v>
      </c>
      <c r="AS14" s="40">
        <v>3.0012E-2</v>
      </c>
      <c r="AT14" s="40">
        <v>1.5006E-2</v>
      </c>
      <c r="AU14" s="40">
        <v>1.8010000000000001E-3</v>
      </c>
      <c r="AV14" s="40">
        <v>0</v>
      </c>
      <c r="AW14" s="40">
        <v>0</v>
      </c>
      <c r="AX14" s="40">
        <v>0</v>
      </c>
      <c r="AY14" s="40">
        <v>99.097640999999996</v>
      </c>
      <c r="AZ14" s="40">
        <v>0.62154699999999996</v>
      </c>
      <c r="BA14" s="40">
        <v>0.28081200000000001</v>
      </c>
      <c r="BB14" s="40">
        <v>0.90235900000000002</v>
      </c>
      <c r="BC14" s="40">
        <v>0</v>
      </c>
      <c r="BD14" s="40">
        <v>159.43700000000001</v>
      </c>
      <c r="BE14" s="40">
        <v>2.2130000000000001</v>
      </c>
      <c r="BF14" s="40">
        <v>352.89699999999999</v>
      </c>
      <c r="BG14" s="40">
        <v>109.821</v>
      </c>
      <c r="BH14" s="40">
        <v>0</v>
      </c>
      <c r="BI14" s="40">
        <v>2.5876009999999998</v>
      </c>
      <c r="BJ14" s="40">
        <v>2.6014620000000002</v>
      </c>
      <c r="BK14" s="40">
        <v>0.42909599999999998</v>
      </c>
      <c r="BL14" s="40">
        <v>9.9992999999999999E-2</v>
      </c>
      <c r="BM14" s="40">
        <v>0.95316900000000004</v>
      </c>
      <c r="BN14" s="40">
        <v>2.608393</v>
      </c>
      <c r="BO14" s="40">
        <v>0.43257200000000001</v>
      </c>
      <c r="BP14" s="40">
        <v>4.8064999999999997E-2</v>
      </c>
      <c r="BQ14" s="40">
        <v>0.246642</v>
      </c>
      <c r="BR14" s="40">
        <v>0.62348800000000004</v>
      </c>
      <c r="BS14" s="40">
        <v>0.16636200000000001</v>
      </c>
      <c r="BT14" s="40">
        <v>0.16925799999999999</v>
      </c>
      <c r="BU14" s="40">
        <v>1.2328170000000001</v>
      </c>
      <c r="BV14" s="40">
        <v>0.99106799999999995</v>
      </c>
      <c r="BW14" s="40">
        <v>0.264901</v>
      </c>
      <c r="BX14" s="40">
        <v>2.6181169999999998</v>
      </c>
      <c r="BY14" s="40">
        <v>0.16288</v>
      </c>
      <c r="BZ14" s="40">
        <v>0.37007099999999998</v>
      </c>
      <c r="CA14" s="40">
        <v>0.60833499999999996</v>
      </c>
      <c r="CB14" s="40">
        <v>4.7326480000000002</v>
      </c>
      <c r="CC14" s="40">
        <v>55.024797999999997</v>
      </c>
      <c r="CD14" s="39" t="s">
        <v>420</v>
      </c>
    </row>
    <row r="15" spans="1:82">
      <c r="A15" s="6" t="s">
        <v>149</v>
      </c>
      <c r="B15" s="40" t="s">
        <v>421</v>
      </c>
      <c r="C15" s="40">
        <v>0</v>
      </c>
      <c r="D15" s="40">
        <v>0</v>
      </c>
      <c r="E15" s="40">
        <v>0</v>
      </c>
      <c r="F15" s="40">
        <v>1.3999999999999999E-4</v>
      </c>
      <c r="G15" s="40">
        <v>0.40984799999999999</v>
      </c>
      <c r="H15" s="40">
        <v>4.1484629999999996</v>
      </c>
      <c r="I15" s="40">
        <v>11.095890000000001</v>
      </c>
      <c r="J15" s="40">
        <v>18.293223999999999</v>
      </c>
      <c r="K15" s="40">
        <v>21.691965</v>
      </c>
      <c r="L15" s="40">
        <v>19.292853999999998</v>
      </c>
      <c r="M15" s="40">
        <v>12.795261</v>
      </c>
      <c r="N15" s="40">
        <v>6.4076269999999997</v>
      </c>
      <c r="O15" s="40">
        <v>2.818956</v>
      </c>
      <c r="P15" s="40">
        <v>1.3195110000000001</v>
      </c>
      <c r="Q15" s="40">
        <v>0.66975200000000001</v>
      </c>
      <c r="R15" s="40">
        <v>0.30988500000000002</v>
      </c>
      <c r="S15" s="40">
        <v>0.12995200000000001</v>
      </c>
      <c r="T15" s="40">
        <v>7.4971999999999997E-2</v>
      </c>
      <c r="U15" s="40">
        <v>5.8978000000000003E-2</v>
      </c>
      <c r="V15" s="40">
        <v>4.1984E-2</v>
      </c>
      <c r="W15" s="40">
        <v>2.8989000000000001E-2</v>
      </c>
      <c r="X15" s="40">
        <v>1.9993E-2</v>
      </c>
      <c r="Y15" s="40">
        <v>1.2995E-2</v>
      </c>
      <c r="Z15" s="40">
        <v>7.3969999999999999E-3</v>
      </c>
      <c r="AA15" s="40">
        <v>4.4980000000000003E-3</v>
      </c>
      <c r="AB15" s="40">
        <v>4.5979999999999997E-3</v>
      </c>
      <c r="AC15" s="40">
        <v>6.9969999999999997E-3</v>
      </c>
      <c r="AD15" s="40">
        <v>9.9959999999999997E-3</v>
      </c>
      <c r="AE15" s="40">
        <v>1.1996E-2</v>
      </c>
      <c r="AF15" s="40">
        <v>1.1996E-2</v>
      </c>
      <c r="AG15" s="40">
        <v>9.9959999999999997E-3</v>
      </c>
      <c r="AH15" s="40">
        <v>6.398E-3</v>
      </c>
      <c r="AI15" s="40">
        <v>3.2989999999999998E-3</v>
      </c>
      <c r="AJ15" s="40">
        <v>2.9989999999999999E-3</v>
      </c>
      <c r="AK15" s="40">
        <v>7.5969999999999996E-3</v>
      </c>
      <c r="AL15" s="40">
        <v>1.7992999999999999E-2</v>
      </c>
      <c r="AM15" s="40">
        <v>3.2988000000000003E-2</v>
      </c>
      <c r="AN15" s="40">
        <v>4.7981999999999997E-2</v>
      </c>
      <c r="AO15" s="40">
        <v>5.8978000000000003E-2</v>
      </c>
      <c r="AP15" s="40">
        <v>6.0977000000000003E-2</v>
      </c>
      <c r="AQ15" s="40">
        <v>4.6982999999999997E-2</v>
      </c>
      <c r="AR15" s="40">
        <v>2.2991000000000001E-2</v>
      </c>
      <c r="AS15" s="40">
        <v>2.0990000000000002E-3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99.383328000000006</v>
      </c>
      <c r="AZ15" s="40">
        <v>0.315083</v>
      </c>
      <c r="BA15" s="40">
        <v>0.30158800000000002</v>
      </c>
      <c r="BB15" s="40">
        <v>0.616672</v>
      </c>
      <c r="BC15" s="40">
        <v>0</v>
      </c>
      <c r="BD15" s="40">
        <v>315.41899999999998</v>
      </c>
      <c r="BE15" s="40">
        <v>1.0449999999999999</v>
      </c>
      <c r="BF15" s="40">
        <v>329.53300000000002</v>
      </c>
      <c r="BG15" s="40">
        <v>161.161</v>
      </c>
      <c r="BH15" s="40">
        <v>0</v>
      </c>
      <c r="BI15" s="40">
        <v>1.9412659999999999</v>
      </c>
      <c r="BJ15" s="40">
        <v>1.9578949999999999</v>
      </c>
      <c r="BK15" s="40">
        <v>0.46588000000000002</v>
      </c>
      <c r="BL15" s="40">
        <v>9.3572000000000002E-2</v>
      </c>
      <c r="BM15" s="40">
        <v>1.052883</v>
      </c>
      <c r="BN15" s="40">
        <v>1.96621</v>
      </c>
      <c r="BO15" s="40">
        <v>0.46015200000000001</v>
      </c>
      <c r="BP15" s="40">
        <v>5.4206999999999998E-2</v>
      </c>
      <c r="BQ15" s="40">
        <v>0.22480700000000001</v>
      </c>
      <c r="BR15" s="40">
        <v>0.69108400000000003</v>
      </c>
      <c r="BS15" s="40">
        <v>0.26038800000000001</v>
      </c>
      <c r="BT15" s="40">
        <v>0.26482899999999998</v>
      </c>
      <c r="BU15" s="40">
        <v>1.2336199999999999</v>
      </c>
      <c r="BV15" s="40">
        <v>0.99011700000000002</v>
      </c>
      <c r="BW15" s="40">
        <v>0.26322200000000001</v>
      </c>
      <c r="BX15" s="40">
        <v>1.9943439999999999</v>
      </c>
      <c r="BY15" s="40">
        <v>0.25098199999999998</v>
      </c>
      <c r="BZ15" s="40">
        <v>0.41792000000000001</v>
      </c>
      <c r="CA15" s="40">
        <v>0.64646700000000001</v>
      </c>
      <c r="CB15" s="40">
        <v>5.1726349999999996</v>
      </c>
      <c r="CC15" s="40">
        <v>57.019759000000001</v>
      </c>
      <c r="CD15" s="39" t="s">
        <v>420</v>
      </c>
    </row>
    <row r="16" spans="1:82">
      <c r="A16" s="37" t="s">
        <v>150</v>
      </c>
      <c r="B16" s="40" t="s">
        <v>421</v>
      </c>
      <c r="C16" s="40">
        <v>0</v>
      </c>
      <c r="D16" s="40">
        <v>0</v>
      </c>
      <c r="E16" s="40">
        <v>2.598E-3</v>
      </c>
      <c r="F16" s="40">
        <v>0.159887</v>
      </c>
      <c r="G16" s="40">
        <v>0.57958900000000002</v>
      </c>
      <c r="H16" s="40">
        <v>2.268392</v>
      </c>
      <c r="I16" s="40">
        <v>6.9650619999999996</v>
      </c>
      <c r="J16" s="40">
        <v>13.990081</v>
      </c>
      <c r="K16" s="40">
        <v>20.285616999999998</v>
      </c>
      <c r="L16" s="40">
        <v>21.584696000000001</v>
      </c>
      <c r="M16" s="40">
        <v>16.888026</v>
      </c>
      <c r="N16" s="40">
        <v>9.5132549999999991</v>
      </c>
      <c r="O16" s="40">
        <v>4.2369960000000004</v>
      </c>
      <c r="P16" s="40">
        <v>1.7187809999999999</v>
      </c>
      <c r="Q16" s="40">
        <v>0.71948999999999996</v>
      </c>
      <c r="R16" s="40">
        <v>0.28979500000000002</v>
      </c>
      <c r="S16" s="40">
        <v>0.129908</v>
      </c>
      <c r="T16" s="40">
        <v>7.6945E-2</v>
      </c>
      <c r="U16" s="40">
        <v>5.8958000000000003E-2</v>
      </c>
      <c r="V16" s="40">
        <v>3.9972000000000001E-2</v>
      </c>
      <c r="W16" s="40">
        <v>2.6981000000000002E-2</v>
      </c>
      <c r="X16" s="40">
        <v>1.9986E-2</v>
      </c>
      <c r="Y16" s="40">
        <v>1.4989000000000001E-2</v>
      </c>
      <c r="Z16" s="40">
        <v>1.0992E-2</v>
      </c>
      <c r="AA16" s="40">
        <v>6.3949999999999996E-3</v>
      </c>
      <c r="AB16" s="40">
        <v>3.797E-3</v>
      </c>
      <c r="AC16" s="40">
        <v>4.1970000000000002E-3</v>
      </c>
      <c r="AD16" s="40">
        <v>7.195E-3</v>
      </c>
      <c r="AE16" s="40">
        <v>1.0992E-2</v>
      </c>
      <c r="AF16" s="40">
        <v>1.2991000000000001E-2</v>
      </c>
      <c r="AG16" s="40">
        <v>1.2991000000000001E-2</v>
      </c>
      <c r="AH16" s="40">
        <v>9.9930000000000001E-3</v>
      </c>
      <c r="AI16" s="40">
        <v>5.6959999999999997E-3</v>
      </c>
      <c r="AJ16" s="40">
        <v>3.2980000000000002E-3</v>
      </c>
      <c r="AK16" s="40">
        <v>5.9959999999999996E-3</v>
      </c>
      <c r="AL16" s="40">
        <v>1.5989E-2</v>
      </c>
      <c r="AM16" s="40">
        <v>3.2976999999999999E-2</v>
      </c>
      <c r="AN16" s="40">
        <v>5.2962000000000002E-2</v>
      </c>
      <c r="AO16" s="40">
        <v>6.8950999999999998E-2</v>
      </c>
      <c r="AP16" s="40">
        <v>7.3948E-2</v>
      </c>
      <c r="AQ16" s="40">
        <v>5.8958000000000003E-2</v>
      </c>
      <c r="AR16" s="40">
        <v>2.8979000000000001E-2</v>
      </c>
      <c r="AS16" s="40">
        <v>2.6979999999999999E-3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99.332172999999997</v>
      </c>
      <c r="AZ16" s="40">
        <v>0.323071</v>
      </c>
      <c r="BA16" s="40">
        <v>0.34475600000000001</v>
      </c>
      <c r="BB16" s="40">
        <v>0.66782699999999995</v>
      </c>
      <c r="BC16" s="40">
        <v>0</v>
      </c>
      <c r="BD16" s="40">
        <v>307.46199999999999</v>
      </c>
      <c r="BE16" s="40">
        <v>0.93700000000000006</v>
      </c>
      <c r="BF16" s="40">
        <v>288.12299999999999</v>
      </c>
      <c r="BG16" s="40">
        <v>148.739</v>
      </c>
      <c r="BH16" s="40">
        <v>0</v>
      </c>
      <c r="BI16" s="40">
        <v>2.071132</v>
      </c>
      <c r="BJ16" s="40">
        <v>2.0789589999999998</v>
      </c>
      <c r="BK16" s="40">
        <v>0.4587</v>
      </c>
      <c r="BL16" s="40">
        <v>5.5918000000000002E-2</v>
      </c>
      <c r="BM16" s="40">
        <v>1.018527</v>
      </c>
      <c r="BN16" s="40">
        <v>2.0828720000000001</v>
      </c>
      <c r="BO16" s="40">
        <v>0.44952799999999998</v>
      </c>
      <c r="BP16" s="40">
        <v>2.6114999999999999E-2</v>
      </c>
      <c r="BQ16" s="40">
        <v>0.14721100000000001</v>
      </c>
      <c r="BR16" s="40">
        <v>0.71732899999999999</v>
      </c>
      <c r="BS16" s="40">
        <v>0.23797299999999999</v>
      </c>
      <c r="BT16" s="40">
        <v>0.24269199999999999</v>
      </c>
      <c r="BU16" s="40">
        <v>1.2402519999999999</v>
      </c>
      <c r="BV16" s="40">
        <v>0.99329400000000001</v>
      </c>
      <c r="BW16" s="40">
        <v>0.25941399999999998</v>
      </c>
      <c r="BX16" s="40">
        <v>2.1090019999999998</v>
      </c>
      <c r="BY16" s="40">
        <v>0.23180700000000001</v>
      </c>
      <c r="BZ16" s="40">
        <v>0.43728899999999998</v>
      </c>
      <c r="CA16" s="40">
        <v>0.66127800000000003</v>
      </c>
      <c r="CB16" s="40">
        <v>5.1992510000000003</v>
      </c>
      <c r="CC16" s="40">
        <v>56.896562000000003</v>
      </c>
      <c r="CD16" s="39" t="s">
        <v>420</v>
      </c>
    </row>
    <row r="17" spans="1:84">
      <c r="A17" s="34" t="s">
        <v>151</v>
      </c>
      <c r="B17" s="40" t="s">
        <v>421</v>
      </c>
      <c r="C17" s="40">
        <v>0</v>
      </c>
      <c r="D17" s="40">
        <v>0.26189800000000002</v>
      </c>
      <c r="E17" s="40">
        <v>0.221606</v>
      </c>
      <c r="F17" s="40">
        <v>0.95693600000000001</v>
      </c>
      <c r="G17" s="40">
        <v>4.2004450000000002</v>
      </c>
      <c r="H17" s="40">
        <v>10.274469</v>
      </c>
      <c r="I17" s="40">
        <v>16.922654999999999</v>
      </c>
      <c r="J17" s="40">
        <v>20.649668999999999</v>
      </c>
      <c r="K17" s="40">
        <v>19.340178000000002</v>
      </c>
      <c r="L17" s="40">
        <v>13.900753</v>
      </c>
      <c r="M17" s="40">
        <v>7.4641000000000002</v>
      </c>
      <c r="N17" s="40">
        <v>2.880881</v>
      </c>
      <c r="O17" s="40">
        <v>1.027447</v>
      </c>
      <c r="P17" s="40">
        <v>0.54394200000000004</v>
      </c>
      <c r="Q17" s="40">
        <v>0.40292</v>
      </c>
      <c r="R17" s="40">
        <v>0.25182500000000002</v>
      </c>
      <c r="S17" s="40">
        <v>0.110803</v>
      </c>
      <c r="T17" s="40">
        <v>5.1372000000000001E-2</v>
      </c>
      <c r="U17" s="40">
        <v>3.9285E-2</v>
      </c>
      <c r="V17" s="40">
        <v>3.7269999999999998E-2</v>
      </c>
      <c r="W17" s="40">
        <v>2.9211999999999998E-2</v>
      </c>
      <c r="X17" s="40">
        <v>1.9139E-2</v>
      </c>
      <c r="Y17" s="40">
        <v>1.3095000000000001E-2</v>
      </c>
      <c r="Z17" s="40">
        <v>1.108E-2</v>
      </c>
      <c r="AA17" s="40">
        <v>1.108E-2</v>
      </c>
      <c r="AB17" s="40">
        <v>1.3095000000000001E-2</v>
      </c>
      <c r="AC17" s="40">
        <v>1.4102E-2</v>
      </c>
      <c r="AD17" s="40">
        <v>1.4102E-2</v>
      </c>
      <c r="AE17" s="40">
        <v>1.3095000000000001E-2</v>
      </c>
      <c r="AF17" s="40">
        <v>1.108E-2</v>
      </c>
      <c r="AG17" s="40">
        <v>9.2669999999999992E-3</v>
      </c>
      <c r="AH17" s="40">
        <v>7.5550000000000001E-3</v>
      </c>
      <c r="AI17" s="40">
        <v>8.0579999999999992E-3</v>
      </c>
      <c r="AJ17" s="40">
        <v>1.108E-2</v>
      </c>
      <c r="AK17" s="40">
        <v>1.8131000000000001E-2</v>
      </c>
      <c r="AL17" s="40">
        <v>2.7196999999999999E-2</v>
      </c>
      <c r="AM17" s="40">
        <v>3.7269999999999998E-2</v>
      </c>
      <c r="AN17" s="40">
        <v>4.5329000000000001E-2</v>
      </c>
      <c r="AO17" s="40">
        <v>4.9357999999999999E-2</v>
      </c>
      <c r="AP17" s="40">
        <v>4.7343000000000003E-2</v>
      </c>
      <c r="AQ17" s="40">
        <v>3.4248000000000001E-2</v>
      </c>
      <c r="AR17" s="40">
        <v>1.6116999999999999E-2</v>
      </c>
      <c r="AS17" s="40">
        <v>1.511E-3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99.410527999999999</v>
      </c>
      <c r="AZ17" s="40">
        <v>0.30188799999999999</v>
      </c>
      <c r="BA17" s="40">
        <v>0.28758400000000001</v>
      </c>
      <c r="BB17" s="40">
        <v>0.589472</v>
      </c>
      <c r="BC17" s="40">
        <v>0</v>
      </c>
      <c r="BD17" s="40">
        <v>329.29599999999999</v>
      </c>
      <c r="BE17" s="40">
        <v>1.05</v>
      </c>
      <c r="BF17" s="40">
        <v>345.67399999999998</v>
      </c>
      <c r="BG17" s="40">
        <v>168.643</v>
      </c>
      <c r="BH17" s="40">
        <v>0</v>
      </c>
      <c r="BI17" s="40">
        <v>1.7126870000000001</v>
      </c>
      <c r="BJ17" s="40">
        <v>1.721692</v>
      </c>
      <c r="BK17" s="40">
        <v>0.47327799999999998</v>
      </c>
      <c r="BL17" s="40">
        <v>6.2389E-2</v>
      </c>
      <c r="BM17" s="40">
        <v>1.001881</v>
      </c>
      <c r="BN17" s="40">
        <v>1.726194</v>
      </c>
      <c r="BO17" s="40">
        <v>0.47459699999999999</v>
      </c>
      <c r="BP17" s="40">
        <v>2.8459999999999999E-2</v>
      </c>
      <c r="BQ17" s="40">
        <v>0.15804099999999999</v>
      </c>
      <c r="BR17" s="40">
        <v>0.64082600000000001</v>
      </c>
      <c r="BS17" s="40">
        <v>0.305091</v>
      </c>
      <c r="BT17" s="40">
        <v>0.31089600000000001</v>
      </c>
      <c r="BU17" s="40">
        <v>1.247079</v>
      </c>
      <c r="BV17" s="40">
        <v>0.98938599999999999</v>
      </c>
      <c r="BW17" s="40">
        <v>0.26207900000000001</v>
      </c>
      <c r="BX17" s="40">
        <v>1.7549330000000001</v>
      </c>
      <c r="BY17" s="40">
        <v>0.29628700000000002</v>
      </c>
      <c r="BZ17" s="40">
        <v>0.44917200000000002</v>
      </c>
      <c r="CA17" s="40">
        <v>0.67020299999999999</v>
      </c>
      <c r="CB17" s="40">
        <v>4.7492340000000004</v>
      </c>
      <c r="CC17" s="40">
        <v>51.417591999999999</v>
      </c>
      <c r="CD17" s="39" t="s">
        <v>420</v>
      </c>
    </row>
    <row r="18" spans="1:84">
      <c r="A18" s="34" t="s">
        <v>152</v>
      </c>
      <c r="B18" s="40" t="s">
        <v>421</v>
      </c>
      <c r="C18" s="40">
        <v>0</v>
      </c>
      <c r="D18" s="40">
        <v>0</v>
      </c>
      <c r="E18" s="40">
        <v>0</v>
      </c>
      <c r="F18" s="40">
        <v>3.1000000000000001E-5</v>
      </c>
      <c r="G18" s="40">
        <v>0.139991</v>
      </c>
      <c r="H18" s="40">
        <v>2.289857</v>
      </c>
      <c r="I18" s="40">
        <v>7.6595230000000001</v>
      </c>
      <c r="J18" s="40">
        <v>14.699083999999999</v>
      </c>
      <c r="K18" s="40">
        <v>20.098748000000001</v>
      </c>
      <c r="L18" s="40">
        <v>20.898698</v>
      </c>
      <c r="M18" s="40">
        <v>16.698958999999999</v>
      </c>
      <c r="N18" s="40">
        <v>9.7793910000000004</v>
      </c>
      <c r="O18" s="40">
        <v>4.3097310000000002</v>
      </c>
      <c r="P18" s="40">
        <v>1.5399039999999999</v>
      </c>
      <c r="Q18" s="40">
        <v>0.61996099999999998</v>
      </c>
      <c r="R18" s="40">
        <v>0.369977</v>
      </c>
      <c r="S18" s="40">
        <v>0.229986</v>
      </c>
      <c r="T18" s="40">
        <v>9.9994E-2</v>
      </c>
      <c r="U18" s="40">
        <v>4.5997000000000003E-2</v>
      </c>
      <c r="V18" s="40">
        <v>3.9997999999999999E-2</v>
      </c>
      <c r="W18" s="40">
        <v>3.7997999999999997E-2</v>
      </c>
      <c r="X18" s="40">
        <v>2.5998E-2</v>
      </c>
      <c r="Y18" s="40">
        <v>1.2999E-2</v>
      </c>
      <c r="Z18" s="40">
        <v>5.1999999999999998E-3</v>
      </c>
      <c r="AA18" s="40">
        <v>4.1999999999999997E-3</v>
      </c>
      <c r="AB18" s="40">
        <v>6.7000000000000002E-3</v>
      </c>
      <c r="AC18" s="40">
        <v>9.0989999999999994E-3</v>
      </c>
      <c r="AD18" s="40">
        <v>9.7990000000000004E-3</v>
      </c>
      <c r="AE18" s="40">
        <v>8.6990000000000001E-3</v>
      </c>
      <c r="AF18" s="40">
        <v>6.4999999999999997E-3</v>
      </c>
      <c r="AG18" s="40">
        <v>4.1000000000000003E-3</v>
      </c>
      <c r="AH18" s="40">
        <v>2.5999999999999999E-3</v>
      </c>
      <c r="AI18" s="40">
        <v>3.7000000000000002E-3</v>
      </c>
      <c r="AJ18" s="40">
        <v>8.7989999999999995E-3</v>
      </c>
      <c r="AK18" s="40">
        <v>1.7999000000000001E-2</v>
      </c>
      <c r="AL18" s="40">
        <v>2.9998E-2</v>
      </c>
      <c r="AM18" s="40">
        <v>4.3997000000000001E-2</v>
      </c>
      <c r="AN18" s="40">
        <v>5.5996999999999998E-2</v>
      </c>
      <c r="AO18" s="40">
        <v>6.0996000000000002E-2</v>
      </c>
      <c r="AP18" s="40">
        <v>5.8996E-2</v>
      </c>
      <c r="AQ18" s="40">
        <v>4.2997E-2</v>
      </c>
      <c r="AR18" s="40">
        <v>2.0999E-2</v>
      </c>
      <c r="AS18" s="40">
        <v>1.8E-3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0">
        <v>99.333842000000004</v>
      </c>
      <c r="AZ18" s="40">
        <v>0.32357999999999998</v>
      </c>
      <c r="BA18" s="40">
        <v>0.34257900000000002</v>
      </c>
      <c r="BB18" s="40">
        <v>0.66615800000000003</v>
      </c>
      <c r="BC18" s="40">
        <v>0</v>
      </c>
      <c r="BD18" s="40">
        <v>306.98399999999998</v>
      </c>
      <c r="BE18" s="40">
        <v>0.94499999999999995</v>
      </c>
      <c r="BF18" s="40">
        <v>289.959</v>
      </c>
      <c r="BG18" s="40">
        <v>149.114</v>
      </c>
      <c r="BH18" s="40">
        <v>0</v>
      </c>
      <c r="BI18" s="40">
        <v>2.0651220000000001</v>
      </c>
      <c r="BJ18" s="40">
        <v>2.0754549999999998</v>
      </c>
      <c r="BK18" s="40">
        <v>0.45818999999999999</v>
      </c>
      <c r="BL18" s="40">
        <v>7.0846999999999993E-2</v>
      </c>
      <c r="BM18" s="40">
        <v>0.977105</v>
      </c>
      <c r="BN18" s="40">
        <v>2.0806209999999998</v>
      </c>
      <c r="BO18" s="40">
        <v>0.45693600000000001</v>
      </c>
      <c r="BP18" s="40">
        <v>3.3918999999999998E-2</v>
      </c>
      <c r="BQ18" s="40">
        <v>0.17880399999999999</v>
      </c>
      <c r="BR18" s="40">
        <v>0.65905599999999998</v>
      </c>
      <c r="BS18" s="40">
        <v>0.23896600000000001</v>
      </c>
      <c r="BT18" s="40">
        <v>0.243782</v>
      </c>
      <c r="BU18" s="40">
        <v>1.246575</v>
      </c>
      <c r="BV18" s="40">
        <v>0.99175199999999997</v>
      </c>
      <c r="BW18" s="40">
        <v>0.26615699999999998</v>
      </c>
      <c r="BX18" s="40">
        <v>2.1083880000000002</v>
      </c>
      <c r="BY18" s="40">
        <v>0.231906</v>
      </c>
      <c r="BZ18" s="40">
        <v>0.42099399999999998</v>
      </c>
      <c r="CA18" s="40">
        <v>0.648841</v>
      </c>
      <c r="CB18" s="40">
        <v>5.1158010000000003</v>
      </c>
      <c r="CC18" s="40">
        <v>55.637588000000001</v>
      </c>
      <c r="CD18" s="39" t="s">
        <v>420</v>
      </c>
    </row>
    <row r="19" spans="1:84">
      <c r="A19" s="34" t="s">
        <v>153</v>
      </c>
      <c r="B19" s="40" t="s">
        <v>421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0.55972</v>
      </c>
      <c r="I19" s="40">
        <v>9.4152920000000009</v>
      </c>
      <c r="J19" s="40">
        <v>16.291854000000001</v>
      </c>
      <c r="K19" s="40">
        <v>19.390305000000001</v>
      </c>
      <c r="L19" s="40">
        <v>17.991004</v>
      </c>
      <c r="M19" s="40">
        <v>12.293853</v>
      </c>
      <c r="N19" s="40">
        <v>8.8355820000000005</v>
      </c>
      <c r="O19" s="40">
        <v>5.8570710000000004</v>
      </c>
      <c r="P19" s="40">
        <v>4.127936</v>
      </c>
      <c r="Q19" s="40">
        <v>1.85907</v>
      </c>
      <c r="R19" s="40">
        <v>1.689155</v>
      </c>
      <c r="S19" s="40">
        <v>0.85956999999999995</v>
      </c>
      <c r="T19" s="40">
        <v>0.67966000000000004</v>
      </c>
      <c r="U19" s="40">
        <v>0.149925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99.170415000000006</v>
      </c>
      <c r="AZ19" s="40">
        <v>0.82958500000000002</v>
      </c>
      <c r="BA19" s="40">
        <v>0</v>
      </c>
      <c r="BB19" s="40">
        <v>0.82958500000000002</v>
      </c>
      <c r="BC19" s="40">
        <v>0</v>
      </c>
      <c r="BD19" s="40">
        <v>119.542</v>
      </c>
      <c r="BE19" s="40" t="s">
        <v>172</v>
      </c>
      <c r="BF19" s="40" t="s">
        <v>172</v>
      </c>
      <c r="BG19" s="40">
        <v>119.542</v>
      </c>
      <c r="BH19" s="40">
        <v>0</v>
      </c>
      <c r="BI19" s="40">
        <v>2.0629040000000001</v>
      </c>
      <c r="BJ19" s="40">
        <v>2.1338029999999999</v>
      </c>
      <c r="BK19" s="40">
        <v>0.49759399999999998</v>
      </c>
      <c r="BL19" s="40">
        <v>0.439442</v>
      </c>
      <c r="BM19" s="40">
        <v>0.79361599999999999</v>
      </c>
      <c r="BN19" s="40">
        <v>2.1692529999999999</v>
      </c>
      <c r="BO19" s="40">
        <v>0.55837300000000001</v>
      </c>
      <c r="BP19" s="40">
        <v>0.19046299999999999</v>
      </c>
      <c r="BQ19" s="40">
        <v>0.88860700000000004</v>
      </c>
      <c r="BR19" s="40">
        <v>0.29079199999999999</v>
      </c>
      <c r="BS19" s="40">
        <v>0.23933399999999999</v>
      </c>
      <c r="BT19" s="40">
        <v>0.23965800000000001</v>
      </c>
      <c r="BU19" s="40">
        <v>1.2943279999999999</v>
      </c>
      <c r="BV19" s="40">
        <v>0.93882600000000005</v>
      </c>
      <c r="BW19" s="40">
        <v>0.267704</v>
      </c>
      <c r="BX19" s="40">
        <v>2.1595620000000002</v>
      </c>
      <c r="BY19" s="40">
        <v>0.223824</v>
      </c>
      <c r="BZ19" s="40">
        <v>0.34235700000000002</v>
      </c>
      <c r="CA19" s="40">
        <v>0.58511299999999999</v>
      </c>
      <c r="CB19" s="40">
        <v>0.926176</v>
      </c>
      <c r="CC19" s="40">
        <v>3.7769879999999998</v>
      </c>
      <c r="CD19" s="39" t="s">
        <v>420</v>
      </c>
    </row>
    <row r="20" spans="1:84">
      <c r="A20" s="3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</row>
    <row r="21" spans="1:84">
      <c r="A21" s="34" t="s">
        <v>157</v>
      </c>
      <c r="B21" s="40" t="s">
        <v>421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3.0393919999999999</v>
      </c>
      <c r="I21" s="40">
        <v>6.8686259999999999</v>
      </c>
      <c r="J21" s="40">
        <v>2.6594679999999999</v>
      </c>
      <c r="K21" s="40">
        <v>6.108778</v>
      </c>
      <c r="L21" s="40">
        <v>8.4983000000000004</v>
      </c>
      <c r="M21" s="40">
        <v>10.19796</v>
      </c>
      <c r="N21" s="40">
        <v>17.696460999999999</v>
      </c>
      <c r="O21" s="40">
        <v>16.596681</v>
      </c>
      <c r="P21" s="40">
        <v>13.597281000000001</v>
      </c>
      <c r="Q21" s="40">
        <v>8.39832</v>
      </c>
      <c r="R21" s="40">
        <v>4.019196</v>
      </c>
      <c r="S21" s="40">
        <v>1.589682</v>
      </c>
      <c r="T21" s="40">
        <v>0.729854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99.270145999999997</v>
      </c>
      <c r="AZ21" s="40">
        <v>0.729854</v>
      </c>
      <c r="BA21" s="40">
        <v>0</v>
      </c>
      <c r="BB21" s="40">
        <v>0.729854</v>
      </c>
      <c r="BC21" s="40">
        <v>0</v>
      </c>
      <c r="BD21" s="40">
        <v>136.01400000000001</v>
      </c>
      <c r="BE21" s="40" t="s">
        <v>172</v>
      </c>
      <c r="BF21" s="40" t="s">
        <v>172</v>
      </c>
      <c r="BG21" s="40">
        <v>136.01400000000001</v>
      </c>
      <c r="BH21" s="40">
        <v>0</v>
      </c>
      <c r="BI21" s="40">
        <v>2.6941090000000001</v>
      </c>
      <c r="BJ21" s="40">
        <v>2.6146189999999998</v>
      </c>
      <c r="BK21" s="40">
        <v>0.66426799999999997</v>
      </c>
      <c r="BL21" s="40">
        <v>-0.19466800000000001</v>
      </c>
      <c r="BM21" s="40">
        <v>1.0549379999999999</v>
      </c>
      <c r="BN21" s="40">
        <v>2.574875</v>
      </c>
      <c r="BO21" s="40">
        <v>0.65221399999999996</v>
      </c>
      <c r="BP21" s="40">
        <v>-0.182814</v>
      </c>
      <c r="BQ21" s="40">
        <v>-0.35335800000000001</v>
      </c>
      <c r="BR21" s="40">
        <v>0.71099000000000001</v>
      </c>
      <c r="BS21" s="40">
        <v>0.15452299999999999</v>
      </c>
      <c r="BT21" s="40">
        <v>0.16908000000000001</v>
      </c>
      <c r="BU21" s="40">
        <v>1.350536</v>
      </c>
      <c r="BV21" s="40">
        <v>1.095364</v>
      </c>
      <c r="BW21" s="40">
        <v>0.19268399999999999</v>
      </c>
      <c r="BX21" s="40">
        <v>2.5966300000000002</v>
      </c>
      <c r="BY21" s="40">
        <v>0.165324</v>
      </c>
      <c r="BZ21" s="40">
        <v>0.436531</v>
      </c>
      <c r="CA21" s="40">
        <v>0.66070499999999999</v>
      </c>
      <c r="CB21" s="40">
        <v>-0.39267400000000002</v>
      </c>
      <c r="CC21" s="40">
        <v>2.6757089999999999</v>
      </c>
      <c r="CE21" s="39" t="s">
        <v>420</v>
      </c>
    </row>
    <row r="22" spans="1:84">
      <c r="A22" s="34" t="s">
        <v>158</v>
      </c>
      <c r="B22" s="40" t="s">
        <v>421</v>
      </c>
      <c r="C22" s="40">
        <v>0</v>
      </c>
      <c r="D22" s="40">
        <v>0</v>
      </c>
      <c r="E22" s="40">
        <v>1.2999999999999999E-3</v>
      </c>
      <c r="F22" s="40">
        <v>6.9983000000000004E-2</v>
      </c>
      <c r="G22" s="40">
        <v>7.1983000000000005E-2</v>
      </c>
      <c r="H22" s="40">
        <v>0.18995400000000001</v>
      </c>
      <c r="I22" s="40">
        <v>1.689594</v>
      </c>
      <c r="J22" s="40">
        <v>5.9585699999999999</v>
      </c>
      <c r="K22" s="40">
        <v>12.497000999999999</v>
      </c>
      <c r="L22" s="40">
        <v>18.795489</v>
      </c>
      <c r="M22" s="40">
        <v>21.194913</v>
      </c>
      <c r="N22" s="40">
        <v>18.295608999999999</v>
      </c>
      <c r="O22" s="40">
        <v>11.797169</v>
      </c>
      <c r="P22" s="40">
        <v>5.6086539999999996</v>
      </c>
      <c r="Q22" s="40">
        <v>1.9095420000000001</v>
      </c>
      <c r="R22" s="40">
        <v>0.54986800000000002</v>
      </c>
      <c r="S22" s="40">
        <v>0.28993000000000002</v>
      </c>
      <c r="T22" s="40">
        <v>0.23994199999999999</v>
      </c>
      <c r="U22" s="40">
        <v>0.13996600000000001</v>
      </c>
      <c r="V22" s="40">
        <v>6.3985E-2</v>
      </c>
      <c r="W22" s="40">
        <v>3.4992000000000002E-2</v>
      </c>
      <c r="X22" s="40">
        <v>2.8993000000000001E-2</v>
      </c>
      <c r="Y22" s="40">
        <v>2.2994000000000001E-2</v>
      </c>
      <c r="Z22" s="40">
        <v>1.5996E-2</v>
      </c>
      <c r="AA22" s="40">
        <v>1.1997000000000001E-2</v>
      </c>
      <c r="AB22" s="40">
        <v>1.0997E-2</v>
      </c>
      <c r="AC22" s="40">
        <v>1.1997000000000001E-2</v>
      </c>
      <c r="AD22" s="40">
        <v>1.1997000000000001E-2</v>
      </c>
      <c r="AE22" s="40">
        <v>1.0997E-2</v>
      </c>
      <c r="AF22" s="40">
        <v>8.3979999999999992E-3</v>
      </c>
      <c r="AG22" s="40">
        <v>6.4980000000000003E-3</v>
      </c>
      <c r="AH22" s="40">
        <v>5.8989999999999997E-3</v>
      </c>
      <c r="AI22" s="40">
        <v>8.6979999999999991E-3</v>
      </c>
      <c r="AJ22" s="40">
        <v>1.5996E-2</v>
      </c>
      <c r="AK22" s="40">
        <v>2.7993000000000001E-2</v>
      </c>
      <c r="AL22" s="40">
        <v>4.299E-2</v>
      </c>
      <c r="AM22" s="40">
        <v>5.8985999999999997E-2</v>
      </c>
      <c r="AN22" s="40">
        <v>7.0983000000000004E-2</v>
      </c>
      <c r="AO22" s="40">
        <v>7.6981999999999995E-2</v>
      </c>
      <c r="AP22" s="40">
        <v>7.1983000000000005E-2</v>
      </c>
      <c r="AQ22" s="40">
        <v>5.2986999999999999E-2</v>
      </c>
      <c r="AR22" s="40">
        <v>2.4993999999999999E-2</v>
      </c>
      <c r="AS22" s="40">
        <v>2.199E-3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98.919559000000007</v>
      </c>
      <c r="AZ22" s="40">
        <v>0.63434800000000002</v>
      </c>
      <c r="BA22" s="40">
        <v>0.44609300000000002</v>
      </c>
      <c r="BB22" s="40">
        <v>1.080441</v>
      </c>
      <c r="BC22" s="40">
        <v>0</v>
      </c>
      <c r="BD22" s="40">
        <v>155.93899999999999</v>
      </c>
      <c r="BE22" s="40">
        <v>1.4219999999999999</v>
      </c>
      <c r="BF22" s="40">
        <v>221.74700000000001</v>
      </c>
      <c r="BG22" s="40">
        <v>91.555000000000007</v>
      </c>
      <c r="BH22" s="40">
        <v>0</v>
      </c>
      <c r="BI22" s="40">
        <v>2.3834780000000002</v>
      </c>
      <c r="BJ22" s="40">
        <v>2.3931990000000001</v>
      </c>
      <c r="BK22" s="40">
        <v>0.45865600000000001</v>
      </c>
      <c r="BL22" s="40">
        <v>5.5657999999999999E-2</v>
      </c>
      <c r="BM22" s="40">
        <v>0.97961799999999999</v>
      </c>
      <c r="BN22" s="40">
        <v>2.3980589999999999</v>
      </c>
      <c r="BO22" s="40">
        <v>0.461559</v>
      </c>
      <c r="BP22" s="40">
        <v>3.159E-2</v>
      </c>
      <c r="BQ22" s="40">
        <v>0.12989200000000001</v>
      </c>
      <c r="BR22" s="40">
        <v>0.62924500000000005</v>
      </c>
      <c r="BS22" s="40">
        <v>0.19164700000000001</v>
      </c>
      <c r="BT22" s="40">
        <v>0.195961</v>
      </c>
      <c r="BU22" s="40">
        <v>1.2436720000000001</v>
      </c>
      <c r="BV22" s="40">
        <v>0.99734100000000003</v>
      </c>
      <c r="BW22" s="40">
        <v>0.26296700000000001</v>
      </c>
      <c r="BX22" s="40">
        <v>2.4221059999999999</v>
      </c>
      <c r="BY22" s="40">
        <v>0.186584</v>
      </c>
      <c r="BZ22" s="40">
        <v>0.45734599999999997</v>
      </c>
      <c r="CA22" s="40">
        <v>0.67627400000000004</v>
      </c>
      <c r="CB22" s="40">
        <v>4.9930919999999999</v>
      </c>
      <c r="CC22" s="40">
        <v>50.469580000000001</v>
      </c>
      <c r="CD22" s="39" t="s">
        <v>420</v>
      </c>
    </row>
    <row r="23" spans="1:84">
      <c r="A23" s="34" t="s">
        <v>159</v>
      </c>
      <c r="B23" s="40" t="s">
        <v>421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5.0360430000000003</v>
      </c>
      <c r="K23" s="40">
        <v>25.630756999999999</v>
      </c>
      <c r="L23" s="40">
        <v>5.4965960000000003</v>
      </c>
      <c r="M23" s="40">
        <v>12.815378000000001</v>
      </c>
      <c r="N23" s="40">
        <v>16.319583999999999</v>
      </c>
      <c r="O23" s="40">
        <v>16.619944</v>
      </c>
      <c r="P23" s="40">
        <v>10.412495</v>
      </c>
      <c r="Q23" s="40">
        <v>5.5366439999999999</v>
      </c>
      <c r="R23" s="40">
        <v>2.1325590000000001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100</v>
      </c>
      <c r="AZ23" s="40">
        <v>0</v>
      </c>
      <c r="BA23" s="40">
        <v>0</v>
      </c>
      <c r="BB23" s="40">
        <v>0</v>
      </c>
      <c r="BC23" s="40">
        <v>0</v>
      </c>
      <c r="BD23" s="40" t="s">
        <v>172</v>
      </c>
      <c r="BE23" s="40" t="s">
        <v>173</v>
      </c>
      <c r="BF23" s="40" t="s">
        <v>172</v>
      </c>
      <c r="BG23" s="40" t="s">
        <v>172</v>
      </c>
      <c r="BH23" s="40" t="s">
        <v>174</v>
      </c>
      <c r="BI23" s="40">
        <v>2.5177160000000001</v>
      </c>
      <c r="BJ23" s="40">
        <v>2.5105879999999998</v>
      </c>
      <c r="BK23" s="40">
        <v>0.51791200000000004</v>
      </c>
      <c r="BL23" s="40">
        <v>1.1082E-2</v>
      </c>
      <c r="BM23" s="40">
        <v>0.76001099999999999</v>
      </c>
      <c r="BN23" s="40">
        <v>2.5070229999999998</v>
      </c>
      <c r="BO23" s="40">
        <v>0.54180399999999995</v>
      </c>
      <c r="BP23" s="40">
        <v>-1.9736E-2</v>
      </c>
      <c r="BQ23" s="40">
        <v>6.3036999999999996E-2</v>
      </c>
      <c r="BR23" s="40">
        <v>0.50447699999999995</v>
      </c>
      <c r="BS23" s="40">
        <v>0.174619</v>
      </c>
      <c r="BT23" s="40">
        <v>0.19018699999999999</v>
      </c>
      <c r="BU23" s="40">
        <v>1.35619</v>
      </c>
      <c r="BV23" s="40">
        <v>1.0826070000000001</v>
      </c>
      <c r="BW23" s="40">
        <v>0.341362</v>
      </c>
      <c r="BX23" s="40">
        <v>2.479352</v>
      </c>
      <c r="BY23" s="40">
        <v>0.17932500000000001</v>
      </c>
      <c r="BZ23" s="40">
        <v>0.28395500000000001</v>
      </c>
      <c r="CA23" s="40">
        <v>0.53287399999999996</v>
      </c>
      <c r="CB23" s="40">
        <v>0.13281200000000001</v>
      </c>
      <c r="CC23" s="40">
        <v>1.9409810000000001</v>
      </c>
      <c r="CE23" s="39" t="s">
        <v>420</v>
      </c>
    </row>
    <row r="24" spans="1:84">
      <c r="A24" s="34" t="s">
        <v>160</v>
      </c>
      <c r="B24" s="40" t="s">
        <v>421</v>
      </c>
      <c r="C24" s="40">
        <v>0</v>
      </c>
      <c r="D24" s="40">
        <v>0</v>
      </c>
      <c r="E24" s="40">
        <v>4.5979999999999997E-3</v>
      </c>
      <c r="F24" s="40">
        <v>0.29985800000000001</v>
      </c>
      <c r="G24" s="40">
        <v>0.84959799999999996</v>
      </c>
      <c r="H24" s="40">
        <v>1.81914</v>
      </c>
      <c r="I24" s="40">
        <v>5.047612</v>
      </c>
      <c r="J24" s="40">
        <v>10.894847</v>
      </c>
      <c r="K24" s="40">
        <v>17.491726</v>
      </c>
      <c r="L24" s="40">
        <v>20.990072000000001</v>
      </c>
      <c r="M24" s="40">
        <v>18.991016999999999</v>
      </c>
      <c r="N24" s="40">
        <v>12.594042999999999</v>
      </c>
      <c r="O24" s="40">
        <v>6.1670829999999999</v>
      </c>
      <c r="P24" s="40">
        <v>2.4188559999999999</v>
      </c>
      <c r="Q24" s="40">
        <v>0.93955599999999995</v>
      </c>
      <c r="R24" s="40">
        <v>0.459783</v>
      </c>
      <c r="S24" s="40">
        <v>0.24988199999999999</v>
      </c>
      <c r="T24" s="40">
        <v>0.11994299999999999</v>
      </c>
      <c r="U24" s="40">
        <v>6.8967000000000001E-2</v>
      </c>
      <c r="V24" s="40">
        <v>5.3974000000000001E-2</v>
      </c>
      <c r="W24" s="40">
        <v>4.1980000000000003E-2</v>
      </c>
      <c r="X24" s="40">
        <v>2.6987000000000001E-2</v>
      </c>
      <c r="Y24" s="40">
        <v>1.3993E-2</v>
      </c>
      <c r="Z24" s="40">
        <v>7.1970000000000003E-3</v>
      </c>
      <c r="AA24" s="40">
        <v>4.7980000000000002E-3</v>
      </c>
      <c r="AB24" s="40">
        <v>4.8979999999999996E-3</v>
      </c>
      <c r="AC24" s="40">
        <v>6.4970000000000002E-3</v>
      </c>
      <c r="AD24" s="40">
        <v>8.9960000000000005E-3</v>
      </c>
      <c r="AE24" s="40">
        <v>1.0995E-2</v>
      </c>
      <c r="AF24" s="40">
        <v>1.0995E-2</v>
      </c>
      <c r="AG24" s="40">
        <v>9.6950000000000005E-3</v>
      </c>
      <c r="AH24" s="40">
        <v>6.3969999999999999E-3</v>
      </c>
      <c r="AI24" s="40">
        <v>3.898E-3</v>
      </c>
      <c r="AJ24" s="40">
        <v>4.6979999999999999E-3</v>
      </c>
      <c r="AK24" s="40">
        <v>1.0995E-2</v>
      </c>
      <c r="AL24" s="40">
        <v>2.3989E-2</v>
      </c>
      <c r="AM24" s="40">
        <v>4.1980000000000003E-2</v>
      </c>
      <c r="AN24" s="40">
        <v>6.0970999999999997E-2</v>
      </c>
      <c r="AO24" s="40">
        <v>7.3965000000000003E-2</v>
      </c>
      <c r="AP24" s="40">
        <v>7.5964000000000004E-2</v>
      </c>
      <c r="AQ24" s="40">
        <v>5.7972999999999997E-2</v>
      </c>
      <c r="AR24" s="40">
        <v>2.8986000000000001E-2</v>
      </c>
      <c r="AS24" s="40">
        <v>2.5990000000000002E-3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99.217669999999998</v>
      </c>
      <c r="AZ24" s="40">
        <v>0.40021099999999998</v>
      </c>
      <c r="BA24" s="40">
        <v>0.38211899999999999</v>
      </c>
      <c r="BB24" s="40">
        <v>0.78232999999999997</v>
      </c>
      <c r="BC24" s="40">
        <v>0</v>
      </c>
      <c r="BD24" s="40">
        <v>247.91399999999999</v>
      </c>
      <c r="BE24" s="40">
        <v>1.0469999999999999</v>
      </c>
      <c r="BF24" s="40">
        <v>259.65100000000001</v>
      </c>
      <c r="BG24" s="40">
        <v>126.82299999999999</v>
      </c>
      <c r="BH24" s="40">
        <v>0</v>
      </c>
      <c r="BI24" s="40">
        <v>2.1694819999999999</v>
      </c>
      <c r="BJ24" s="40">
        <v>2.1753480000000001</v>
      </c>
      <c r="BK24" s="40">
        <v>0.478244</v>
      </c>
      <c r="BL24" s="40">
        <v>2.4594999999999999E-2</v>
      </c>
      <c r="BM24" s="40">
        <v>1.039901</v>
      </c>
      <c r="BN24" s="40">
        <v>2.17828</v>
      </c>
      <c r="BO24" s="40">
        <v>0.47182200000000002</v>
      </c>
      <c r="BP24" s="40">
        <v>1.8648000000000001E-2</v>
      </c>
      <c r="BQ24" s="40">
        <v>5.1767000000000001E-2</v>
      </c>
      <c r="BR24" s="40">
        <v>0.69491400000000003</v>
      </c>
      <c r="BS24" s="40">
        <v>0.22228999999999999</v>
      </c>
      <c r="BT24" s="40">
        <v>0.22795699999999999</v>
      </c>
      <c r="BU24" s="40">
        <v>1.2441580000000001</v>
      </c>
      <c r="BV24" s="40">
        <v>1.0030019999999999</v>
      </c>
      <c r="BW24" s="40">
        <v>0.25300400000000001</v>
      </c>
      <c r="BX24" s="40">
        <v>2.1983609999999998</v>
      </c>
      <c r="BY24" s="40">
        <v>0.217885</v>
      </c>
      <c r="BZ24" s="40">
        <v>0.47156700000000001</v>
      </c>
      <c r="CA24" s="40">
        <v>0.68670799999999999</v>
      </c>
      <c r="CB24" s="40">
        <v>4.73163</v>
      </c>
      <c r="CC24" s="40">
        <v>49.859954999999999</v>
      </c>
      <c r="CD24" s="39" t="s">
        <v>420</v>
      </c>
    </row>
    <row r="25" spans="1:84">
      <c r="A25" s="34" t="s">
        <v>161</v>
      </c>
      <c r="B25" s="40" t="s">
        <v>421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5.2205219999999999</v>
      </c>
      <c r="J25" s="40">
        <v>0</v>
      </c>
      <c r="K25" s="40">
        <v>3.6203620000000001</v>
      </c>
      <c r="L25" s="40">
        <v>8.4608460000000001</v>
      </c>
      <c r="M25" s="40">
        <v>14.30143</v>
      </c>
      <c r="N25" s="40">
        <v>20.502050000000001</v>
      </c>
      <c r="O25" s="40">
        <v>20.502050000000001</v>
      </c>
      <c r="P25" s="40">
        <v>14.80148</v>
      </c>
      <c r="Q25" s="40">
        <v>8.4608460000000001</v>
      </c>
      <c r="R25" s="40">
        <v>3.3103310000000001</v>
      </c>
      <c r="S25" s="40">
        <v>0.64006399999999997</v>
      </c>
      <c r="T25" s="40">
        <v>0.18001800000000001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99.819981999999996</v>
      </c>
      <c r="AZ25" s="40">
        <v>0.18001800000000001</v>
      </c>
      <c r="BA25" s="40">
        <v>0</v>
      </c>
      <c r="BB25" s="40">
        <v>0.18001800000000001</v>
      </c>
      <c r="BC25" s="40">
        <v>0</v>
      </c>
      <c r="BD25" s="40">
        <v>554.5</v>
      </c>
      <c r="BE25" s="40" t="s">
        <v>172</v>
      </c>
      <c r="BF25" s="40" t="s">
        <v>172</v>
      </c>
      <c r="BG25" s="40">
        <v>554.5</v>
      </c>
      <c r="BH25" s="40">
        <v>0</v>
      </c>
      <c r="BI25" s="40">
        <v>2.7290930000000002</v>
      </c>
      <c r="BJ25" s="40">
        <v>2.7169249999999998</v>
      </c>
      <c r="BK25" s="40">
        <v>0.54994699999999996</v>
      </c>
      <c r="BL25" s="40">
        <v>-0.15424499999999999</v>
      </c>
      <c r="BM25" s="40">
        <v>1.3119620000000001</v>
      </c>
      <c r="BN25" s="40">
        <v>2.7108409999999998</v>
      </c>
      <c r="BO25" s="40">
        <v>0.48152800000000001</v>
      </c>
      <c r="BP25" s="40">
        <v>-3.7905000000000001E-2</v>
      </c>
      <c r="BQ25" s="40">
        <v>-0.57333999999999996</v>
      </c>
      <c r="BR25" s="40">
        <v>1.118887</v>
      </c>
      <c r="BS25" s="40">
        <v>0.15082100000000001</v>
      </c>
      <c r="BT25" s="40">
        <v>0.15531800000000001</v>
      </c>
      <c r="BU25" s="40">
        <v>1.2472300000000001</v>
      </c>
      <c r="BV25" s="40">
        <v>1.010397</v>
      </c>
      <c r="BW25" s="40">
        <v>0.238478</v>
      </c>
      <c r="BX25" s="40">
        <v>2.6870569999999998</v>
      </c>
      <c r="BY25" s="40">
        <v>0.15528</v>
      </c>
      <c r="BZ25" s="40">
        <v>0.27273500000000001</v>
      </c>
      <c r="CA25" s="40">
        <v>0.52224000000000004</v>
      </c>
      <c r="CB25" s="40">
        <v>-0.50539900000000004</v>
      </c>
      <c r="CC25" s="40">
        <v>3.3738450000000002</v>
      </c>
      <c r="CD25" s="39" t="s">
        <v>420</v>
      </c>
    </row>
    <row r="26" spans="1:84">
      <c r="A26" s="34" t="s">
        <v>162</v>
      </c>
      <c r="B26" s="40" t="s">
        <v>421</v>
      </c>
      <c r="C26" s="40">
        <v>0</v>
      </c>
      <c r="D26" s="40">
        <v>0</v>
      </c>
      <c r="E26" s="40">
        <v>0</v>
      </c>
      <c r="F26" s="40">
        <v>0</v>
      </c>
      <c r="G26" s="40">
        <v>1.4997999999999999E-2</v>
      </c>
      <c r="H26" s="40">
        <v>0.68992100000000001</v>
      </c>
      <c r="I26" s="40">
        <v>1.869785</v>
      </c>
      <c r="J26" s="40">
        <v>4.4794850000000004</v>
      </c>
      <c r="K26" s="40">
        <v>10.998735</v>
      </c>
      <c r="L26" s="40">
        <v>18.697849999999999</v>
      </c>
      <c r="M26" s="40">
        <v>22.197447</v>
      </c>
      <c r="N26" s="40">
        <v>18.997814999999999</v>
      </c>
      <c r="O26" s="40">
        <v>11.898631999999999</v>
      </c>
      <c r="P26" s="40">
        <v>5.6693480000000003</v>
      </c>
      <c r="Q26" s="40">
        <v>2.279738</v>
      </c>
      <c r="R26" s="40">
        <v>0.85990100000000003</v>
      </c>
      <c r="S26" s="40">
        <v>0.33996100000000001</v>
      </c>
      <c r="T26" s="40">
        <v>0.16997999999999999</v>
      </c>
      <c r="U26" s="40">
        <v>0.109987</v>
      </c>
      <c r="V26" s="40">
        <v>6.5991999999999995E-2</v>
      </c>
      <c r="W26" s="40">
        <v>5.2993999999999999E-2</v>
      </c>
      <c r="X26" s="40">
        <v>4.4995E-2</v>
      </c>
      <c r="Y26" s="40">
        <v>1.9997999999999998E-2</v>
      </c>
      <c r="Z26" s="40">
        <v>5.0990000000000002E-3</v>
      </c>
      <c r="AA26" s="40">
        <v>5.999E-3</v>
      </c>
      <c r="AB26" s="40">
        <v>7.0990000000000003E-3</v>
      </c>
      <c r="AC26" s="40">
        <v>3.5999999999999999E-3</v>
      </c>
      <c r="AD26" s="40">
        <v>3.0000000000000001E-3</v>
      </c>
      <c r="AE26" s="40">
        <v>6.4989999999999996E-3</v>
      </c>
      <c r="AF26" s="40">
        <v>1.1998999999999999E-2</v>
      </c>
      <c r="AG26" s="40">
        <v>1.6997999999999999E-2</v>
      </c>
      <c r="AH26" s="40">
        <v>1.7998E-2</v>
      </c>
      <c r="AI26" s="40">
        <v>1.3998E-2</v>
      </c>
      <c r="AJ26" s="40">
        <v>8.6990000000000001E-3</v>
      </c>
      <c r="AK26" s="40">
        <v>6.4989999999999996E-3</v>
      </c>
      <c r="AL26" s="40">
        <v>1.0999E-2</v>
      </c>
      <c r="AM26" s="40">
        <v>2.3997000000000001E-2</v>
      </c>
      <c r="AN26" s="40">
        <v>4.0994999999999997E-2</v>
      </c>
      <c r="AO26" s="40">
        <v>5.8992999999999997E-2</v>
      </c>
      <c r="AP26" s="40">
        <v>7.3991000000000001E-2</v>
      </c>
      <c r="AQ26" s="40">
        <v>7.4991000000000002E-2</v>
      </c>
      <c r="AR26" s="40">
        <v>7.1992E-2</v>
      </c>
      <c r="AS26" s="40">
        <v>5.0993999999999998E-2</v>
      </c>
      <c r="AT26" s="40">
        <v>2.4996999999999998E-2</v>
      </c>
      <c r="AU26" s="40">
        <v>3.0000000000000001E-3</v>
      </c>
      <c r="AV26" s="40">
        <v>0</v>
      </c>
      <c r="AW26" s="40">
        <v>0</v>
      </c>
      <c r="AX26" s="40">
        <v>0</v>
      </c>
      <c r="AY26" s="40">
        <v>98.993616000000003</v>
      </c>
      <c r="AZ26" s="40">
        <v>0.55623599999999995</v>
      </c>
      <c r="BA26" s="40">
        <v>0.45014799999999999</v>
      </c>
      <c r="BB26" s="40">
        <v>1.0063839999999999</v>
      </c>
      <c r="BC26" s="40">
        <v>0</v>
      </c>
      <c r="BD26" s="40">
        <v>177.971</v>
      </c>
      <c r="BE26" s="40">
        <v>1.236</v>
      </c>
      <c r="BF26" s="40">
        <v>219.91300000000001</v>
      </c>
      <c r="BG26" s="40">
        <v>98.366</v>
      </c>
      <c r="BH26" s="40">
        <v>0</v>
      </c>
      <c r="BI26" s="40">
        <v>2.4070429999999998</v>
      </c>
      <c r="BJ26" s="40">
        <v>2.4196019999999998</v>
      </c>
      <c r="BK26" s="40">
        <v>0.46062199999999998</v>
      </c>
      <c r="BL26" s="40">
        <v>4.7500000000000001E-2</v>
      </c>
      <c r="BM26" s="40">
        <v>1.059304</v>
      </c>
      <c r="BN26" s="40">
        <v>2.4258820000000001</v>
      </c>
      <c r="BO26" s="40">
        <v>0.44985599999999998</v>
      </c>
      <c r="BP26" s="40">
        <v>4.1877999999999999E-2</v>
      </c>
      <c r="BQ26" s="40">
        <v>9.1844999999999996E-2</v>
      </c>
      <c r="BR26" s="40">
        <v>0.72897400000000001</v>
      </c>
      <c r="BS26" s="40">
        <v>0.18854199999999999</v>
      </c>
      <c r="BT26" s="40">
        <v>0.19206699999999999</v>
      </c>
      <c r="BU26" s="40">
        <v>1.23193</v>
      </c>
      <c r="BV26" s="40">
        <v>0.99387099999999995</v>
      </c>
      <c r="BW26" s="40">
        <v>0.25698500000000002</v>
      </c>
      <c r="BX26" s="40">
        <v>2.447438</v>
      </c>
      <c r="BY26" s="40">
        <v>0.183336</v>
      </c>
      <c r="BZ26" s="40">
        <v>0.49205399999999999</v>
      </c>
      <c r="CA26" s="40">
        <v>0.70146600000000003</v>
      </c>
      <c r="CB26" s="40">
        <v>5.426933</v>
      </c>
      <c r="CC26" s="40">
        <v>56.459313999999999</v>
      </c>
      <c r="CD26" s="39" t="s">
        <v>420</v>
      </c>
    </row>
    <row r="27" spans="1:84">
      <c r="A27" s="34" t="s">
        <v>163</v>
      </c>
      <c r="B27" s="40" t="s">
        <v>421</v>
      </c>
      <c r="C27" s="40">
        <v>0</v>
      </c>
      <c r="D27" s="40">
        <v>0.47002300000000002</v>
      </c>
      <c r="E27" s="40">
        <v>1.6700809999999999</v>
      </c>
      <c r="F27" s="40">
        <v>5.570271</v>
      </c>
      <c r="G27" s="40">
        <v>3.3501629999999998</v>
      </c>
      <c r="H27" s="40">
        <v>8.6004190000000005</v>
      </c>
      <c r="I27" s="40">
        <v>7.9703879999999998</v>
      </c>
      <c r="J27" s="40">
        <v>6.7303280000000001</v>
      </c>
      <c r="K27" s="40">
        <v>8.5504160000000002</v>
      </c>
      <c r="L27" s="40">
        <v>10.700521</v>
      </c>
      <c r="M27" s="40">
        <v>11.90058</v>
      </c>
      <c r="N27" s="40">
        <v>12.200594000000001</v>
      </c>
      <c r="O27" s="40">
        <v>9.8604800000000008</v>
      </c>
      <c r="P27" s="40">
        <v>6.5603189999999998</v>
      </c>
      <c r="Q27" s="40">
        <v>3.580174</v>
      </c>
      <c r="R27" s="40">
        <v>1.420069</v>
      </c>
      <c r="S27" s="40">
        <v>0.49002400000000002</v>
      </c>
      <c r="T27" s="40">
        <v>0.21001</v>
      </c>
      <c r="U27" s="40">
        <v>0.150007</v>
      </c>
      <c r="V27" s="40">
        <v>1.5001E-2</v>
      </c>
      <c r="W27" s="40">
        <v>1.2999999999999999E-4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99.624852000000004</v>
      </c>
      <c r="AZ27" s="40">
        <v>0.37514799999999998</v>
      </c>
      <c r="BA27" s="40">
        <v>0</v>
      </c>
      <c r="BB27" s="40">
        <v>0.37514799999999998</v>
      </c>
      <c r="BC27" s="40">
        <v>0</v>
      </c>
      <c r="BD27" s="40">
        <v>265.56099999999998</v>
      </c>
      <c r="BE27" s="40" t="s">
        <v>172</v>
      </c>
      <c r="BF27" s="40" t="s">
        <v>172</v>
      </c>
      <c r="BG27" s="40">
        <v>265.56099999999998</v>
      </c>
      <c r="BH27" s="40">
        <v>0</v>
      </c>
      <c r="BI27" s="40">
        <v>2.1728049999999999</v>
      </c>
      <c r="BJ27" s="40">
        <v>2.0884010000000002</v>
      </c>
      <c r="BK27" s="40">
        <v>0.82823000000000002</v>
      </c>
      <c r="BL27" s="40">
        <v>-0.13988300000000001</v>
      </c>
      <c r="BM27" s="40">
        <v>0.84054200000000001</v>
      </c>
      <c r="BN27" s="40">
        <v>2.0461990000000001</v>
      </c>
      <c r="BO27" s="40">
        <v>0.86316000000000004</v>
      </c>
      <c r="BP27" s="40">
        <v>-0.146677</v>
      </c>
      <c r="BQ27" s="40">
        <v>-0.201825</v>
      </c>
      <c r="BR27" s="40">
        <v>0.51645700000000005</v>
      </c>
      <c r="BS27" s="40">
        <v>0.221779</v>
      </c>
      <c r="BT27" s="40">
        <v>0.26390200000000003</v>
      </c>
      <c r="BU27" s="40">
        <v>1.556411</v>
      </c>
      <c r="BV27" s="40">
        <v>1.1713519999999999</v>
      </c>
      <c r="BW27" s="40">
        <v>0.26682699999999998</v>
      </c>
      <c r="BX27" s="40">
        <v>2.0730279999999999</v>
      </c>
      <c r="BY27" s="40">
        <v>0.23766000000000001</v>
      </c>
      <c r="BZ27" s="40">
        <v>0.67677600000000004</v>
      </c>
      <c r="CA27" s="40">
        <v>0.82266399999999995</v>
      </c>
      <c r="CB27" s="40">
        <v>-0.178846</v>
      </c>
      <c r="CC27" s="40">
        <v>2.3313739999999998</v>
      </c>
      <c r="CF27" s="39" t="s">
        <v>420</v>
      </c>
    </row>
    <row r="28" spans="1:84">
      <c r="A28" s="34" t="s">
        <v>164</v>
      </c>
      <c r="B28" s="40" t="s">
        <v>421</v>
      </c>
      <c r="C28" s="40">
        <v>0</v>
      </c>
      <c r="D28" s="40">
        <v>0</v>
      </c>
      <c r="E28" s="40">
        <v>0</v>
      </c>
      <c r="F28" s="40">
        <v>5.3000000000000001E-5</v>
      </c>
      <c r="G28" s="40">
        <v>0.17011599999999999</v>
      </c>
      <c r="H28" s="40">
        <v>1.8312440000000001</v>
      </c>
      <c r="I28" s="40">
        <v>4.523072</v>
      </c>
      <c r="J28" s="40">
        <v>9.1261980000000005</v>
      </c>
      <c r="K28" s="40">
        <v>15.810738000000001</v>
      </c>
      <c r="L28" s="40">
        <v>20.413864</v>
      </c>
      <c r="M28" s="40">
        <v>19.213049000000002</v>
      </c>
      <c r="N28" s="40">
        <v>13.709311</v>
      </c>
      <c r="O28" s="40">
        <v>7.9453959999999997</v>
      </c>
      <c r="P28" s="40">
        <v>3.9827050000000002</v>
      </c>
      <c r="Q28" s="40">
        <v>1.8112299999999999</v>
      </c>
      <c r="R28" s="40">
        <v>0.75051000000000001</v>
      </c>
      <c r="S28" s="40">
        <v>0.31021100000000001</v>
      </c>
      <c r="T28" s="40">
        <v>0.160109</v>
      </c>
      <c r="U28" s="40">
        <v>9.8067000000000001E-2</v>
      </c>
      <c r="V28" s="40">
        <v>5.4037000000000002E-2</v>
      </c>
      <c r="W28" s="40">
        <v>4.6031000000000002E-2</v>
      </c>
      <c r="X28" s="40">
        <v>3.5024E-2</v>
      </c>
      <c r="Y28" s="40">
        <v>8.9060000000000007E-3</v>
      </c>
      <c r="Z28" s="40">
        <v>1.2999999999999999E-4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99.597696999999997</v>
      </c>
      <c r="AZ28" s="40">
        <v>0.40230300000000002</v>
      </c>
      <c r="BA28" s="40">
        <v>0</v>
      </c>
      <c r="BB28" s="40">
        <v>0.40230300000000002</v>
      </c>
      <c r="BC28" s="40">
        <v>0</v>
      </c>
      <c r="BD28" s="40">
        <v>247.56899999999999</v>
      </c>
      <c r="BE28" s="40" t="s">
        <v>172</v>
      </c>
      <c r="BF28" s="40" t="s">
        <v>172</v>
      </c>
      <c r="BG28" s="40">
        <v>247.56899999999999</v>
      </c>
      <c r="BH28" s="40">
        <v>0</v>
      </c>
      <c r="BI28" s="40">
        <v>2.230429</v>
      </c>
      <c r="BJ28" s="40">
        <v>2.2410160000000001</v>
      </c>
      <c r="BK28" s="40">
        <v>0.50034599999999996</v>
      </c>
      <c r="BL28" s="40">
        <v>5.3635000000000002E-2</v>
      </c>
      <c r="BM28" s="40">
        <v>1.057504</v>
      </c>
      <c r="BN28" s="40">
        <v>2.2463099999999998</v>
      </c>
      <c r="BO28" s="40">
        <v>0.48908499999999999</v>
      </c>
      <c r="BP28" s="40">
        <v>3.2471E-2</v>
      </c>
      <c r="BQ28" s="40">
        <v>0.12910199999999999</v>
      </c>
      <c r="BR28" s="40">
        <v>0.72597699999999998</v>
      </c>
      <c r="BS28" s="40">
        <v>0.21309500000000001</v>
      </c>
      <c r="BT28" s="40">
        <v>0.21656300000000001</v>
      </c>
      <c r="BU28" s="40">
        <v>1.2545329999999999</v>
      </c>
      <c r="BV28" s="40">
        <v>0.98147200000000001</v>
      </c>
      <c r="BW28" s="40">
        <v>0.25093799999999999</v>
      </c>
      <c r="BX28" s="40">
        <v>2.2501769999999999</v>
      </c>
      <c r="BY28" s="40">
        <v>0.210198</v>
      </c>
      <c r="BZ28" s="40">
        <v>0.27126400000000001</v>
      </c>
      <c r="CA28" s="40">
        <v>0.52083000000000002</v>
      </c>
      <c r="CB28" s="40">
        <v>0.47389700000000001</v>
      </c>
      <c r="CC28" s="40">
        <v>4.1598850000000001</v>
      </c>
      <c r="CD28" s="39" t="s">
        <v>420</v>
      </c>
    </row>
    <row r="29" spans="1:84">
      <c r="A29" s="34" t="s">
        <v>169</v>
      </c>
      <c r="B29" s="40" t="s">
        <v>421</v>
      </c>
      <c r="C29" s="40">
        <v>0</v>
      </c>
      <c r="D29" s="40">
        <v>0</v>
      </c>
      <c r="E29" s="40">
        <v>0.73010200000000003</v>
      </c>
      <c r="F29" s="40">
        <v>1.380193</v>
      </c>
      <c r="G29" s="40">
        <v>0</v>
      </c>
      <c r="H29" s="40">
        <v>5.9508330000000003</v>
      </c>
      <c r="I29" s="40">
        <v>8.6112059999999992</v>
      </c>
      <c r="J29" s="40">
        <v>6.8009519999999997</v>
      </c>
      <c r="K29" s="40">
        <v>8.7412240000000008</v>
      </c>
      <c r="L29" s="40">
        <v>10.0014</v>
      </c>
      <c r="M29" s="40">
        <v>10.901526</v>
      </c>
      <c r="N29" s="40">
        <v>14.101974</v>
      </c>
      <c r="O29" s="40">
        <v>13.201848</v>
      </c>
      <c r="P29" s="40">
        <v>10.201428</v>
      </c>
      <c r="Q29" s="40">
        <v>5.7007979999999998</v>
      </c>
      <c r="R29" s="40">
        <v>2.4703460000000002</v>
      </c>
      <c r="S29" s="40">
        <v>0.77010800000000001</v>
      </c>
      <c r="T29" s="40">
        <v>0.31004300000000001</v>
      </c>
      <c r="U29" s="40">
        <v>0.120017</v>
      </c>
      <c r="V29" s="40">
        <v>6.0010000000000003E-3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99.563939000000005</v>
      </c>
      <c r="AZ29" s="40">
        <v>0.43606099999999998</v>
      </c>
      <c r="BA29" s="40">
        <v>0</v>
      </c>
      <c r="BB29" s="40">
        <v>0.43606099999999998</v>
      </c>
      <c r="BC29" s="40">
        <v>0</v>
      </c>
      <c r="BD29" s="40">
        <v>228.32599999999999</v>
      </c>
      <c r="BE29" s="40" t="s">
        <v>172</v>
      </c>
      <c r="BF29" s="40" t="s">
        <v>172</v>
      </c>
      <c r="BG29" s="40">
        <v>228.32599999999999</v>
      </c>
      <c r="BH29" s="40">
        <v>0</v>
      </c>
      <c r="BI29" s="40">
        <v>2.4326840000000001</v>
      </c>
      <c r="BJ29" s="40">
        <v>2.3348040000000001</v>
      </c>
      <c r="BK29" s="40">
        <v>0.81379500000000005</v>
      </c>
      <c r="BL29" s="40">
        <v>-0.22226000000000001</v>
      </c>
      <c r="BM29" s="40">
        <v>1.0150969999999999</v>
      </c>
      <c r="BN29" s="40">
        <v>2.2858640000000001</v>
      </c>
      <c r="BO29" s="40">
        <v>0.80146399999999995</v>
      </c>
      <c r="BP29" s="40">
        <v>-0.18318899999999999</v>
      </c>
      <c r="BQ29" s="40">
        <v>-0.444463</v>
      </c>
      <c r="BR29" s="40">
        <v>0.70077199999999995</v>
      </c>
      <c r="BS29" s="40">
        <v>0.185221</v>
      </c>
      <c r="BT29" s="40">
        <v>0.21068500000000001</v>
      </c>
      <c r="BU29" s="40">
        <v>1.4644330000000001</v>
      </c>
      <c r="BV29" s="40">
        <v>1.1224540000000001</v>
      </c>
      <c r="BW29" s="40">
        <v>0.25952900000000001</v>
      </c>
      <c r="BX29" s="40">
        <v>2.3412069999999998</v>
      </c>
      <c r="BY29" s="40">
        <v>0.19734499999999999</v>
      </c>
      <c r="BZ29" s="40">
        <v>0.54251400000000005</v>
      </c>
      <c r="CA29" s="40">
        <v>0.73655499999999996</v>
      </c>
      <c r="CB29" s="40">
        <v>-0.252691</v>
      </c>
      <c r="CC29" s="40">
        <v>2.4967739999999998</v>
      </c>
      <c r="CF29" s="39" t="s">
        <v>420</v>
      </c>
    </row>
    <row r="30" spans="1:84">
      <c r="A30" s="34" t="s">
        <v>170</v>
      </c>
      <c r="B30" s="40" t="s">
        <v>421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0.219994</v>
      </c>
      <c r="I30" s="40">
        <v>2.5299339999999999</v>
      </c>
      <c r="J30" s="40">
        <v>8.0697899999999994</v>
      </c>
      <c r="K30" s="40">
        <v>16.199579</v>
      </c>
      <c r="L30" s="40">
        <v>22.399418000000001</v>
      </c>
      <c r="M30" s="40">
        <v>21.699435999999999</v>
      </c>
      <c r="N30" s="40">
        <v>14.799614999999999</v>
      </c>
      <c r="O30" s="40">
        <v>7.6898</v>
      </c>
      <c r="P30" s="40">
        <v>3.379912</v>
      </c>
      <c r="Q30" s="40">
        <v>1.4099630000000001</v>
      </c>
      <c r="R30" s="40">
        <v>0.54998599999999997</v>
      </c>
      <c r="S30" s="40">
        <v>0.20999499999999999</v>
      </c>
      <c r="T30" s="40">
        <v>0.11999700000000001</v>
      </c>
      <c r="U30" s="40">
        <v>8.3998000000000003E-2</v>
      </c>
      <c r="V30" s="40">
        <v>5.5999E-2</v>
      </c>
      <c r="W30" s="40">
        <v>4.2999000000000002E-2</v>
      </c>
      <c r="X30" s="40">
        <v>3.2999000000000001E-2</v>
      </c>
      <c r="Y30" s="40">
        <v>1.6E-2</v>
      </c>
      <c r="Z30" s="40">
        <v>7.3000000000000001E-3</v>
      </c>
      <c r="AA30" s="40">
        <v>8.3000000000000001E-3</v>
      </c>
      <c r="AB30" s="40">
        <v>8.3999999999999995E-3</v>
      </c>
      <c r="AC30" s="40">
        <v>5.7999999999999996E-3</v>
      </c>
      <c r="AD30" s="40">
        <v>5.4000000000000003E-3</v>
      </c>
      <c r="AE30" s="40">
        <v>7.9000000000000008E-3</v>
      </c>
      <c r="AF30" s="40">
        <v>1.2E-2</v>
      </c>
      <c r="AG30" s="40">
        <v>1.4E-2</v>
      </c>
      <c r="AH30" s="40">
        <v>1.4E-2</v>
      </c>
      <c r="AI30" s="40">
        <v>0.01</v>
      </c>
      <c r="AJ30" s="40">
        <v>6.7999999999999996E-3</v>
      </c>
      <c r="AK30" s="40">
        <v>5.8999999999999999E-3</v>
      </c>
      <c r="AL30" s="40">
        <v>1.0999999999999999E-2</v>
      </c>
      <c r="AM30" s="40">
        <v>2.0999E-2</v>
      </c>
      <c r="AN30" s="40">
        <v>3.5999000000000003E-2</v>
      </c>
      <c r="AO30" s="40">
        <v>5.0999000000000003E-2</v>
      </c>
      <c r="AP30" s="40">
        <v>6.3997999999999999E-2</v>
      </c>
      <c r="AQ30" s="40">
        <v>6.5998000000000001E-2</v>
      </c>
      <c r="AR30" s="40">
        <v>6.3997999999999999E-2</v>
      </c>
      <c r="AS30" s="40">
        <v>4.5998999999999998E-2</v>
      </c>
      <c r="AT30" s="40">
        <v>2.2998999999999999E-2</v>
      </c>
      <c r="AU30" s="40">
        <v>2.8E-3</v>
      </c>
      <c r="AV30" s="40">
        <v>0</v>
      </c>
      <c r="AW30" s="40">
        <v>0</v>
      </c>
      <c r="AX30" s="40">
        <v>0</v>
      </c>
      <c r="AY30" s="40">
        <v>99.157421999999997</v>
      </c>
      <c r="AZ30" s="40">
        <v>0.44508799999999998</v>
      </c>
      <c r="BA30" s="40">
        <v>0.39749000000000001</v>
      </c>
      <c r="BB30" s="40">
        <v>0.84257800000000005</v>
      </c>
      <c r="BC30" s="40">
        <v>0</v>
      </c>
      <c r="BD30" s="40">
        <v>222.78100000000001</v>
      </c>
      <c r="BE30" s="40">
        <v>1.1200000000000001</v>
      </c>
      <c r="BF30" s="40">
        <v>249.459</v>
      </c>
      <c r="BG30" s="40">
        <v>117.68300000000001</v>
      </c>
      <c r="BH30" s="40">
        <v>0</v>
      </c>
      <c r="BI30" s="40">
        <v>2.2571650000000001</v>
      </c>
      <c r="BJ30" s="40">
        <v>2.2757740000000002</v>
      </c>
      <c r="BK30" s="40">
        <v>0.44087999999999999</v>
      </c>
      <c r="BL30" s="40">
        <v>9.9755999999999997E-2</v>
      </c>
      <c r="BM30" s="40">
        <v>1.039134</v>
      </c>
      <c r="BN30" s="40">
        <v>2.2850779999999999</v>
      </c>
      <c r="BO30" s="40">
        <v>0.43233199999999999</v>
      </c>
      <c r="BP30" s="40">
        <v>6.4563999999999996E-2</v>
      </c>
      <c r="BQ30" s="40">
        <v>0.23147000000000001</v>
      </c>
      <c r="BR30" s="40">
        <v>0.71524699999999997</v>
      </c>
      <c r="BS30" s="40">
        <v>0.20918300000000001</v>
      </c>
      <c r="BT30" s="40">
        <v>0.211203</v>
      </c>
      <c r="BU30" s="40">
        <v>1.224736</v>
      </c>
      <c r="BV30" s="40">
        <v>0.97863500000000003</v>
      </c>
      <c r="BW30" s="40">
        <v>0.26014599999999999</v>
      </c>
      <c r="BX30" s="40">
        <v>2.3152379999999999</v>
      </c>
      <c r="BY30" s="40">
        <v>0.20093</v>
      </c>
      <c r="BZ30" s="40">
        <v>0.45129000000000002</v>
      </c>
      <c r="CA30" s="40">
        <v>0.67178099999999996</v>
      </c>
      <c r="CB30" s="40">
        <v>5.8722070000000004</v>
      </c>
      <c r="CC30" s="40">
        <v>63.841670000000001</v>
      </c>
      <c r="CD30" s="39" t="s">
        <v>420</v>
      </c>
    </row>
    <row r="31" spans="1:84">
      <c r="A31" s="34" t="s">
        <v>165</v>
      </c>
      <c r="B31" s="40" t="s">
        <v>421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3.9827880000000002</v>
      </c>
      <c r="I31" s="40">
        <v>10.807565</v>
      </c>
      <c r="J31" s="40">
        <v>14.109876999999999</v>
      </c>
      <c r="K31" s="40">
        <v>19.61373</v>
      </c>
      <c r="L31" s="40">
        <v>17.712399000000001</v>
      </c>
      <c r="M31" s="40">
        <v>12.808966</v>
      </c>
      <c r="N31" s="40">
        <v>9.6267390000000006</v>
      </c>
      <c r="O31" s="40">
        <v>6.184329</v>
      </c>
      <c r="P31" s="40">
        <v>3.3023120000000001</v>
      </c>
      <c r="Q31" s="40">
        <v>1.531072</v>
      </c>
      <c r="R31" s="40">
        <v>0.30020999999999998</v>
      </c>
      <c r="S31" s="40">
        <v>2.0014000000000001E-2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100</v>
      </c>
      <c r="AZ31" s="40">
        <v>0</v>
      </c>
      <c r="BA31" s="40">
        <v>0</v>
      </c>
      <c r="BB31" s="40">
        <v>0</v>
      </c>
      <c r="BC31" s="40">
        <v>0</v>
      </c>
      <c r="BD31" s="40" t="s">
        <v>172</v>
      </c>
      <c r="BE31" s="40" t="s">
        <v>173</v>
      </c>
      <c r="BF31" s="40" t="s">
        <v>172</v>
      </c>
      <c r="BG31" s="40" t="s">
        <v>172</v>
      </c>
      <c r="BH31" s="40" t="s">
        <v>174</v>
      </c>
      <c r="BI31" s="40">
        <v>2.0218989999999999</v>
      </c>
      <c r="BJ31" s="40">
        <v>2.0582600000000002</v>
      </c>
      <c r="BK31" s="40">
        <v>0.53680899999999998</v>
      </c>
      <c r="BL31" s="40">
        <v>0.12368899999999999</v>
      </c>
      <c r="BM31" s="40">
        <v>0.96452800000000005</v>
      </c>
      <c r="BN31" s="40">
        <v>2.076441</v>
      </c>
      <c r="BO31" s="40">
        <v>0.55173300000000003</v>
      </c>
      <c r="BP31" s="40">
        <v>9.8853999999999997E-2</v>
      </c>
      <c r="BQ31" s="40">
        <v>0.23180500000000001</v>
      </c>
      <c r="BR31" s="40">
        <v>0.56073300000000004</v>
      </c>
      <c r="BS31" s="40">
        <v>0.24623400000000001</v>
      </c>
      <c r="BT31" s="40">
        <v>0.24840899999999999</v>
      </c>
      <c r="BU31" s="40">
        <v>1.288678</v>
      </c>
      <c r="BV31" s="40">
        <v>0.95499100000000003</v>
      </c>
      <c r="BW31" s="40">
        <v>0.27175500000000002</v>
      </c>
      <c r="BX31" s="40">
        <v>2.0680900000000002</v>
      </c>
      <c r="BY31" s="40">
        <v>0.23847499999999999</v>
      </c>
      <c r="BZ31" s="40">
        <v>0.276086</v>
      </c>
      <c r="CA31" s="40">
        <v>0.52543899999999999</v>
      </c>
      <c r="CB31" s="40">
        <v>0.38226900000000003</v>
      </c>
      <c r="CC31" s="40">
        <v>2.6818279999999999</v>
      </c>
      <c r="CD31" s="39" t="s">
        <v>420</v>
      </c>
    </row>
    <row r="32" spans="1:84">
      <c r="A32" s="34" t="s">
        <v>166</v>
      </c>
      <c r="B32" s="40" t="s">
        <v>421</v>
      </c>
      <c r="C32" s="40">
        <v>0</v>
      </c>
      <c r="D32" s="40">
        <v>0.32013200000000003</v>
      </c>
      <c r="E32" s="40">
        <v>0.600248</v>
      </c>
      <c r="F32" s="40">
        <v>0.76031400000000005</v>
      </c>
      <c r="G32" s="40">
        <v>2.4209999999999998</v>
      </c>
      <c r="H32" s="40">
        <v>7.1729620000000001</v>
      </c>
      <c r="I32" s="40">
        <v>13.905742999999999</v>
      </c>
      <c r="J32" s="40">
        <v>19.408016</v>
      </c>
      <c r="K32" s="40">
        <v>20.508469999999999</v>
      </c>
      <c r="L32" s="40">
        <v>16.506817000000002</v>
      </c>
      <c r="M32" s="40">
        <v>10.004132</v>
      </c>
      <c r="N32" s="40">
        <v>4.4918550000000002</v>
      </c>
      <c r="O32" s="40">
        <v>1.810748</v>
      </c>
      <c r="P32" s="40">
        <v>0.83034300000000005</v>
      </c>
      <c r="Q32" s="40">
        <v>0.430178</v>
      </c>
      <c r="R32" s="40">
        <v>0.190079</v>
      </c>
      <c r="S32" s="40">
        <v>8.9037000000000005E-2</v>
      </c>
      <c r="T32" s="40">
        <v>6.1025000000000003E-2</v>
      </c>
      <c r="U32" s="40">
        <v>4.9020000000000001E-2</v>
      </c>
      <c r="V32" s="40">
        <v>3.4014000000000003E-2</v>
      </c>
      <c r="W32" s="40">
        <v>2.3009999999999999E-2</v>
      </c>
      <c r="X32" s="40">
        <v>1.7007000000000001E-2</v>
      </c>
      <c r="Y32" s="40">
        <v>1.1004999999999999E-2</v>
      </c>
      <c r="Z32" s="40">
        <v>7.1029999999999999E-3</v>
      </c>
      <c r="AA32" s="40">
        <v>4.7019999999999996E-3</v>
      </c>
      <c r="AB32" s="40">
        <v>4.7019999999999996E-3</v>
      </c>
      <c r="AC32" s="40">
        <v>6.5030000000000001E-3</v>
      </c>
      <c r="AD32" s="40">
        <v>9.0039999999999999E-3</v>
      </c>
      <c r="AE32" s="40">
        <v>1.1004999999999999E-2</v>
      </c>
      <c r="AF32" s="40">
        <v>1.0004000000000001E-2</v>
      </c>
      <c r="AG32" s="40">
        <v>8.4030000000000007E-3</v>
      </c>
      <c r="AH32" s="40">
        <v>5.0020000000000004E-3</v>
      </c>
      <c r="AI32" s="40">
        <v>2.2009999999999998E-3</v>
      </c>
      <c r="AJ32" s="40">
        <v>2.2009999999999998E-3</v>
      </c>
      <c r="AK32" s="40">
        <v>6.9030000000000003E-3</v>
      </c>
      <c r="AL32" s="40">
        <v>1.7007000000000001E-2</v>
      </c>
      <c r="AM32" s="40">
        <v>3.1012999999999999E-2</v>
      </c>
      <c r="AN32" s="40">
        <v>4.6018999999999997E-2</v>
      </c>
      <c r="AO32" s="40">
        <v>5.6023000000000003E-2</v>
      </c>
      <c r="AP32" s="40">
        <v>5.8023999999999999E-2</v>
      </c>
      <c r="AQ32" s="40">
        <v>4.5019000000000003E-2</v>
      </c>
      <c r="AR32" s="40">
        <v>2.2009000000000001E-2</v>
      </c>
      <c r="AS32" s="40">
        <v>2.0010000000000002E-3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99.450073000000003</v>
      </c>
      <c r="AZ32" s="40">
        <v>0.26370900000000003</v>
      </c>
      <c r="BA32" s="40">
        <v>0.28621799999999997</v>
      </c>
      <c r="BB32" s="40">
        <v>0.54992700000000005</v>
      </c>
      <c r="BC32" s="40">
        <v>0</v>
      </c>
      <c r="BD32" s="40">
        <v>377.12099999999998</v>
      </c>
      <c r="BE32" s="40">
        <v>0.92100000000000004</v>
      </c>
      <c r="BF32" s="40">
        <v>347.46199999999999</v>
      </c>
      <c r="BG32" s="40">
        <v>180.84200000000001</v>
      </c>
      <c r="BH32" s="40">
        <v>0</v>
      </c>
      <c r="BI32" s="40">
        <v>1.8203320000000001</v>
      </c>
      <c r="BJ32" s="40">
        <v>1.8285579999999999</v>
      </c>
      <c r="BK32" s="40">
        <v>0.48519299999999999</v>
      </c>
      <c r="BL32" s="40">
        <v>4.3208999999999997E-2</v>
      </c>
      <c r="BM32" s="40">
        <v>1.0242359999999999</v>
      </c>
      <c r="BN32" s="40">
        <v>1.8326709999999999</v>
      </c>
      <c r="BO32" s="40">
        <v>0.475767</v>
      </c>
      <c r="BP32" s="40">
        <v>2.5935E-2</v>
      </c>
      <c r="BQ32" s="40">
        <v>0.103753</v>
      </c>
      <c r="BR32" s="40">
        <v>0.71537799999999996</v>
      </c>
      <c r="BS32" s="40">
        <v>0.28315600000000002</v>
      </c>
      <c r="BT32" s="40">
        <v>0.28958600000000001</v>
      </c>
      <c r="BU32" s="40">
        <v>1.2540210000000001</v>
      </c>
      <c r="BV32" s="40">
        <v>0.99412299999999998</v>
      </c>
      <c r="BW32" s="40">
        <v>0.26539299999999999</v>
      </c>
      <c r="BX32" s="40">
        <v>1.8498870000000001</v>
      </c>
      <c r="BY32" s="40">
        <v>0.27741399999999999</v>
      </c>
      <c r="BZ32" s="40">
        <v>0.44968200000000003</v>
      </c>
      <c r="CA32" s="40">
        <v>0.67058300000000004</v>
      </c>
      <c r="CB32" s="40">
        <v>4.5079710000000004</v>
      </c>
      <c r="CC32" s="40">
        <v>50.807633000000003</v>
      </c>
      <c r="CD32" s="39" t="s">
        <v>420</v>
      </c>
    </row>
    <row r="33" spans="1:83">
      <c r="A33" s="34" t="s">
        <v>167</v>
      </c>
      <c r="B33" s="40" t="s">
        <v>421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12.108476</v>
      </c>
      <c r="L33" s="40">
        <v>22.515761000000001</v>
      </c>
      <c r="M33" s="40">
        <v>22.615831</v>
      </c>
      <c r="N33" s="40">
        <v>17.912538999999999</v>
      </c>
      <c r="O33" s="40">
        <v>14.410087000000001</v>
      </c>
      <c r="P33" s="40">
        <v>6.8848190000000002</v>
      </c>
      <c r="Q33" s="40">
        <v>3.0221149999999999</v>
      </c>
      <c r="R33" s="40">
        <v>0.53037100000000004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100</v>
      </c>
      <c r="AZ33" s="40">
        <v>0</v>
      </c>
      <c r="BA33" s="40">
        <v>0</v>
      </c>
      <c r="BB33" s="40">
        <v>0</v>
      </c>
      <c r="BC33" s="40">
        <v>0</v>
      </c>
      <c r="BD33" s="40" t="s">
        <v>172</v>
      </c>
      <c r="BE33" s="40" t="s">
        <v>173</v>
      </c>
      <c r="BF33" s="40" t="s">
        <v>172</v>
      </c>
      <c r="BG33" s="40" t="s">
        <v>172</v>
      </c>
      <c r="BH33" s="40" t="s">
        <v>174</v>
      </c>
      <c r="BI33" s="40">
        <v>2.42442</v>
      </c>
      <c r="BJ33" s="40">
        <v>2.461624</v>
      </c>
      <c r="BK33" s="40">
        <v>0.52909899999999999</v>
      </c>
      <c r="BL33" s="40">
        <v>-6.5911999999999998E-2</v>
      </c>
      <c r="BM33" s="40">
        <v>1.472747</v>
      </c>
      <c r="BN33" s="40">
        <v>2.480226</v>
      </c>
      <c r="BO33" s="40">
        <v>0.42396499999999998</v>
      </c>
      <c r="BP33" s="40">
        <v>0.131629</v>
      </c>
      <c r="BQ33" s="40">
        <v>-0.650285</v>
      </c>
      <c r="BR33" s="40">
        <v>1.468326</v>
      </c>
      <c r="BS33" s="40">
        <v>0.18628500000000001</v>
      </c>
      <c r="BT33" s="40">
        <v>0.185886</v>
      </c>
      <c r="BU33" s="40">
        <v>1.223671</v>
      </c>
      <c r="BV33" s="40">
        <v>0.956229</v>
      </c>
      <c r="BW33" s="40">
        <v>0.192804</v>
      </c>
      <c r="BX33" s="40">
        <v>2.4634900000000002</v>
      </c>
      <c r="BY33" s="40">
        <v>0.181307</v>
      </c>
      <c r="BZ33" s="40">
        <v>0.160967</v>
      </c>
      <c r="CA33" s="40">
        <v>0.40120699999999998</v>
      </c>
      <c r="CB33" s="40">
        <v>0.43912699999999999</v>
      </c>
      <c r="CC33" s="40">
        <v>2.5257689999999999</v>
      </c>
      <c r="CD33" s="39" t="s">
        <v>420</v>
      </c>
    </row>
    <row r="34" spans="1:83">
      <c r="A34" s="34" t="s">
        <v>168</v>
      </c>
      <c r="B34" s="40" t="s">
        <v>421</v>
      </c>
      <c r="C34" s="40">
        <v>0</v>
      </c>
      <c r="D34" s="40">
        <v>0</v>
      </c>
      <c r="E34" s="40">
        <v>0</v>
      </c>
      <c r="F34" s="40">
        <v>1.9000000000000001E-4</v>
      </c>
      <c r="G34" s="40">
        <v>0.500467</v>
      </c>
      <c r="H34" s="40">
        <v>4.6843709999999996</v>
      </c>
      <c r="I34" s="40">
        <v>12.211394</v>
      </c>
      <c r="J34" s="40">
        <v>19.718399000000002</v>
      </c>
      <c r="K34" s="40">
        <v>22.521014000000001</v>
      </c>
      <c r="L34" s="40">
        <v>18.917652</v>
      </c>
      <c r="M34" s="40">
        <v>11.610834000000001</v>
      </c>
      <c r="N34" s="40">
        <v>5.2048569999999996</v>
      </c>
      <c r="O34" s="40">
        <v>2.1820360000000001</v>
      </c>
      <c r="P34" s="40">
        <v>1.0509809999999999</v>
      </c>
      <c r="Q34" s="40">
        <v>0.51047600000000004</v>
      </c>
      <c r="R34" s="40">
        <v>0.21019599999999999</v>
      </c>
      <c r="S34" s="40">
        <v>0.100093</v>
      </c>
      <c r="T34" s="40">
        <v>7.6071E-2</v>
      </c>
      <c r="U34" s="40">
        <v>5.6051999999999998E-2</v>
      </c>
      <c r="V34" s="40">
        <v>3.5033000000000002E-2</v>
      </c>
      <c r="W34" s="40">
        <v>2.3021E-2</v>
      </c>
      <c r="X34" s="40">
        <v>1.7016E-2</v>
      </c>
      <c r="Y34" s="40">
        <v>1.1010000000000001E-2</v>
      </c>
      <c r="Z34" s="40">
        <v>6.1060000000000003E-3</v>
      </c>
      <c r="AA34" s="40">
        <v>3.003E-3</v>
      </c>
      <c r="AB34" s="40">
        <v>1.702E-3</v>
      </c>
      <c r="AC34" s="40">
        <v>2.7030000000000001E-3</v>
      </c>
      <c r="AD34" s="40">
        <v>5.4050000000000001E-3</v>
      </c>
      <c r="AE34" s="40">
        <v>8.208E-3</v>
      </c>
      <c r="AF34" s="40">
        <v>9.6089999999999995E-3</v>
      </c>
      <c r="AG34" s="40">
        <v>8.8079999999999999E-3</v>
      </c>
      <c r="AH34" s="40">
        <v>6.0060000000000001E-3</v>
      </c>
      <c r="AI34" s="40">
        <v>2.7030000000000001E-3</v>
      </c>
      <c r="AJ34" s="40">
        <v>1.702E-3</v>
      </c>
      <c r="AK34" s="40">
        <v>5.3049999999999998E-3</v>
      </c>
      <c r="AL34" s="40">
        <v>1.5014E-2</v>
      </c>
      <c r="AM34" s="40">
        <v>3.1029000000000001E-2</v>
      </c>
      <c r="AN34" s="40">
        <v>4.8044999999999997E-2</v>
      </c>
      <c r="AO34" s="40">
        <v>6.1057E-2</v>
      </c>
      <c r="AP34" s="40">
        <v>6.4060000000000006E-2</v>
      </c>
      <c r="AQ34" s="40">
        <v>5.1048000000000003E-2</v>
      </c>
      <c r="AR34" s="40">
        <v>2.5023E-2</v>
      </c>
      <c r="AS34" s="40">
        <v>2.3019999999999998E-3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99.422961999999998</v>
      </c>
      <c r="AZ34" s="40">
        <v>0.27245399999999997</v>
      </c>
      <c r="BA34" s="40">
        <v>0.30458400000000002</v>
      </c>
      <c r="BB34" s="40">
        <v>0.57703800000000005</v>
      </c>
      <c r="BC34" s="40">
        <v>0</v>
      </c>
      <c r="BD34" s="40">
        <v>364.916</v>
      </c>
      <c r="BE34" s="40">
        <v>0.89500000000000002</v>
      </c>
      <c r="BF34" s="40">
        <v>326.42200000000003</v>
      </c>
      <c r="BG34" s="40">
        <v>172.29900000000001</v>
      </c>
      <c r="BH34" s="40">
        <v>0</v>
      </c>
      <c r="BI34" s="40">
        <v>1.9002209999999999</v>
      </c>
      <c r="BJ34" s="40">
        <v>1.91804</v>
      </c>
      <c r="BK34" s="40">
        <v>0.439753</v>
      </c>
      <c r="BL34" s="40">
        <v>0.101785</v>
      </c>
      <c r="BM34" s="40">
        <v>1.0075130000000001</v>
      </c>
      <c r="BN34" s="40">
        <v>1.926949</v>
      </c>
      <c r="BO34" s="40">
        <v>0.438722</v>
      </c>
      <c r="BP34" s="40">
        <v>6.0923999999999999E-2</v>
      </c>
      <c r="BQ34" s="40">
        <v>0.23647399999999999</v>
      </c>
      <c r="BR34" s="40">
        <v>0.65775600000000001</v>
      </c>
      <c r="BS34" s="40">
        <v>0.26790199999999997</v>
      </c>
      <c r="BT34" s="40">
        <v>0.27200200000000002</v>
      </c>
      <c r="BU34" s="40">
        <v>1.2276069999999999</v>
      </c>
      <c r="BV34" s="40">
        <v>0.98867899999999997</v>
      </c>
      <c r="BW34" s="40">
        <v>0.26858199999999999</v>
      </c>
      <c r="BX34" s="40">
        <v>1.948615</v>
      </c>
      <c r="BY34" s="40">
        <v>0.25906499999999999</v>
      </c>
      <c r="BZ34" s="40">
        <v>0.402472</v>
      </c>
      <c r="CA34" s="40">
        <v>0.63440700000000005</v>
      </c>
      <c r="CB34" s="40">
        <v>5.5799269999999996</v>
      </c>
      <c r="CC34" s="40">
        <v>63.806600000000003</v>
      </c>
      <c r="CD34" s="39" t="s">
        <v>420</v>
      </c>
    </row>
    <row r="35" spans="1:83">
      <c r="A35" s="34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</row>
    <row r="36" spans="1:83">
      <c r="A36" s="34" t="s">
        <v>27</v>
      </c>
      <c r="B36" s="40" t="s">
        <v>421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0.23983299999999999</v>
      </c>
      <c r="K36" s="40">
        <v>3.8173469999999998</v>
      </c>
      <c r="L36" s="40">
        <v>13.090902</v>
      </c>
      <c r="M36" s="40">
        <v>21.385137</v>
      </c>
      <c r="N36" s="40">
        <v>23.683540000000001</v>
      </c>
      <c r="O36" s="40">
        <v>18.687013</v>
      </c>
      <c r="P36" s="40">
        <v>10.792498999999999</v>
      </c>
      <c r="Q36" s="40">
        <v>4.5868120000000001</v>
      </c>
      <c r="R36" s="40">
        <v>1.56891</v>
      </c>
      <c r="S36" s="40">
        <v>0.61956900000000004</v>
      </c>
      <c r="T36" s="40">
        <v>0.31977800000000001</v>
      </c>
      <c r="U36" s="40">
        <v>0.159889</v>
      </c>
      <c r="V36" s="40">
        <v>9.9931000000000006E-2</v>
      </c>
      <c r="W36" s="40">
        <v>8.0944000000000002E-2</v>
      </c>
      <c r="X36" s="40">
        <v>5.3962000000000003E-2</v>
      </c>
      <c r="Y36" s="40">
        <v>2.5982000000000002E-2</v>
      </c>
      <c r="Z36" s="40">
        <v>1.5989E-2</v>
      </c>
      <c r="AA36" s="40">
        <v>1.5989E-2</v>
      </c>
      <c r="AB36" s="40">
        <v>1.5989E-2</v>
      </c>
      <c r="AC36" s="40">
        <v>1.2991000000000001E-2</v>
      </c>
      <c r="AD36" s="40">
        <v>1.2991000000000001E-2</v>
      </c>
      <c r="AE36" s="40">
        <v>1.499E-2</v>
      </c>
      <c r="AF36" s="40">
        <v>1.7987E-2</v>
      </c>
      <c r="AG36" s="40">
        <v>1.9986E-2</v>
      </c>
      <c r="AH36" s="40">
        <v>1.9986E-2</v>
      </c>
      <c r="AI36" s="40">
        <v>1.9986E-2</v>
      </c>
      <c r="AJ36" s="40">
        <v>2.0985E-2</v>
      </c>
      <c r="AK36" s="40">
        <v>2.4983000000000002E-2</v>
      </c>
      <c r="AL36" s="40">
        <v>3.3975999999999999E-2</v>
      </c>
      <c r="AM36" s="40">
        <v>4.7967000000000003E-2</v>
      </c>
      <c r="AN36" s="40">
        <v>6.3955999999999999E-2</v>
      </c>
      <c r="AO36" s="40">
        <v>7.8945000000000001E-2</v>
      </c>
      <c r="AP36" s="40">
        <v>8.9937000000000003E-2</v>
      </c>
      <c r="AQ36" s="40">
        <v>8.7939000000000003E-2</v>
      </c>
      <c r="AR36" s="40">
        <v>8.1943000000000002E-2</v>
      </c>
      <c r="AS36" s="40">
        <v>5.7959999999999998E-2</v>
      </c>
      <c r="AT36" s="40">
        <v>2.8979999999999999E-2</v>
      </c>
      <c r="AU36" s="40">
        <v>3.4979999999999998E-3</v>
      </c>
      <c r="AV36" s="40">
        <v>0</v>
      </c>
      <c r="AW36" s="40">
        <v>0</v>
      </c>
      <c r="AX36" s="40">
        <v>0</v>
      </c>
      <c r="AY36" s="40">
        <v>98.471562000000006</v>
      </c>
      <c r="AZ36" s="40">
        <v>0.90736899999999998</v>
      </c>
      <c r="BA36" s="40">
        <v>0.62106799999999995</v>
      </c>
      <c r="BB36" s="40">
        <v>1.528438</v>
      </c>
      <c r="BC36" s="40">
        <v>0</v>
      </c>
      <c r="BD36" s="40">
        <v>108.524</v>
      </c>
      <c r="BE36" s="40">
        <v>1.4610000000000001</v>
      </c>
      <c r="BF36" s="40">
        <v>158.55199999999999</v>
      </c>
      <c r="BG36" s="40">
        <v>64.426000000000002</v>
      </c>
      <c r="BH36" s="40">
        <v>0</v>
      </c>
      <c r="BI36" s="40">
        <v>2.6277900000000001</v>
      </c>
      <c r="BJ36" s="40">
        <v>2.6488119999999999</v>
      </c>
      <c r="BK36" s="40">
        <v>0.41623199999999999</v>
      </c>
      <c r="BL36" s="40">
        <v>0.112523</v>
      </c>
      <c r="BM36" s="40">
        <v>1.011191</v>
      </c>
      <c r="BN36" s="40">
        <v>2.6593230000000001</v>
      </c>
      <c r="BO36" s="40">
        <v>0.41073900000000002</v>
      </c>
      <c r="BP36" s="40">
        <v>7.6772999999999994E-2</v>
      </c>
      <c r="BQ36" s="40">
        <v>0.251195</v>
      </c>
      <c r="BR36" s="40">
        <v>0.69413499999999995</v>
      </c>
      <c r="BS36" s="40">
        <v>0.16179199999999999</v>
      </c>
      <c r="BT36" s="40">
        <v>0.163489</v>
      </c>
      <c r="BU36" s="40">
        <v>1.215902</v>
      </c>
      <c r="BV36" s="40">
        <v>0.98304800000000003</v>
      </c>
      <c r="BW36" s="40">
        <v>0.279167</v>
      </c>
      <c r="BX36" s="40">
        <v>2.6970909999999999</v>
      </c>
      <c r="BY36" s="40">
        <v>0.15420400000000001</v>
      </c>
      <c r="BZ36" s="40">
        <v>0.51122100000000004</v>
      </c>
      <c r="CA36" s="40">
        <v>0.71499699999999999</v>
      </c>
      <c r="CB36" s="40">
        <v>6.0702870000000004</v>
      </c>
      <c r="CC36" s="40">
        <v>58.096034000000003</v>
      </c>
      <c r="CD36" s="39" t="s">
        <v>420</v>
      </c>
    </row>
    <row r="37" spans="1:83">
      <c r="A37" s="34" t="s">
        <v>29</v>
      </c>
      <c r="B37" s="40" t="s">
        <v>421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5.5015000000000001E-2</v>
      </c>
      <c r="I37" s="40">
        <v>1.0902989999999999</v>
      </c>
      <c r="J37" s="40">
        <v>4.9813650000000003</v>
      </c>
      <c r="K37" s="40">
        <v>12.203344</v>
      </c>
      <c r="L37" s="40">
        <v>19.705399</v>
      </c>
      <c r="M37" s="40">
        <v>22.806249000000001</v>
      </c>
      <c r="N37" s="40">
        <v>18.905180000000001</v>
      </c>
      <c r="O37" s="40">
        <v>11.303096999999999</v>
      </c>
      <c r="P37" s="40">
        <v>5.0613869999999999</v>
      </c>
      <c r="Q37" s="40">
        <v>1.8505069999999999</v>
      </c>
      <c r="R37" s="40">
        <v>0.69018900000000005</v>
      </c>
      <c r="S37" s="40">
        <v>0.32008799999999998</v>
      </c>
      <c r="T37" s="40">
        <v>0.170047</v>
      </c>
      <c r="U37" s="40">
        <v>9.8027000000000003E-2</v>
      </c>
      <c r="V37" s="40">
        <v>6.9018999999999997E-2</v>
      </c>
      <c r="W37" s="40">
        <v>5.3015E-2</v>
      </c>
      <c r="X37" s="40">
        <v>3.601E-2</v>
      </c>
      <c r="Y37" s="40">
        <v>1.7004999999999999E-2</v>
      </c>
      <c r="Z37" s="40">
        <v>8.9020000000000002E-3</v>
      </c>
      <c r="AA37" s="40">
        <v>9.0019999999999996E-3</v>
      </c>
      <c r="AB37" s="40">
        <v>8.3020000000000004E-3</v>
      </c>
      <c r="AC37" s="40">
        <v>5.7019999999999996E-3</v>
      </c>
      <c r="AD37" s="40">
        <v>5.5019999999999999E-3</v>
      </c>
      <c r="AE37" s="40">
        <v>8.2019999999999992E-3</v>
      </c>
      <c r="AF37" s="40">
        <v>1.2003E-2</v>
      </c>
      <c r="AG37" s="40">
        <v>1.5004E-2</v>
      </c>
      <c r="AH37" s="40">
        <v>1.5004E-2</v>
      </c>
      <c r="AI37" s="40">
        <v>1.3004E-2</v>
      </c>
      <c r="AJ37" s="40">
        <v>1.2003E-2</v>
      </c>
      <c r="AK37" s="40">
        <v>1.3004E-2</v>
      </c>
      <c r="AL37" s="40">
        <v>2.0004999999999998E-2</v>
      </c>
      <c r="AM37" s="40">
        <v>3.2009000000000003E-2</v>
      </c>
      <c r="AN37" s="40">
        <v>4.7012999999999999E-2</v>
      </c>
      <c r="AO37" s="40">
        <v>6.2017000000000003E-2</v>
      </c>
      <c r="AP37" s="40">
        <v>7.4020000000000002E-2</v>
      </c>
      <c r="AQ37" s="40">
        <v>7.5021000000000004E-2</v>
      </c>
      <c r="AR37" s="40">
        <v>7.1018999999999999E-2</v>
      </c>
      <c r="AS37" s="40">
        <v>5.0014000000000003E-2</v>
      </c>
      <c r="AT37" s="40">
        <v>2.5007000000000001E-2</v>
      </c>
      <c r="AU37" s="40">
        <v>3.0010000000000002E-3</v>
      </c>
      <c r="AV37" s="40">
        <v>0</v>
      </c>
      <c r="AW37" s="40">
        <v>0</v>
      </c>
      <c r="AX37" s="40">
        <v>0</v>
      </c>
      <c r="AY37" s="40">
        <v>98.972117999999995</v>
      </c>
      <c r="AZ37" s="40">
        <v>0.54374900000000004</v>
      </c>
      <c r="BA37" s="40">
        <v>0.48413299999999998</v>
      </c>
      <c r="BB37" s="40">
        <v>1.027882</v>
      </c>
      <c r="BC37" s="40">
        <v>0</v>
      </c>
      <c r="BD37" s="40">
        <v>182.018</v>
      </c>
      <c r="BE37" s="40">
        <v>1.123</v>
      </c>
      <c r="BF37" s="40">
        <v>204.43199999999999</v>
      </c>
      <c r="BG37" s="40">
        <v>96.287000000000006</v>
      </c>
      <c r="BH37" s="40">
        <v>0</v>
      </c>
      <c r="BI37" s="40">
        <v>2.3887399999999999</v>
      </c>
      <c r="BJ37" s="40">
        <v>2.4021530000000002</v>
      </c>
      <c r="BK37" s="40">
        <v>0.43366300000000002</v>
      </c>
      <c r="BL37" s="40">
        <v>8.4651000000000004E-2</v>
      </c>
      <c r="BM37" s="40">
        <v>0.99655899999999997</v>
      </c>
      <c r="BN37" s="40">
        <v>2.4088599999999998</v>
      </c>
      <c r="BO37" s="40">
        <v>0.433527</v>
      </c>
      <c r="BP37" s="40">
        <v>4.6411000000000001E-2</v>
      </c>
      <c r="BQ37" s="40">
        <v>0.20289699999999999</v>
      </c>
      <c r="BR37" s="40">
        <v>0.651034</v>
      </c>
      <c r="BS37" s="40">
        <v>0.19094900000000001</v>
      </c>
      <c r="BT37" s="40">
        <v>0.19419500000000001</v>
      </c>
      <c r="BU37" s="40">
        <v>1.2263409999999999</v>
      </c>
      <c r="BV37" s="40">
        <v>0.99239699999999997</v>
      </c>
      <c r="BW37" s="40">
        <v>0.26394200000000001</v>
      </c>
      <c r="BX37" s="40">
        <v>2.4384640000000002</v>
      </c>
      <c r="BY37" s="40">
        <v>0.18448000000000001</v>
      </c>
      <c r="BZ37" s="40">
        <v>0.48190100000000002</v>
      </c>
      <c r="CA37" s="40">
        <v>0.694191</v>
      </c>
      <c r="CB37" s="40">
        <v>5.9010689999999997</v>
      </c>
      <c r="CC37" s="40">
        <v>61.088673999999997</v>
      </c>
      <c r="CD37" s="39" t="s">
        <v>420</v>
      </c>
    </row>
    <row r="38" spans="1:83">
      <c r="A38" s="34" t="s">
        <v>30</v>
      </c>
      <c r="B38" s="40" t="s">
        <v>421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2.0986000000000001E-2</v>
      </c>
      <c r="K38" s="40">
        <v>1.8687100000000001</v>
      </c>
      <c r="L38" s="40">
        <v>12.491379999999999</v>
      </c>
      <c r="M38" s="40">
        <v>24.782897999999999</v>
      </c>
      <c r="N38" s="40">
        <v>23.084070000000001</v>
      </c>
      <c r="O38" s="40">
        <v>18.487241999999998</v>
      </c>
      <c r="P38" s="40">
        <v>11.592001</v>
      </c>
      <c r="Q38" s="40">
        <v>5.2363860000000004</v>
      </c>
      <c r="R38" s="40">
        <v>1.4390069999999999</v>
      </c>
      <c r="S38" s="40">
        <v>0.269814</v>
      </c>
      <c r="T38" s="40">
        <v>0.12991</v>
      </c>
      <c r="U38" s="40">
        <v>0.10992399999999999</v>
      </c>
      <c r="V38" s="40">
        <v>0.10992399999999999</v>
      </c>
      <c r="W38" s="40">
        <v>8.8939000000000004E-2</v>
      </c>
      <c r="X38" s="40">
        <v>5.6960999999999998E-2</v>
      </c>
      <c r="Y38" s="40">
        <v>5.2963000000000003E-2</v>
      </c>
      <c r="Z38" s="40">
        <v>6.9952E-2</v>
      </c>
      <c r="AA38" s="40">
        <v>7.5948000000000002E-2</v>
      </c>
      <c r="AB38" s="40">
        <v>3.0979E-2</v>
      </c>
      <c r="AC38" s="40">
        <v>1.9989999999999999E-3</v>
      </c>
      <c r="AD38" s="40">
        <v>7.9999999999999996E-6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40">
        <v>99.272493999999995</v>
      </c>
      <c r="AZ38" s="40">
        <v>0.72750599999999999</v>
      </c>
      <c r="BA38" s="40">
        <v>0</v>
      </c>
      <c r="BB38" s="40">
        <v>0.72750599999999999</v>
      </c>
      <c r="BC38" s="40">
        <v>0</v>
      </c>
      <c r="BD38" s="40">
        <v>136.45599999999999</v>
      </c>
      <c r="BE38" s="40" t="s">
        <v>172</v>
      </c>
      <c r="BF38" s="40" t="s">
        <v>172</v>
      </c>
      <c r="BG38" s="40">
        <v>136.45599999999999</v>
      </c>
      <c r="BH38" s="40">
        <v>0</v>
      </c>
      <c r="BI38" s="40">
        <v>2.6212529999999998</v>
      </c>
      <c r="BJ38" s="40">
        <v>2.654353</v>
      </c>
      <c r="BK38" s="40">
        <v>0.37974000000000002</v>
      </c>
      <c r="BL38" s="40">
        <v>0.19359199999999999</v>
      </c>
      <c r="BM38" s="40">
        <v>0.90265799999999996</v>
      </c>
      <c r="BN38" s="40">
        <v>2.670903</v>
      </c>
      <c r="BO38" s="40">
        <v>0.39824399999999999</v>
      </c>
      <c r="BP38" s="40">
        <v>0.124671</v>
      </c>
      <c r="BQ38" s="40">
        <v>0.39289600000000002</v>
      </c>
      <c r="BR38" s="40">
        <v>0.49667</v>
      </c>
      <c r="BS38" s="40">
        <v>0.162526</v>
      </c>
      <c r="BT38" s="40">
        <v>0.16179199999999999</v>
      </c>
      <c r="BU38" s="40">
        <v>1.2063280000000001</v>
      </c>
      <c r="BV38" s="40">
        <v>0.95691099999999996</v>
      </c>
      <c r="BW38" s="40">
        <v>0.32233299999999998</v>
      </c>
      <c r="BX38" s="40">
        <v>2.6642540000000001</v>
      </c>
      <c r="BY38" s="40">
        <v>0.15775400000000001</v>
      </c>
      <c r="BZ38" s="40">
        <v>0.185639</v>
      </c>
      <c r="CA38" s="40">
        <v>0.43085800000000002</v>
      </c>
      <c r="CB38" s="40">
        <v>1.4757089999999999</v>
      </c>
      <c r="CC38" s="40">
        <v>9.9175280000000008</v>
      </c>
    </row>
    <row r="39" spans="1:83">
      <c r="A39" s="34" t="s">
        <v>31</v>
      </c>
      <c r="B39" s="40" t="s">
        <v>421</v>
      </c>
      <c r="C39" s="40">
        <v>0</v>
      </c>
      <c r="D39" s="40">
        <v>0</v>
      </c>
      <c r="E39" s="40">
        <v>0</v>
      </c>
      <c r="F39" s="40">
        <v>0</v>
      </c>
      <c r="G39" s="40">
        <v>3.3999999999999998E-3</v>
      </c>
      <c r="H39" s="40">
        <v>0.209979</v>
      </c>
      <c r="I39" s="40">
        <v>1.519846</v>
      </c>
      <c r="J39" s="40">
        <v>5.3694579999999998</v>
      </c>
      <c r="K39" s="40">
        <v>11.898797999999999</v>
      </c>
      <c r="L39" s="40">
        <v>18.498131999999998</v>
      </c>
      <c r="M39" s="40">
        <v>21.497828999999999</v>
      </c>
      <c r="N39" s="40">
        <v>18.598122</v>
      </c>
      <c r="O39" s="40">
        <v>11.998787999999999</v>
      </c>
      <c r="P39" s="40">
        <v>5.8594080000000002</v>
      </c>
      <c r="Q39" s="40">
        <v>2.1997779999999998</v>
      </c>
      <c r="R39" s="40">
        <v>0.769922</v>
      </c>
      <c r="S39" s="40">
        <v>0.35996400000000001</v>
      </c>
      <c r="T39" s="40">
        <v>0.209979</v>
      </c>
      <c r="U39" s="40">
        <v>0.109989</v>
      </c>
      <c r="V39" s="40">
        <v>7.3993000000000003E-2</v>
      </c>
      <c r="W39" s="40">
        <v>6.3993999999999995E-2</v>
      </c>
      <c r="X39" s="40">
        <v>5.2995E-2</v>
      </c>
      <c r="Y39" s="40">
        <v>3.7996000000000002E-2</v>
      </c>
      <c r="Z39" s="40">
        <v>2.5996999999999999E-2</v>
      </c>
      <c r="AA39" s="40">
        <v>1.8998000000000001E-2</v>
      </c>
      <c r="AB39" s="40">
        <v>1.6997999999999999E-2</v>
      </c>
      <c r="AC39" s="40">
        <v>1.5997999999999998E-2</v>
      </c>
      <c r="AD39" s="40">
        <v>1.5997999999999998E-2</v>
      </c>
      <c r="AE39" s="40">
        <v>1.4997999999999999E-2</v>
      </c>
      <c r="AF39" s="40">
        <v>1.4997999999999999E-2</v>
      </c>
      <c r="AG39" s="40">
        <v>1.3998999999999999E-2</v>
      </c>
      <c r="AH39" s="40">
        <v>1.2999E-2</v>
      </c>
      <c r="AI39" s="40">
        <v>1.2999E-2</v>
      </c>
      <c r="AJ39" s="40">
        <v>1.5997999999999998E-2</v>
      </c>
      <c r="AK39" s="40">
        <v>2.0997999999999999E-2</v>
      </c>
      <c r="AL39" s="40">
        <v>2.9996999999999999E-2</v>
      </c>
      <c r="AM39" s="40">
        <v>4.1995999999999999E-2</v>
      </c>
      <c r="AN39" s="40">
        <v>5.3995000000000001E-2</v>
      </c>
      <c r="AO39" s="40">
        <v>6.4992999999999995E-2</v>
      </c>
      <c r="AP39" s="40">
        <v>7.1993000000000001E-2</v>
      </c>
      <c r="AQ39" s="40">
        <v>6.9993E-2</v>
      </c>
      <c r="AR39" s="40">
        <v>6.3993999999999995E-2</v>
      </c>
      <c r="AS39" s="40">
        <v>4.4995E-2</v>
      </c>
      <c r="AT39" s="40">
        <v>2.1998E-2</v>
      </c>
      <c r="AU39" s="40">
        <v>2.7000000000000001E-3</v>
      </c>
      <c r="AV39" s="40">
        <v>0</v>
      </c>
      <c r="AW39" s="40">
        <v>0</v>
      </c>
      <c r="AX39" s="40">
        <v>0</v>
      </c>
      <c r="AY39" s="40">
        <v>98.783422999999999</v>
      </c>
      <c r="AZ39" s="40">
        <v>0.71292800000000001</v>
      </c>
      <c r="BA39" s="40">
        <v>0.50364900000000001</v>
      </c>
      <c r="BB39" s="40">
        <v>1.216577</v>
      </c>
      <c r="BC39" s="40">
        <v>0</v>
      </c>
      <c r="BD39" s="40">
        <v>138.56</v>
      </c>
      <c r="BE39" s="40">
        <v>1.4159999999999999</v>
      </c>
      <c r="BF39" s="40">
        <v>196.13499999999999</v>
      </c>
      <c r="BG39" s="40">
        <v>81.197999999999993</v>
      </c>
      <c r="BH39" s="40">
        <v>0</v>
      </c>
      <c r="BI39" s="40">
        <v>2.4027910000000001</v>
      </c>
      <c r="BJ39" s="40">
        <v>2.4151720000000001</v>
      </c>
      <c r="BK39" s="40">
        <v>0.45979300000000001</v>
      </c>
      <c r="BL39" s="40">
        <v>6.6279000000000005E-2</v>
      </c>
      <c r="BM39" s="40">
        <v>0.99854299999999996</v>
      </c>
      <c r="BN39" s="40">
        <v>2.4213619999999998</v>
      </c>
      <c r="BO39" s="40">
        <v>0.46079100000000001</v>
      </c>
      <c r="BP39" s="40">
        <v>4.0304E-2</v>
      </c>
      <c r="BQ39" s="40">
        <v>0.151561</v>
      </c>
      <c r="BR39" s="40">
        <v>0.64285599999999998</v>
      </c>
      <c r="BS39" s="40">
        <v>0.18909799999999999</v>
      </c>
      <c r="BT39" s="40">
        <v>0.193136</v>
      </c>
      <c r="BU39" s="40">
        <v>1.240313</v>
      </c>
      <c r="BV39" s="40">
        <v>0.99623300000000004</v>
      </c>
      <c r="BW39" s="40">
        <v>0.261069</v>
      </c>
      <c r="BX39" s="40">
        <v>2.4533170000000002</v>
      </c>
      <c r="BY39" s="40">
        <v>0.18259</v>
      </c>
      <c r="BZ39" s="40">
        <v>0.51716200000000001</v>
      </c>
      <c r="CA39" s="40">
        <v>0.71914</v>
      </c>
      <c r="CB39" s="40">
        <v>5.3716059999999999</v>
      </c>
      <c r="CC39" s="40">
        <v>52.761470000000003</v>
      </c>
      <c r="CD39" s="39" t="s">
        <v>420</v>
      </c>
    </row>
    <row r="40" spans="1:83">
      <c r="A40" s="34" t="s">
        <v>32</v>
      </c>
      <c r="B40" s="40" t="s">
        <v>421</v>
      </c>
      <c r="C40" s="40">
        <v>0</v>
      </c>
      <c r="D40" s="40">
        <v>0</v>
      </c>
      <c r="E40" s="40">
        <v>8.5999000000000006E-2</v>
      </c>
      <c r="F40" s="40">
        <v>1.04999</v>
      </c>
      <c r="G40" s="40">
        <v>2.3099769999999999</v>
      </c>
      <c r="H40" s="40">
        <v>7.6899230000000003</v>
      </c>
      <c r="I40" s="40">
        <v>10.599894000000001</v>
      </c>
      <c r="J40" s="40">
        <v>8.1099189999999997</v>
      </c>
      <c r="K40" s="40">
        <v>8.2199179999999998</v>
      </c>
      <c r="L40" s="40">
        <v>9.9999000000000002</v>
      </c>
      <c r="M40" s="40">
        <v>11.599883999999999</v>
      </c>
      <c r="N40" s="40">
        <v>13.199868</v>
      </c>
      <c r="O40" s="40">
        <v>11.099888999999999</v>
      </c>
      <c r="P40" s="40">
        <v>7.4199260000000002</v>
      </c>
      <c r="Q40" s="40">
        <v>4.2399579999999997</v>
      </c>
      <c r="R40" s="40">
        <v>1.949981</v>
      </c>
      <c r="S40" s="40">
        <v>1.0099899999999999</v>
      </c>
      <c r="T40" s="40">
        <v>0.55999399999999999</v>
      </c>
      <c r="U40" s="40">
        <v>0.38999600000000001</v>
      </c>
      <c r="V40" s="40">
        <v>0.14999899999999999</v>
      </c>
      <c r="W40" s="40">
        <v>0.129999</v>
      </c>
      <c r="X40" s="40">
        <v>0.159998</v>
      </c>
      <c r="Y40" s="40">
        <v>2.5000000000000001E-2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98.585014000000001</v>
      </c>
      <c r="AZ40" s="40">
        <v>1.4149860000000001</v>
      </c>
      <c r="BA40" s="40">
        <v>0</v>
      </c>
      <c r="BB40" s="40">
        <v>1.4149860000000001</v>
      </c>
      <c r="BC40" s="40">
        <v>0</v>
      </c>
      <c r="BD40" s="40">
        <v>69.671999999999997</v>
      </c>
      <c r="BE40" s="40" t="s">
        <v>172</v>
      </c>
      <c r="BF40" s="40" t="s">
        <v>172</v>
      </c>
      <c r="BG40" s="40">
        <v>69.671999999999997</v>
      </c>
      <c r="BH40" s="40">
        <v>0</v>
      </c>
      <c r="BI40" s="40">
        <v>2.2952119999999998</v>
      </c>
      <c r="BJ40" s="40">
        <v>2.2243740000000001</v>
      </c>
      <c r="BK40" s="40">
        <v>0.76537500000000003</v>
      </c>
      <c r="BL40" s="40">
        <v>-7.3658000000000001E-2</v>
      </c>
      <c r="BM40" s="40">
        <v>0.81203400000000003</v>
      </c>
      <c r="BN40" s="40">
        <v>2.188955</v>
      </c>
      <c r="BO40" s="40">
        <v>0.81218000000000001</v>
      </c>
      <c r="BP40" s="40">
        <v>-0.130829</v>
      </c>
      <c r="BQ40" s="40">
        <v>-2.4067999999999999E-2</v>
      </c>
      <c r="BR40" s="40">
        <v>0.45982600000000001</v>
      </c>
      <c r="BS40" s="40">
        <v>0.203738</v>
      </c>
      <c r="BT40" s="40">
        <v>0.23660800000000001</v>
      </c>
      <c r="BU40" s="40">
        <v>1.514033</v>
      </c>
      <c r="BV40" s="40">
        <v>1.1408959999999999</v>
      </c>
      <c r="BW40" s="40">
        <v>0.29618499999999998</v>
      </c>
      <c r="BX40" s="40">
        <v>2.246658</v>
      </c>
      <c r="BY40" s="40">
        <v>0.21071200000000001</v>
      </c>
      <c r="BZ40" s="40">
        <v>0.60581200000000002</v>
      </c>
      <c r="CA40" s="40">
        <v>0.778339</v>
      </c>
      <c r="CB40" s="40">
        <v>0.19606799999999999</v>
      </c>
      <c r="CC40" s="40">
        <v>2.8047710000000001</v>
      </c>
      <c r="CE40" s="39" t="s">
        <v>420</v>
      </c>
    </row>
    <row r="41" spans="1:83">
      <c r="A41" s="34" t="s">
        <v>33</v>
      </c>
      <c r="B41" s="40" t="s">
        <v>421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1.3990000000000001E-3</v>
      </c>
      <c r="I41" s="40">
        <v>0.50973599999999997</v>
      </c>
      <c r="J41" s="40">
        <v>4.8374940000000004</v>
      </c>
      <c r="K41" s="40">
        <v>13.293113999999999</v>
      </c>
      <c r="L41" s="40">
        <v>21.388921</v>
      </c>
      <c r="M41" s="40">
        <v>23.587782000000001</v>
      </c>
      <c r="N41" s="40">
        <v>18.390474000000001</v>
      </c>
      <c r="O41" s="40">
        <v>10.194718999999999</v>
      </c>
      <c r="P41" s="40">
        <v>4.2877789999999996</v>
      </c>
      <c r="Q41" s="40">
        <v>1.5691870000000001</v>
      </c>
      <c r="R41" s="40">
        <v>0.64966299999999999</v>
      </c>
      <c r="S41" s="40">
        <v>0.30984</v>
      </c>
      <c r="T41" s="40">
        <v>0.139928</v>
      </c>
      <c r="U41" s="40">
        <v>7.8959000000000001E-2</v>
      </c>
      <c r="V41" s="40">
        <v>6.7964999999999998E-2</v>
      </c>
      <c r="W41" s="40">
        <v>5.4972E-2</v>
      </c>
      <c r="X41" s="40">
        <v>3.4981999999999999E-2</v>
      </c>
      <c r="Y41" s="40">
        <v>1.9990000000000001E-2</v>
      </c>
      <c r="Z41" s="40">
        <v>1.2992999999999999E-2</v>
      </c>
      <c r="AA41" s="40">
        <v>1.0994E-2</v>
      </c>
      <c r="AB41" s="40">
        <v>8.9949999999999995E-3</v>
      </c>
      <c r="AC41" s="40">
        <v>7.9959999999999996E-3</v>
      </c>
      <c r="AD41" s="40">
        <v>8.5959999999999995E-3</v>
      </c>
      <c r="AE41" s="40">
        <v>9.9950000000000004E-3</v>
      </c>
      <c r="AF41" s="40">
        <v>1.1993999999999999E-2</v>
      </c>
      <c r="AG41" s="40">
        <v>1.2992999999999999E-2</v>
      </c>
      <c r="AH41" s="40">
        <v>1.1993999999999999E-2</v>
      </c>
      <c r="AI41" s="40">
        <v>1.1993999999999999E-2</v>
      </c>
      <c r="AJ41" s="40">
        <v>1.2992999999999999E-2</v>
      </c>
      <c r="AK41" s="40">
        <v>1.5991999999999999E-2</v>
      </c>
      <c r="AL41" s="40">
        <v>2.3987999999999999E-2</v>
      </c>
      <c r="AM41" s="40">
        <v>3.5980999999999999E-2</v>
      </c>
      <c r="AN41" s="40">
        <v>4.8974999999999998E-2</v>
      </c>
      <c r="AO41" s="40">
        <v>6.0968000000000001E-2</v>
      </c>
      <c r="AP41" s="40">
        <v>6.9963999999999998E-2</v>
      </c>
      <c r="AQ41" s="40">
        <v>6.8963999999999998E-2</v>
      </c>
      <c r="AR41" s="40">
        <v>6.4965999999999996E-2</v>
      </c>
      <c r="AS41" s="40">
        <v>4.5976000000000003E-2</v>
      </c>
      <c r="AT41" s="40">
        <v>2.2988000000000001E-2</v>
      </c>
      <c r="AU41" s="40">
        <v>2.7989999999999998E-3</v>
      </c>
      <c r="AV41" s="40">
        <v>0</v>
      </c>
      <c r="AW41" s="40">
        <v>0</v>
      </c>
      <c r="AX41" s="40">
        <v>0</v>
      </c>
      <c r="AY41" s="40">
        <v>99.020107999999993</v>
      </c>
      <c r="AZ41" s="40">
        <v>0.50533799999999995</v>
      </c>
      <c r="BA41" s="40">
        <v>0.47455399999999998</v>
      </c>
      <c r="BB41" s="40">
        <v>0.97989199999999999</v>
      </c>
      <c r="BC41" s="40">
        <v>0</v>
      </c>
      <c r="BD41" s="40">
        <v>195.94800000000001</v>
      </c>
      <c r="BE41" s="40">
        <v>1.0649999999999999</v>
      </c>
      <c r="BF41" s="40">
        <v>208.65899999999999</v>
      </c>
      <c r="BG41" s="40">
        <v>101.05200000000001</v>
      </c>
      <c r="BH41" s="40">
        <v>0</v>
      </c>
      <c r="BI41" s="40">
        <v>2.3621690000000002</v>
      </c>
      <c r="BJ41" s="40">
        <v>2.3795670000000002</v>
      </c>
      <c r="BK41" s="40">
        <v>0.41090300000000002</v>
      </c>
      <c r="BL41" s="40">
        <v>0.117246</v>
      </c>
      <c r="BM41" s="40">
        <v>0.98384899999999997</v>
      </c>
      <c r="BN41" s="40">
        <v>2.3882659999999998</v>
      </c>
      <c r="BO41" s="40">
        <v>0.40912399999999999</v>
      </c>
      <c r="BP41" s="40">
        <v>6.3787999999999997E-2</v>
      </c>
      <c r="BQ41" s="40">
        <v>0.284111</v>
      </c>
      <c r="BR41" s="40">
        <v>0.66435</v>
      </c>
      <c r="BS41" s="40">
        <v>0.19449900000000001</v>
      </c>
      <c r="BT41" s="40">
        <v>0.196904</v>
      </c>
      <c r="BU41" s="40">
        <v>1.2172700000000001</v>
      </c>
      <c r="BV41" s="40">
        <v>0.98626899999999995</v>
      </c>
      <c r="BW41" s="40">
        <v>0.269121</v>
      </c>
      <c r="BX41" s="40">
        <v>2.4187319999999999</v>
      </c>
      <c r="BY41" s="40">
        <v>0.18701999999999999</v>
      </c>
      <c r="BZ41" s="40">
        <v>0.459957</v>
      </c>
      <c r="CA41" s="40">
        <v>0.67820199999999997</v>
      </c>
      <c r="CB41" s="40">
        <v>6.183821</v>
      </c>
      <c r="CC41" s="40">
        <v>64.907087000000004</v>
      </c>
      <c r="CD41" s="39" t="s">
        <v>420</v>
      </c>
    </row>
    <row r="42" spans="1:83">
      <c r="A42" s="34" t="s">
        <v>171</v>
      </c>
      <c r="B42" s="40" t="s">
        <v>421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7.6978000000000005E-2</v>
      </c>
      <c r="K42" s="40">
        <v>4.7786619999999997</v>
      </c>
      <c r="L42" s="40">
        <v>20.194345999999999</v>
      </c>
      <c r="M42" s="40">
        <v>20.294318000000001</v>
      </c>
      <c r="N42" s="40">
        <v>23.093533999999998</v>
      </c>
      <c r="O42" s="40">
        <v>17.894988999999999</v>
      </c>
      <c r="P42" s="40">
        <v>10.996921</v>
      </c>
      <c r="Q42" s="40">
        <v>2.6592549999999999</v>
      </c>
      <c r="R42" s="40">
        <v>1.0997E-2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100</v>
      </c>
      <c r="AZ42" s="40">
        <v>0</v>
      </c>
      <c r="BA42" s="40">
        <v>0</v>
      </c>
      <c r="BB42" s="40">
        <v>0</v>
      </c>
      <c r="BC42" s="40">
        <v>0</v>
      </c>
      <c r="BD42" s="40" t="s">
        <v>172</v>
      </c>
      <c r="BE42" s="40" t="s">
        <v>173</v>
      </c>
      <c r="BF42" s="40" t="s">
        <v>172</v>
      </c>
      <c r="BG42" s="40" t="s">
        <v>172</v>
      </c>
      <c r="BH42" s="40" t="s">
        <v>174</v>
      </c>
      <c r="BI42" s="40">
        <v>2.554964</v>
      </c>
      <c r="BJ42" s="40">
        <v>2.5822270000000001</v>
      </c>
      <c r="BK42" s="40">
        <v>0.36652099999999999</v>
      </c>
      <c r="BL42" s="40">
        <v>9.2802999999999997E-2</v>
      </c>
      <c r="BM42" s="40">
        <v>0.82458399999999998</v>
      </c>
      <c r="BN42" s="40">
        <v>2.5958580000000002</v>
      </c>
      <c r="BO42" s="40">
        <v>0.37195699999999998</v>
      </c>
      <c r="BP42" s="40">
        <v>0.109942</v>
      </c>
      <c r="BQ42" s="40">
        <v>0.121197</v>
      </c>
      <c r="BR42" s="40">
        <v>0.60177700000000001</v>
      </c>
      <c r="BS42" s="40">
        <v>0.17016800000000001</v>
      </c>
      <c r="BT42" s="40">
        <v>0.17480200000000001</v>
      </c>
      <c r="BU42" s="40">
        <v>1.2278389999999999</v>
      </c>
      <c r="BV42" s="40">
        <v>1.01196</v>
      </c>
      <c r="BW42" s="40">
        <v>0.32050499999999998</v>
      </c>
      <c r="BX42" s="40">
        <v>2.5564629999999999</v>
      </c>
      <c r="BY42" s="40">
        <v>0.169992</v>
      </c>
      <c r="BZ42" s="40">
        <v>0.13986599999999999</v>
      </c>
      <c r="CA42" s="40">
        <v>0.37398599999999999</v>
      </c>
      <c r="CB42" s="40">
        <v>0.145507</v>
      </c>
      <c r="CC42" s="40">
        <v>2.2247530000000002</v>
      </c>
      <c r="CD42" s="39" t="s">
        <v>420</v>
      </c>
    </row>
    <row r="43" spans="1:83">
      <c r="A43" s="34" t="s">
        <v>25</v>
      </c>
      <c r="B43" s="40" t="s">
        <v>421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0.34010299999999999</v>
      </c>
      <c r="K43" s="40">
        <v>7.1021590000000003</v>
      </c>
      <c r="L43" s="40">
        <v>22.206751000000001</v>
      </c>
      <c r="M43" s="40">
        <v>27.208271</v>
      </c>
      <c r="N43" s="40">
        <v>21.506537999999999</v>
      </c>
      <c r="O43" s="40">
        <v>12.403771000000001</v>
      </c>
      <c r="P43" s="40">
        <v>5.6217090000000001</v>
      </c>
      <c r="Q43" s="40">
        <v>2.1206450000000001</v>
      </c>
      <c r="R43" s="40">
        <v>0.64019499999999996</v>
      </c>
      <c r="S43" s="40">
        <v>0.15004600000000001</v>
      </c>
      <c r="T43" s="40">
        <v>8.3025000000000002E-2</v>
      </c>
      <c r="U43" s="40">
        <v>9.2027999999999999E-2</v>
      </c>
      <c r="V43" s="40">
        <v>6.7019999999999996E-2</v>
      </c>
      <c r="W43" s="40">
        <v>6.1018999999999997E-2</v>
      </c>
      <c r="X43" s="40">
        <v>6.1018999999999997E-2</v>
      </c>
      <c r="Y43" s="40">
        <v>2.3007E-2</v>
      </c>
      <c r="Z43" s="40">
        <v>1.6000000000000001E-3</v>
      </c>
      <c r="AA43" s="40">
        <v>6.9020000000000001E-3</v>
      </c>
      <c r="AB43" s="40">
        <v>1.0003E-2</v>
      </c>
      <c r="AC43" s="40">
        <v>5.202E-3</v>
      </c>
      <c r="AD43" s="40">
        <v>2.4009999999999999E-3</v>
      </c>
      <c r="AE43" s="40">
        <v>3.5010000000000002E-3</v>
      </c>
      <c r="AF43" s="40">
        <v>7.1019999999999998E-3</v>
      </c>
      <c r="AG43" s="40">
        <v>1.0003E-2</v>
      </c>
      <c r="AH43" s="40">
        <v>1.2004000000000001E-2</v>
      </c>
      <c r="AI43" s="40">
        <v>1.0003E-2</v>
      </c>
      <c r="AJ43" s="40">
        <v>8.3029999999999996E-3</v>
      </c>
      <c r="AK43" s="40">
        <v>7.3020000000000003E-3</v>
      </c>
      <c r="AL43" s="40">
        <v>9.9030000000000003E-3</v>
      </c>
      <c r="AM43" s="40">
        <v>1.6004999999999998E-2</v>
      </c>
      <c r="AN43" s="40">
        <v>2.4007000000000001E-2</v>
      </c>
      <c r="AO43" s="40">
        <v>3.2009999999999997E-2</v>
      </c>
      <c r="AP43" s="40">
        <v>3.8011999999999997E-2</v>
      </c>
      <c r="AQ43" s="40">
        <v>3.7011000000000002E-2</v>
      </c>
      <c r="AR43" s="40">
        <v>3.4009999999999999E-2</v>
      </c>
      <c r="AS43" s="40">
        <v>2.4007000000000001E-2</v>
      </c>
      <c r="AT43" s="40">
        <v>1.2004000000000001E-2</v>
      </c>
      <c r="AU43" s="40">
        <v>1.4E-3</v>
      </c>
      <c r="AV43" s="40">
        <v>0</v>
      </c>
      <c r="AW43" s="40">
        <v>0</v>
      </c>
      <c r="AX43" s="40">
        <v>0</v>
      </c>
      <c r="AY43" s="40">
        <v>99.300186999999994</v>
      </c>
      <c r="AZ43" s="40">
        <v>0.45583899999999999</v>
      </c>
      <c r="BA43" s="40">
        <v>0.243974</v>
      </c>
      <c r="BB43" s="40">
        <v>0.69981300000000002</v>
      </c>
      <c r="BC43" s="40">
        <v>0</v>
      </c>
      <c r="BD43" s="40">
        <v>217.84100000000001</v>
      </c>
      <c r="BE43" s="40">
        <v>1.8680000000000001</v>
      </c>
      <c r="BF43" s="40">
        <v>407.01100000000002</v>
      </c>
      <c r="BG43" s="40">
        <v>141.89500000000001</v>
      </c>
      <c r="BH43" s="40">
        <v>0</v>
      </c>
      <c r="BI43" s="40">
        <v>2.4438689999999998</v>
      </c>
      <c r="BJ43" s="40">
        <v>2.4849600000000001</v>
      </c>
      <c r="BK43" s="40">
        <v>0.28912399999999999</v>
      </c>
      <c r="BL43" s="40">
        <v>0.59933899999999996</v>
      </c>
      <c r="BM43" s="40">
        <v>0.62878599999999996</v>
      </c>
      <c r="BN43" s="40">
        <v>2.505506</v>
      </c>
      <c r="BO43" s="40">
        <v>0.356379</v>
      </c>
      <c r="BP43" s="40">
        <v>0.17295199999999999</v>
      </c>
      <c r="BQ43" s="40">
        <v>1.05366</v>
      </c>
      <c r="BR43" s="40">
        <v>2.7231999999999999E-2</v>
      </c>
      <c r="BS43" s="40">
        <v>0.18379000000000001</v>
      </c>
      <c r="BT43" s="40">
        <v>0.182563</v>
      </c>
      <c r="BU43" s="40">
        <v>1.1798550000000001</v>
      </c>
      <c r="BV43" s="40">
        <v>0.96018899999999996</v>
      </c>
      <c r="BW43" s="40">
        <v>0.26053300000000001</v>
      </c>
      <c r="BX43" s="40">
        <v>2.5003160000000002</v>
      </c>
      <c r="BY43" s="40">
        <v>0.17673800000000001</v>
      </c>
      <c r="BZ43" s="40">
        <v>0.29186800000000002</v>
      </c>
      <c r="CA43" s="40">
        <v>0.54024799999999995</v>
      </c>
      <c r="CB43" s="40">
        <v>6.4482689999999998</v>
      </c>
      <c r="CC43" s="40">
        <v>81.670152999999999</v>
      </c>
      <c r="CD43" s="39" t="s">
        <v>420</v>
      </c>
    </row>
    <row r="44" spans="1:83">
      <c r="A44" s="34" t="s">
        <v>34</v>
      </c>
      <c r="B44" s="40" t="s">
        <v>421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2.9417650000000002</v>
      </c>
      <c r="M44" s="40">
        <v>39.223534000000001</v>
      </c>
      <c r="N44" s="40">
        <v>32.919752000000003</v>
      </c>
      <c r="O44" s="40">
        <v>16.409846000000002</v>
      </c>
      <c r="P44" s="40">
        <v>7.3444070000000004</v>
      </c>
      <c r="Q44" s="40">
        <v>1.1606959999999999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100</v>
      </c>
      <c r="AZ44" s="40">
        <v>0</v>
      </c>
      <c r="BA44" s="40">
        <v>0</v>
      </c>
      <c r="BB44" s="40">
        <v>0</v>
      </c>
      <c r="BC44" s="40">
        <v>0</v>
      </c>
      <c r="BD44" s="40" t="s">
        <v>172</v>
      </c>
      <c r="BE44" s="40" t="s">
        <v>173</v>
      </c>
      <c r="BF44" s="40" t="s">
        <v>172</v>
      </c>
      <c r="BG44" s="40" t="s">
        <v>172</v>
      </c>
      <c r="BH44" s="40" t="s">
        <v>174</v>
      </c>
      <c r="BI44" s="40">
        <v>2.561655</v>
      </c>
      <c r="BJ44" s="40">
        <v>2.7007690000000002</v>
      </c>
      <c r="BK44" s="40">
        <v>0.175259</v>
      </c>
      <c r="BL44" s="40">
        <v>1.125408</v>
      </c>
      <c r="BM44" s="40">
        <v>416.85540800000001</v>
      </c>
      <c r="BN44" s="40">
        <v>2.770327</v>
      </c>
      <c r="BO44" s="40">
        <v>0.11400399999999999</v>
      </c>
      <c r="BP44" s="40">
        <v>1.8303910000000001</v>
      </c>
      <c r="BQ44" s="40">
        <v>1.4391700000000001</v>
      </c>
      <c r="BR44" s="40">
        <v>2.4231229999999999</v>
      </c>
      <c r="BS44" s="40">
        <v>0.169381</v>
      </c>
      <c r="BT44" s="40">
        <v>0.148753</v>
      </c>
      <c r="BU44" s="40">
        <v>1.0002660000000001</v>
      </c>
      <c r="BV44" s="40">
        <v>0.77126099999999997</v>
      </c>
      <c r="BW44" s="40">
        <v>8.1499999999999997E-4</v>
      </c>
      <c r="BX44" s="40">
        <v>2.598684</v>
      </c>
      <c r="BY44" s="40">
        <v>0.16508900000000001</v>
      </c>
      <c r="BZ44" s="40">
        <v>6.6323999999999994E-2</v>
      </c>
      <c r="CA44" s="40">
        <v>0.25753399999999999</v>
      </c>
      <c r="CB44" s="40">
        <v>0.70788399999999996</v>
      </c>
      <c r="CC44" s="40">
        <v>3.0170889999999999</v>
      </c>
      <c r="CD44" s="39" t="s">
        <v>420</v>
      </c>
    </row>
    <row r="45" spans="1:83">
      <c r="A45" s="34" t="s">
        <v>35</v>
      </c>
      <c r="B45" s="40" t="s">
        <v>421</v>
      </c>
      <c r="C45" s="40">
        <v>0</v>
      </c>
      <c r="D45" s="40">
        <v>0</v>
      </c>
      <c r="E45" s="40">
        <v>0</v>
      </c>
      <c r="F45" s="40">
        <v>0</v>
      </c>
      <c r="G45" s="40">
        <v>1.3991E-2</v>
      </c>
      <c r="H45" s="40">
        <v>1.2092639999999999</v>
      </c>
      <c r="I45" s="40">
        <v>6.416093</v>
      </c>
      <c r="J45" s="40">
        <v>14.391235999999999</v>
      </c>
      <c r="K45" s="40">
        <v>21.187097000000001</v>
      </c>
      <c r="L45" s="40">
        <v>22.486305999999999</v>
      </c>
      <c r="M45" s="40">
        <v>17.589288</v>
      </c>
      <c r="N45" s="40">
        <v>9.7740480000000005</v>
      </c>
      <c r="O45" s="40">
        <v>3.967584</v>
      </c>
      <c r="P45" s="40">
        <v>1.3092029999999999</v>
      </c>
      <c r="Q45" s="40">
        <v>0.52967699999999995</v>
      </c>
      <c r="R45" s="40">
        <v>0.299817</v>
      </c>
      <c r="S45" s="40">
        <v>0.15990299999999999</v>
      </c>
      <c r="T45" s="40">
        <v>6.9957000000000005E-2</v>
      </c>
      <c r="U45" s="40">
        <v>4.897E-2</v>
      </c>
      <c r="V45" s="40">
        <v>4.6970999999999999E-2</v>
      </c>
      <c r="W45" s="40">
        <v>3.6977000000000003E-2</v>
      </c>
      <c r="X45" s="40">
        <v>2.2985999999999999E-2</v>
      </c>
      <c r="Y45" s="40">
        <v>1.1993E-2</v>
      </c>
      <c r="Z45" s="40">
        <v>6.5960000000000003E-3</v>
      </c>
      <c r="AA45" s="40">
        <v>5.5970000000000004E-3</v>
      </c>
      <c r="AB45" s="40">
        <v>6.3959999999999998E-3</v>
      </c>
      <c r="AC45" s="40">
        <v>7.6949999999999996E-3</v>
      </c>
      <c r="AD45" s="40">
        <v>8.7950000000000007E-3</v>
      </c>
      <c r="AE45" s="40">
        <v>8.9949999999999995E-3</v>
      </c>
      <c r="AF45" s="40">
        <v>7.8949999999999992E-3</v>
      </c>
      <c r="AG45" s="40">
        <v>5.8960000000000002E-3</v>
      </c>
      <c r="AH45" s="40">
        <v>3.5980000000000001E-3</v>
      </c>
      <c r="AI45" s="40">
        <v>3.0980000000000001E-3</v>
      </c>
      <c r="AJ45" s="40">
        <v>6.0959999999999999E-3</v>
      </c>
      <c r="AK45" s="40">
        <v>1.3991E-2</v>
      </c>
      <c r="AL45" s="40">
        <v>2.6984000000000001E-2</v>
      </c>
      <c r="AM45" s="40">
        <v>4.3972999999999998E-2</v>
      </c>
      <c r="AN45" s="40">
        <v>5.8964000000000003E-2</v>
      </c>
      <c r="AO45" s="40">
        <v>6.7959000000000006E-2</v>
      </c>
      <c r="AP45" s="40">
        <v>6.7959000000000006E-2</v>
      </c>
      <c r="AQ45" s="40">
        <v>5.0969E-2</v>
      </c>
      <c r="AR45" s="40">
        <v>2.4985E-2</v>
      </c>
      <c r="AS45" s="40">
        <v>2.199E-3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99.333506</v>
      </c>
      <c r="AZ45" s="40">
        <v>0.30241600000000002</v>
      </c>
      <c r="BA45" s="40">
        <v>0.36407800000000001</v>
      </c>
      <c r="BB45" s="40">
        <v>0.66649400000000003</v>
      </c>
      <c r="BC45" s="40">
        <v>0</v>
      </c>
      <c r="BD45" s="40">
        <v>328.46699999999998</v>
      </c>
      <c r="BE45" s="40">
        <v>0.83099999999999996</v>
      </c>
      <c r="BF45" s="40">
        <v>272.83600000000001</v>
      </c>
      <c r="BG45" s="40">
        <v>149.03899999999999</v>
      </c>
      <c r="BH45" s="40">
        <v>0</v>
      </c>
      <c r="BI45" s="40">
        <v>2.08033</v>
      </c>
      <c r="BJ45" s="40">
        <v>2.0914090000000001</v>
      </c>
      <c r="BK45" s="40">
        <v>0.41567599999999999</v>
      </c>
      <c r="BL45" s="40">
        <v>0.100366</v>
      </c>
      <c r="BM45" s="40">
        <v>0.93965699999999996</v>
      </c>
      <c r="BN45" s="40">
        <v>2.0969479999999998</v>
      </c>
      <c r="BO45" s="40">
        <v>0.42046299999999998</v>
      </c>
      <c r="BP45" s="40">
        <v>3.9523999999999997E-2</v>
      </c>
      <c r="BQ45" s="40">
        <v>0.259938</v>
      </c>
      <c r="BR45" s="40">
        <v>0.612429</v>
      </c>
      <c r="BS45" s="40">
        <v>0.23646</v>
      </c>
      <c r="BT45" s="40">
        <v>0.24025299999999999</v>
      </c>
      <c r="BU45" s="40">
        <v>1.227479</v>
      </c>
      <c r="BV45" s="40">
        <v>0.99015299999999995</v>
      </c>
      <c r="BW45" s="40">
        <v>0.26640900000000001</v>
      </c>
      <c r="BX45" s="40">
        <v>2.1242480000000001</v>
      </c>
      <c r="BY45" s="40">
        <v>0.22937099999999999</v>
      </c>
      <c r="BZ45" s="40">
        <v>0.406335</v>
      </c>
      <c r="CA45" s="40">
        <v>0.63744400000000001</v>
      </c>
      <c r="CB45" s="40">
        <v>5.77902</v>
      </c>
      <c r="CC45" s="40">
        <v>64.333770000000001</v>
      </c>
      <c r="CD45" s="39" t="s">
        <v>420</v>
      </c>
    </row>
    <row r="46" spans="1:83">
      <c r="A46" s="34" t="s">
        <v>36</v>
      </c>
      <c r="B46" s="40" t="s">
        <v>421</v>
      </c>
      <c r="C46" s="40">
        <v>0</v>
      </c>
      <c r="D46" s="40">
        <v>0</v>
      </c>
      <c r="E46" s="40">
        <v>4.4990000000000004E-3</v>
      </c>
      <c r="F46" s="40">
        <v>0.27996300000000002</v>
      </c>
      <c r="G46" s="40">
        <v>0.78989500000000001</v>
      </c>
      <c r="H46" s="40">
        <v>4.3594200000000001</v>
      </c>
      <c r="I46" s="40">
        <v>5.049328</v>
      </c>
      <c r="J46" s="40">
        <v>4.7893629999999998</v>
      </c>
      <c r="K46" s="40">
        <v>9.6687130000000003</v>
      </c>
      <c r="L46" s="40">
        <v>15.197977</v>
      </c>
      <c r="M46" s="40">
        <v>17.797630999999999</v>
      </c>
      <c r="N46" s="40">
        <v>16.897751</v>
      </c>
      <c r="O46" s="40">
        <v>11.498469999999999</v>
      </c>
      <c r="P46" s="40">
        <v>7.0190659999999996</v>
      </c>
      <c r="Q46" s="40">
        <v>3.7794970000000001</v>
      </c>
      <c r="R46" s="40">
        <v>1.5997870000000001</v>
      </c>
      <c r="S46" s="40">
        <v>0.64991299999999996</v>
      </c>
      <c r="T46" s="40">
        <v>0.36995099999999997</v>
      </c>
      <c r="U46" s="40">
        <v>9.4987000000000002E-2</v>
      </c>
      <c r="V46" s="40">
        <v>7.1989999999999998E-2</v>
      </c>
      <c r="W46" s="40">
        <v>6.2992000000000006E-2</v>
      </c>
      <c r="X46" s="40">
        <v>1.7998E-2</v>
      </c>
      <c r="Y46" s="40">
        <v>8.0999999999999996E-4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99.381271999999996</v>
      </c>
      <c r="AZ46" s="40">
        <v>0.61872799999999994</v>
      </c>
      <c r="BA46" s="40">
        <v>0</v>
      </c>
      <c r="BB46" s="40">
        <v>0.61872799999999994</v>
      </c>
      <c r="BC46" s="40">
        <v>0</v>
      </c>
      <c r="BD46" s="40">
        <v>160.62200000000001</v>
      </c>
      <c r="BE46" s="40" t="s">
        <v>172</v>
      </c>
      <c r="BF46" s="40" t="s">
        <v>172</v>
      </c>
      <c r="BG46" s="40">
        <v>160.62200000000001</v>
      </c>
      <c r="BH46" s="40">
        <v>0</v>
      </c>
      <c r="BI46" s="40">
        <v>2.3958879999999998</v>
      </c>
      <c r="BJ46" s="40">
        <v>2.373507</v>
      </c>
      <c r="BK46" s="40">
        <v>0.60909100000000005</v>
      </c>
      <c r="BL46" s="40">
        <v>-6.8612999999999993E-2</v>
      </c>
      <c r="BM46" s="40">
        <v>1.135939</v>
      </c>
      <c r="BN46" s="40">
        <v>2.362317</v>
      </c>
      <c r="BO46" s="40">
        <v>0.58628999999999998</v>
      </c>
      <c r="BP46" s="40">
        <v>-5.7259999999999998E-2</v>
      </c>
      <c r="BQ46" s="40">
        <v>-0.142209</v>
      </c>
      <c r="BR46" s="40">
        <v>0.77834199999999998</v>
      </c>
      <c r="BS46" s="40">
        <v>0.19000500000000001</v>
      </c>
      <c r="BT46" s="40">
        <v>0.19903799999999999</v>
      </c>
      <c r="BU46" s="40">
        <v>1.29789</v>
      </c>
      <c r="BV46" s="40">
        <v>1.0259910000000001</v>
      </c>
      <c r="BW46" s="40">
        <v>0.20766499999999999</v>
      </c>
      <c r="BX46" s="40">
        <v>2.3629280000000001</v>
      </c>
      <c r="BY46" s="40">
        <v>0.19439600000000001</v>
      </c>
      <c r="BZ46" s="40">
        <v>0.38594499999999998</v>
      </c>
      <c r="CA46" s="40">
        <v>0.62124500000000005</v>
      </c>
      <c r="CB46" s="40">
        <v>-4.7211000000000003E-2</v>
      </c>
      <c r="CC46" s="40">
        <v>3.2795290000000001</v>
      </c>
      <c r="CE46" s="39" t="s">
        <v>420</v>
      </c>
    </row>
    <row r="47" spans="1:83">
      <c r="A47" s="34" t="s">
        <v>37</v>
      </c>
      <c r="B47" s="40" t="s">
        <v>421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2.5020000000000001E-2</v>
      </c>
      <c r="I47" s="40">
        <v>1.831493</v>
      </c>
      <c r="J47" s="40">
        <v>8.7371210000000001</v>
      </c>
      <c r="K47" s="40">
        <v>18.014682000000001</v>
      </c>
      <c r="L47" s="40">
        <v>23.819413000000001</v>
      </c>
      <c r="M47" s="40">
        <v>22.118026</v>
      </c>
      <c r="N47" s="40">
        <v>14.211582</v>
      </c>
      <c r="O47" s="40">
        <v>6.5753589999999997</v>
      </c>
      <c r="P47" s="40">
        <v>2.401958</v>
      </c>
      <c r="Q47" s="40">
        <v>0.880718</v>
      </c>
      <c r="R47" s="40">
        <v>0.40032600000000002</v>
      </c>
      <c r="S47" s="40">
        <v>0.180147</v>
      </c>
      <c r="T47" s="40">
        <v>9.3076000000000006E-2</v>
      </c>
      <c r="U47" s="40">
        <v>7.1057999999999996E-2</v>
      </c>
      <c r="V47" s="40">
        <v>6.0048999999999998E-2</v>
      </c>
      <c r="W47" s="40">
        <v>4.3034999999999997E-2</v>
      </c>
      <c r="X47" s="40">
        <v>2.6020999999999999E-2</v>
      </c>
      <c r="Y47" s="40">
        <v>1.5011999999999999E-2</v>
      </c>
      <c r="Z47" s="40">
        <v>1.1009E-2</v>
      </c>
      <c r="AA47" s="40">
        <v>9.5080000000000008E-3</v>
      </c>
      <c r="AB47" s="40">
        <v>7.7060000000000002E-3</v>
      </c>
      <c r="AC47" s="40">
        <v>6.5050000000000004E-3</v>
      </c>
      <c r="AD47" s="40">
        <v>7.7060000000000002E-3</v>
      </c>
      <c r="AE47" s="40">
        <v>1.0008E-2</v>
      </c>
      <c r="AF47" s="40">
        <v>1.201E-2</v>
      </c>
      <c r="AG47" s="40">
        <v>1.1009E-2</v>
      </c>
      <c r="AH47" s="40">
        <v>8.907E-3</v>
      </c>
      <c r="AI47" s="40">
        <v>5.9049999999999997E-3</v>
      </c>
      <c r="AJ47" s="40">
        <v>5.4039999999999999E-3</v>
      </c>
      <c r="AK47" s="40">
        <v>1.0008E-2</v>
      </c>
      <c r="AL47" s="40">
        <v>2.3019000000000001E-2</v>
      </c>
      <c r="AM47" s="40">
        <v>4.2034000000000002E-2</v>
      </c>
      <c r="AN47" s="40">
        <v>6.3050999999999996E-2</v>
      </c>
      <c r="AO47" s="40">
        <v>7.9063999999999995E-2</v>
      </c>
      <c r="AP47" s="40">
        <v>8.3068000000000003E-2</v>
      </c>
      <c r="AQ47" s="40">
        <v>6.5053E-2</v>
      </c>
      <c r="AR47" s="40">
        <v>3.2025999999999999E-2</v>
      </c>
      <c r="AS47" s="40">
        <v>2.9020000000000001E-3</v>
      </c>
      <c r="AT47" s="40"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99.195845000000006</v>
      </c>
      <c r="AZ47" s="40">
        <v>0.39852500000000002</v>
      </c>
      <c r="BA47" s="40">
        <v>0.40563100000000002</v>
      </c>
      <c r="BB47" s="40">
        <v>0.80415499999999995</v>
      </c>
      <c r="BC47" s="40">
        <v>0</v>
      </c>
      <c r="BD47" s="40">
        <v>248.90799999999999</v>
      </c>
      <c r="BE47" s="40">
        <v>0.98199999999999998</v>
      </c>
      <c r="BF47" s="40">
        <v>244.547</v>
      </c>
      <c r="BG47" s="40">
        <v>123.354</v>
      </c>
      <c r="BH47" s="40">
        <v>0</v>
      </c>
      <c r="BI47" s="40">
        <v>2.228529</v>
      </c>
      <c r="BJ47" s="40">
        <v>2.2474099999999999</v>
      </c>
      <c r="BK47" s="40">
        <v>0.40163500000000002</v>
      </c>
      <c r="BL47" s="40">
        <v>0.116825</v>
      </c>
      <c r="BM47" s="40">
        <v>0.98792899999999995</v>
      </c>
      <c r="BN47" s="40">
        <v>2.25685</v>
      </c>
      <c r="BO47" s="40">
        <v>0.408636</v>
      </c>
      <c r="BP47" s="40">
        <v>6.9307999999999995E-2</v>
      </c>
      <c r="BQ47" s="40">
        <v>0.26187300000000002</v>
      </c>
      <c r="BR47" s="40">
        <v>0.59345599999999998</v>
      </c>
      <c r="BS47" s="40">
        <v>0.21337600000000001</v>
      </c>
      <c r="BT47" s="40">
        <v>0.21574699999999999</v>
      </c>
      <c r="BU47" s="40">
        <v>1.205911</v>
      </c>
      <c r="BV47" s="40">
        <v>0.98732799999999998</v>
      </c>
      <c r="BW47" s="40">
        <v>0.26376899999999998</v>
      </c>
      <c r="BX47" s="40">
        <v>2.283226</v>
      </c>
      <c r="BY47" s="40">
        <v>0.20543800000000001</v>
      </c>
      <c r="BZ47" s="40">
        <v>0.41061599999999998</v>
      </c>
      <c r="CA47" s="40">
        <v>0.64079299999999995</v>
      </c>
      <c r="CB47" s="40">
        <v>6.1317380000000004</v>
      </c>
      <c r="CC47" s="40">
        <v>66.752405999999993</v>
      </c>
      <c r="CD47" s="39" t="s">
        <v>420</v>
      </c>
    </row>
    <row r="48" spans="1:83">
      <c r="A48" s="34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</row>
    <row r="49" spans="1:82">
      <c r="A49" s="34" t="s">
        <v>42</v>
      </c>
      <c r="B49" s="40" t="s">
        <v>421</v>
      </c>
      <c r="C49" s="40">
        <v>0</v>
      </c>
      <c r="D49" s="40">
        <v>0</v>
      </c>
      <c r="E49" s="40">
        <v>0</v>
      </c>
      <c r="F49" s="40">
        <v>0</v>
      </c>
      <c r="G49" s="40">
        <v>3.0999999999999999E-3</v>
      </c>
      <c r="H49" s="40">
        <v>0.17002200000000001</v>
      </c>
      <c r="I49" s="40">
        <v>0.96012200000000003</v>
      </c>
      <c r="J49" s="40">
        <v>3.9505020000000002</v>
      </c>
      <c r="K49" s="40">
        <v>10.601345999999999</v>
      </c>
      <c r="L49" s="40">
        <v>18.402336999999999</v>
      </c>
      <c r="M49" s="40">
        <v>22.402844999999999</v>
      </c>
      <c r="N49" s="40">
        <v>19.702501999999999</v>
      </c>
      <c r="O49" s="40">
        <v>12.701613</v>
      </c>
      <c r="P49" s="40">
        <v>6.2107890000000001</v>
      </c>
      <c r="Q49" s="40">
        <v>2.480315</v>
      </c>
      <c r="R49" s="40">
        <v>0.95012099999999999</v>
      </c>
      <c r="S49" s="40">
        <v>0.40005099999999999</v>
      </c>
      <c r="T49" s="40">
        <v>0.18002299999999999</v>
      </c>
      <c r="U49" s="40">
        <v>9.4011999999999998E-2</v>
      </c>
      <c r="V49" s="40">
        <v>7.1009000000000003E-2</v>
      </c>
      <c r="W49" s="40">
        <v>5.7007000000000002E-2</v>
      </c>
      <c r="X49" s="40">
        <v>3.7005000000000003E-2</v>
      </c>
      <c r="Y49" s="40">
        <v>2.0003E-2</v>
      </c>
      <c r="Z49" s="40">
        <v>1.3002E-2</v>
      </c>
      <c r="AA49" s="40">
        <v>1.1001E-2</v>
      </c>
      <c r="AB49" s="40">
        <v>8.3009999999999994E-3</v>
      </c>
      <c r="AC49" s="40">
        <v>6.1009999999999997E-3</v>
      </c>
      <c r="AD49" s="40">
        <v>6.8009999999999998E-3</v>
      </c>
      <c r="AE49" s="40">
        <v>1.0000999999999999E-2</v>
      </c>
      <c r="AF49" s="40">
        <v>1.3002E-2</v>
      </c>
      <c r="AG49" s="40">
        <v>1.6001999999999999E-2</v>
      </c>
      <c r="AH49" s="40">
        <v>1.5002E-2</v>
      </c>
      <c r="AI49" s="40">
        <v>1.4002000000000001E-2</v>
      </c>
      <c r="AJ49" s="40">
        <v>1.4002000000000001E-2</v>
      </c>
      <c r="AK49" s="40">
        <v>1.6001999999999999E-2</v>
      </c>
      <c r="AL49" s="40">
        <v>2.3002999999999999E-2</v>
      </c>
      <c r="AM49" s="40">
        <v>3.5004E-2</v>
      </c>
      <c r="AN49" s="40">
        <v>4.9006000000000001E-2</v>
      </c>
      <c r="AO49" s="40">
        <v>6.3007999999999995E-2</v>
      </c>
      <c r="AP49" s="40">
        <v>7.4009000000000005E-2</v>
      </c>
      <c r="AQ49" s="40">
        <v>7.3009000000000004E-2</v>
      </c>
      <c r="AR49" s="40">
        <v>6.9009000000000001E-2</v>
      </c>
      <c r="AS49" s="40">
        <v>4.9006000000000001E-2</v>
      </c>
      <c r="AT49" s="40">
        <v>2.4003E-2</v>
      </c>
      <c r="AU49" s="40">
        <v>3.0000000000000001E-3</v>
      </c>
      <c r="AV49" s="40">
        <v>0</v>
      </c>
      <c r="AW49" s="40">
        <v>0</v>
      </c>
      <c r="AX49" s="40">
        <v>0</v>
      </c>
      <c r="AY49" s="40">
        <v>98.935665</v>
      </c>
      <c r="AZ49" s="40">
        <v>0.57227300000000003</v>
      </c>
      <c r="BA49" s="40">
        <v>0.492062</v>
      </c>
      <c r="BB49" s="40">
        <v>1.064335</v>
      </c>
      <c r="BC49" s="40">
        <v>0</v>
      </c>
      <c r="BD49" s="40">
        <v>172.88200000000001</v>
      </c>
      <c r="BE49" s="40">
        <v>1.163</v>
      </c>
      <c r="BF49" s="40">
        <v>201.06299999999999</v>
      </c>
      <c r="BG49" s="40">
        <v>92.954999999999998</v>
      </c>
      <c r="BH49" s="40">
        <v>0</v>
      </c>
      <c r="BI49" s="40">
        <v>2.4347620000000001</v>
      </c>
      <c r="BJ49" s="40">
        <v>2.4476460000000002</v>
      </c>
      <c r="BK49" s="40">
        <v>0.450598</v>
      </c>
      <c r="BL49" s="40">
        <v>6.4265000000000003E-2</v>
      </c>
      <c r="BM49" s="40">
        <v>1.039256</v>
      </c>
      <c r="BN49" s="40">
        <v>2.4540890000000002</v>
      </c>
      <c r="BO49" s="40">
        <v>0.44847999999999999</v>
      </c>
      <c r="BP49" s="40">
        <v>4.3095000000000001E-2</v>
      </c>
      <c r="BQ49" s="40">
        <v>0.14229900000000001</v>
      </c>
      <c r="BR49" s="40">
        <v>0.66558200000000001</v>
      </c>
      <c r="BS49" s="40">
        <v>0.18495400000000001</v>
      </c>
      <c r="BT49" s="40">
        <v>0.18802099999999999</v>
      </c>
      <c r="BU49" s="40">
        <v>1.2265239999999999</v>
      </c>
      <c r="BV49" s="40">
        <v>0.99153000000000002</v>
      </c>
      <c r="BW49" s="40">
        <v>0.26137100000000002</v>
      </c>
      <c r="BX49" s="40">
        <v>2.4869080000000001</v>
      </c>
      <c r="BY49" s="40">
        <v>0.17838799999999999</v>
      </c>
      <c r="BZ49" s="40">
        <v>0.49082799999999999</v>
      </c>
      <c r="CA49" s="40">
        <v>0.70059099999999996</v>
      </c>
      <c r="CB49" s="40">
        <v>5.653651</v>
      </c>
      <c r="CC49" s="40">
        <v>57.521780999999997</v>
      </c>
      <c r="CD49" s="39" t="s">
        <v>420</v>
      </c>
    </row>
    <row r="50" spans="1:82">
      <c r="A50" s="34" t="s">
        <v>43</v>
      </c>
      <c r="B50" s="40" t="s">
        <v>421</v>
      </c>
      <c r="C50" s="40">
        <v>0</v>
      </c>
      <c r="D50" s="40">
        <v>0</v>
      </c>
      <c r="E50" s="40">
        <v>0</v>
      </c>
      <c r="F50" s="40">
        <v>0</v>
      </c>
      <c r="G50" s="40">
        <v>6.502E-3</v>
      </c>
      <c r="H50" s="40">
        <v>0.350082</v>
      </c>
      <c r="I50" s="40">
        <v>1.3003039999999999</v>
      </c>
      <c r="J50" s="40">
        <v>4.0709530000000003</v>
      </c>
      <c r="K50" s="40">
        <v>10.302410999999999</v>
      </c>
      <c r="L50" s="40">
        <v>17.604119000000001</v>
      </c>
      <c r="M50" s="40">
        <v>21.505032</v>
      </c>
      <c r="N50" s="40">
        <v>19.404540999999998</v>
      </c>
      <c r="O50" s="40">
        <v>13.003043</v>
      </c>
      <c r="P50" s="40">
        <v>6.6915659999999999</v>
      </c>
      <c r="Q50" s="40">
        <v>2.8506670000000001</v>
      </c>
      <c r="R50" s="40">
        <v>1.170274</v>
      </c>
      <c r="S50" s="40">
        <v>0.53012400000000004</v>
      </c>
      <c r="T50" s="40">
        <v>0.25005899999999998</v>
      </c>
      <c r="U50" s="40">
        <v>0.13003000000000001</v>
      </c>
      <c r="V50" s="40">
        <v>8.8021000000000002E-2</v>
      </c>
      <c r="W50" s="40">
        <v>6.8015999999999993E-2</v>
      </c>
      <c r="X50" s="40">
        <v>4.6011000000000003E-2</v>
      </c>
      <c r="Y50" s="40">
        <v>2.2005E-2</v>
      </c>
      <c r="Z50" s="40">
        <v>1.2003E-2</v>
      </c>
      <c r="AA50" s="40">
        <v>1.1003000000000001E-2</v>
      </c>
      <c r="AB50" s="40">
        <v>9.8019999999999999E-3</v>
      </c>
      <c r="AC50" s="40">
        <v>7.1019999999999998E-3</v>
      </c>
      <c r="AD50" s="40">
        <v>6.7019999999999996E-3</v>
      </c>
      <c r="AE50" s="40">
        <v>9.2020000000000001E-3</v>
      </c>
      <c r="AF50" s="40">
        <v>1.3003000000000001E-2</v>
      </c>
      <c r="AG50" s="40">
        <v>1.7003999999999998E-2</v>
      </c>
      <c r="AH50" s="40">
        <v>1.8003999999999999E-2</v>
      </c>
      <c r="AI50" s="40">
        <v>1.7003999999999998E-2</v>
      </c>
      <c r="AJ50" s="40">
        <v>1.4003E-2</v>
      </c>
      <c r="AK50" s="40">
        <v>1.3003000000000001E-2</v>
      </c>
      <c r="AL50" s="40">
        <v>1.8003999999999999E-2</v>
      </c>
      <c r="AM50" s="40">
        <v>2.8007000000000001E-2</v>
      </c>
      <c r="AN50" s="40">
        <v>4.4010000000000001E-2</v>
      </c>
      <c r="AO50" s="40">
        <v>6.0013999999999998E-2</v>
      </c>
      <c r="AP50" s="40">
        <v>7.4016999999999999E-2</v>
      </c>
      <c r="AQ50" s="40">
        <v>7.7018000000000003E-2</v>
      </c>
      <c r="AR50" s="40">
        <v>7.4016999999999999E-2</v>
      </c>
      <c r="AS50" s="40">
        <v>5.3011999999999997E-2</v>
      </c>
      <c r="AT50" s="40">
        <v>2.7005999999999999E-2</v>
      </c>
      <c r="AU50" s="40">
        <v>3.3010000000000001E-3</v>
      </c>
      <c r="AV50" s="40">
        <v>0</v>
      </c>
      <c r="AW50" s="40">
        <v>0</v>
      </c>
      <c r="AX50" s="40">
        <v>0</v>
      </c>
      <c r="AY50" s="40">
        <v>98.789617000000007</v>
      </c>
      <c r="AZ50" s="40">
        <v>0.72497</v>
      </c>
      <c r="BA50" s="40">
        <v>0.48541400000000001</v>
      </c>
      <c r="BB50" s="40">
        <v>1.210383</v>
      </c>
      <c r="BC50" s="40">
        <v>0</v>
      </c>
      <c r="BD50" s="40">
        <v>136.267</v>
      </c>
      <c r="BE50" s="40">
        <v>1.494</v>
      </c>
      <c r="BF50" s="40">
        <v>203.51599999999999</v>
      </c>
      <c r="BG50" s="40">
        <v>81.617999999999995</v>
      </c>
      <c r="BH50" s="40">
        <v>0</v>
      </c>
      <c r="BI50" s="40">
        <v>2.4466350000000001</v>
      </c>
      <c r="BJ50" s="40">
        <v>2.4591599999999998</v>
      </c>
      <c r="BK50" s="40">
        <v>0.47156599999999999</v>
      </c>
      <c r="BL50" s="40">
        <v>7.0225999999999997E-2</v>
      </c>
      <c r="BM50" s="40">
        <v>1.0548230000000001</v>
      </c>
      <c r="BN50" s="40">
        <v>2.4654219999999998</v>
      </c>
      <c r="BO50" s="40">
        <v>0.46569500000000003</v>
      </c>
      <c r="BP50" s="40">
        <v>4.0343999999999998E-2</v>
      </c>
      <c r="BQ50" s="40">
        <v>0.169345</v>
      </c>
      <c r="BR50" s="40">
        <v>0.69159899999999996</v>
      </c>
      <c r="BS50" s="40">
        <v>0.18343799999999999</v>
      </c>
      <c r="BT50" s="40">
        <v>0.18681</v>
      </c>
      <c r="BU50" s="40">
        <v>1.2363409999999999</v>
      </c>
      <c r="BV50" s="40">
        <v>0.991788</v>
      </c>
      <c r="BW50" s="40">
        <v>0.25707000000000002</v>
      </c>
      <c r="BX50" s="40">
        <v>2.4996619999999998</v>
      </c>
      <c r="BY50" s="40">
        <v>0.176818</v>
      </c>
      <c r="BZ50" s="40">
        <v>0.51529899999999995</v>
      </c>
      <c r="CA50" s="40">
        <v>0.71784300000000001</v>
      </c>
      <c r="CB50" s="40">
        <v>5.3063289999999999</v>
      </c>
      <c r="CC50" s="40">
        <v>52.946570000000001</v>
      </c>
      <c r="CD50" s="39" t="s">
        <v>420</v>
      </c>
    </row>
    <row r="51" spans="1:82">
      <c r="A51" s="34" t="s">
        <v>44</v>
      </c>
      <c r="B51" s="40" t="s">
        <v>421</v>
      </c>
      <c r="C51" s="40">
        <v>0</v>
      </c>
      <c r="D51" s="40">
        <v>0.41021600000000003</v>
      </c>
      <c r="E51" s="40">
        <v>0.60031599999999996</v>
      </c>
      <c r="F51" s="40">
        <v>0.29015299999999999</v>
      </c>
      <c r="G51" s="40">
        <v>0.87045799999999995</v>
      </c>
      <c r="H51" s="40">
        <v>3.3117420000000002</v>
      </c>
      <c r="I51" s="40">
        <v>7.553973</v>
      </c>
      <c r="J51" s="40">
        <v>12.606631</v>
      </c>
      <c r="K51" s="40">
        <v>16.608736</v>
      </c>
      <c r="L51" s="40">
        <v>17.909420000000001</v>
      </c>
      <c r="M51" s="40">
        <v>15.808315</v>
      </c>
      <c r="N51" s="40">
        <v>11.305947</v>
      </c>
      <c r="O51" s="40">
        <v>6.5334370000000002</v>
      </c>
      <c r="P51" s="40">
        <v>3.1616629999999999</v>
      </c>
      <c r="Q51" s="40">
        <v>1.340705</v>
      </c>
      <c r="R51" s="40">
        <v>0.58030499999999996</v>
      </c>
      <c r="S51" s="40">
        <v>0.29015299999999999</v>
      </c>
      <c r="T51" s="40">
        <v>0.15007899999999999</v>
      </c>
      <c r="U51" s="40">
        <v>8.1043000000000004E-2</v>
      </c>
      <c r="V51" s="40">
        <v>5.2026999999999997E-2</v>
      </c>
      <c r="W51" s="40">
        <v>3.8019999999999998E-2</v>
      </c>
      <c r="X51" s="40">
        <v>2.7014E-2</v>
      </c>
      <c r="Y51" s="40">
        <v>1.7009E-2</v>
      </c>
      <c r="Z51" s="40">
        <v>1.0005E-2</v>
      </c>
      <c r="AA51" s="40">
        <v>8.0040000000000007E-3</v>
      </c>
      <c r="AB51" s="40">
        <v>9.0050000000000009E-3</v>
      </c>
      <c r="AC51" s="40">
        <v>1.0005E-2</v>
      </c>
      <c r="AD51" s="40">
        <v>1.0005E-2</v>
      </c>
      <c r="AE51" s="40">
        <v>8.7049999999999992E-3</v>
      </c>
      <c r="AF51" s="40">
        <v>6.4029999999999998E-3</v>
      </c>
      <c r="AG51" s="40">
        <v>4.4019999999999997E-3</v>
      </c>
      <c r="AH51" s="40">
        <v>3.5019999999999999E-3</v>
      </c>
      <c r="AI51" s="40">
        <v>5.4029999999999998E-3</v>
      </c>
      <c r="AJ51" s="40">
        <v>1.1006E-2</v>
      </c>
      <c r="AK51" s="40">
        <v>2.1010999999999998E-2</v>
      </c>
      <c r="AL51" s="40">
        <v>3.5018000000000001E-2</v>
      </c>
      <c r="AM51" s="40">
        <v>4.9026E-2</v>
      </c>
      <c r="AN51" s="40">
        <v>6.1032000000000003E-2</v>
      </c>
      <c r="AO51" s="40">
        <v>6.7034999999999997E-2</v>
      </c>
      <c r="AP51" s="40">
        <v>6.3033000000000006E-2</v>
      </c>
      <c r="AQ51" s="40">
        <v>4.6024000000000002E-2</v>
      </c>
      <c r="AR51" s="40">
        <v>2.2012E-2</v>
      </c>
      <c r="AS51" s="40">
        <v>2.0010000000000002E-3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99.182169999999999</v>
      </c>
      <c r="AZ51" s="40">
        <v>0.44063200000000002</v>
      </c>
      <c r="BA51" s="40">
        <v>0.37719799999999998</v>
      </c>
      <c r="BB51" s="40">
        <v>0.81782999999999995</v>
      </c>
      <c r="BC51" s="40">
        <v>0</v>
      </c>
      <c r="BD51" s="40">
        <v>225.09100000000001</v>
      </c>
      <c r="BE51" s="40">
        <v>1.1679999999999999</v>
      </c>
      <c r="BF51" s="40">
        <v>262.94400000000002</v>
      </c>
      <c r="BG51" s="40">
        <v>121.27500000000001</v>
      </c>
      <c r="BH51" s="40">
        <v>0</v>
      </c>
      <c r="BI51" s="40">
        <v>2.113883</v>
      </c>
      <c r="BJ51" s="40">
        <v>2.120873</v>
      </c>
      <c r="BK51" s="40">
        <v>0.55501599999999995</v>
      </c>
      <c r="BL51" s="40">
        <v>4.0148000000000003E-2</v>
      </c>
      <c r="BM51" s="40">
        <v>1.012842</v>
      </c>
      <c r="BN51" s="40">
        <v>2.124368</v>
      </c>
      <c r="BO51" s="40">
        <v>0.55256799999999995</v>
      </c>
      <c r="BP51" s="40">
        <v>1.8974999999999999E-2</v>
      </c>
      <c r="BQ51" s="40">
        <v>0.102075</v>
      </c>
      <c r="BR51" s="40">
        <v>0.66462299999999996</v>
      </c>
      <c r="BS51" s="40">
        <v>0.23102400000000001</v>
      </c>
      <c r="BT51" s="40">
        <v>0.23890900000000001</v>
      </c>
      <c r="BU51" s="40">
        <v>1.2943199999999999</v>
      </c>
      <c r="BV51" s="40">
        <v>1.0012920000000001</v>
      </c>
      <c r="BW51" s="40">
        <v>0.25960899999999998</v>
      </c>
      <c r="BX51" s="40">
        <v>2.142747</v>
      </c>
      <c r="BY51" s="40">
        <v>0.22644800000000001</v>
      </c>
      <c r="BZ51" s="40">
        <v>0.55027000000000004</v>
      </c>
      <c r="CA51" s="40">
        <v>0.74180199999999996</v>
      </c>
      <c r="CB51" s="40">
        <v>3.5410089999999999</v>
      </c>
      <c r="CC51" s="40">
        <v>35.702900999999997</v>
      </c>
      <c r="CD51" s="39" t="s">
        <v>420</v>
      </c>
    </row>
    <row r="52" spans="1:82">
      <c r="A52" s="34" t="s">
        <v>45</v>
      </c>
      <c r="B52" s="40" t="s">
        <v>421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8.7041999999999994E-2</v>
      </c>
      <c r="I52" s="40">
        <v>0.76036899999999996</v>
      </c>
      <c r="J52" s="40">
        <v>3.3416220000000001</v>
      </c>
      <c r="K52" s="40">
        <v>9.7347260000000002</v>
      </c>
      <c r="L52" s="40">
        <v>17.608549</v>
      </c>
      <c r="M52" s="40">
        <v>22.110734999999998</v>
      </c>
      <c r="N52" s="40">
        <v>20.209811999999999</v>
      </c>
      <c r="O52" s="40">
        <v>13.706655</v>
      </c>
      <c r="P52" s="40">
        <v>7.2135020000000001</v>
      </c>
      <c r="Q52" s="40">
        <v>3.071491</v>
      </c>
      <c r="R52" s="40">
        <v>1.1805730000000001</v>
      </c>
      <c r="S52" s="40">
        <v>0.46022299999999999</v>
      </c>
      <c r="T52" s="40">
        <v>0.21010200000000001</v>
      </c>
      <c r="U52" s="40">
        <v>0.120058</v>
      </c>
      <c r="V52" s="40">
        <v>7.5036000000000005E-2</v>
      </c>
      <c r="W52" s="40">
        <v>5.5027E-2</v>
      </c>
      <c r="X52" s="40">
        <v>4.0018999999999999E-2</v>
      </c>
      <c r="Y52" s="40">
        <v>1.4007E-2</v>
      </c>
      <c r="Z52" s="40">
        <v>4.4999999999999999E-4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99.485299999999995</v>
      </c>
      <c r="AZ52" s="40">
        <v>0.51470000000000005</v>
      </c>
      <c r="BA52" s="40">
        <v>0</v>
      </c>
      <c r="BB52" s="40">
        <v>0.51470000000000005</v>
      </c>
      <c r="BC52" s="40">
        <v>0</v>
      </c>
      <c r="BD52" s="40">
        <v>193.28800000000001</v>
      </c>
      <c r="BE52" s="40" t="s">
        <v>172</v>
      </c>
      <c r="BF52" s="40" t="s">
        <v>172</v>
      </c>
      <c r="BG52" s="40">
        <v>193.28800000000001</v>
      </c>
      <c r="BH52" s="40">
        <v>0</v>
      </c>
      <c r="BI52" s="40">
        <v>2.464019</v>
      </c>
      <c r="BJ52" s="40">
        <v>2.4789940000000001</v>
      </c>
      <c r="BK52" s="40">
        <v>0.44847399999999998</v>
      </c>
      <c r="BL52" s="40">
        <v>6.7336999999999994E-2</v>
      </c>
      <c r="BM52" s="40">
        <v>1.0230459999999999</v>
      </c>
      <c r="BN52" s="40">
        <v>2.4864809999999999</v>
      </c>
      <c r="BO52" s="40">
        <v>0.448071</v>
      </c>
      <c r="BP52" s="40">
        <v>5.0132000000000003E-2</v>
      </c>
      <c r="BQ52" s="40">
        <v>0.13974500000000001</v>
      </c>
      <c r="BR52" s="40">
        <v>0.65297000000000005</v>
      </c>
      <c r="BS52" s="40">
        <v>0.18124100000000001</v>
      </c>
      <c r="BT52" s="40">
        <v>0.18381</v>
      </c>
      <c r="BU52" s="40">
        <v>1.228337</v>
      </c>
      <c r="BV52" s="40">
        <v>0.98623899999999998</v>
      </c>
      <c r="BW52" s="40">
        <v>0.26391900000000001</v>
      </c>
      <c r="BX52" s="40">
        <v>2.4847649999999999</v>
      </c>
      <c r="BY52" s="40">
        <v>0.17865300000000001</v>
      </c>
      <c r="BZ52" s="40">
        <v>0.22084999999999999</v>
      </c>
      <c r="CA52" s="40">
        <v>0.469947</v>
      </c>
      <c r="CB52" s="40">
        <v>0.55813900000000005</v>
      </c>
      <c r="CC52" s="40">
        <v>4.4062650000000003</v>
      </c>
      <c r="CD52" s="39" t="s">
        <v>420</v>
      </c>
    </row>
    <row r="53" spans="1:82">
      <c r="A53" s="34" t="s">
        <v>46</v>
      </c>
      <c r="B53" s="40" t="s">
        <v>421</v>
      </c>
      <c r="C53" s="40">
        <v>0</v>
      </c>
      <c r="D53" s="40">
        <v>0.341312</v>
      </c>
      <c r="E53" s="40">
        <v>0.552122</v>
      </c>
      <c r="F53" s="40">
        <v>0.46177499999999999</v>
      </c>
      <c r="G53" s="40">
        <v>0.70270100000000002</v>
      </c>
      <c r="H53" s="40">
        <v>2.228567</v>
      </c>
      <c r="I53" s="40">
        <v>5.4609920000000001</v>
      </c>
      <c r="J53" s="40">
        <v>10.440132</v>
      </c>
      <c r="K53" s="40">
        <v>15.86097</v>
      </c>
      <c r="L53" s="40">
        <v>18.872546</v>
      </c>
      <c r="M53" s="40">
        <v>17.667915000000001</v>
      </c>
      <c r="N53" s="40">
        <v>12.849392999999999</v>
      </c>
      <c r="O53" s="40">
        <v>7.4887870000000003</v>
      </c>
      <c r="P53" s="40">
        <v>3.6440079999999999</v>
      </c>
      <c r="Q53" s="40">
        <v>1.5860970000000001</v>
      </c>
      <c r="R53" s="40">
        <v>0.68262400000000001</v>
      </c>
      <c r="S53" s="40">
        <v>0.31119599999999997</v>
      </c>
      <c r="T53" s="40">
        <v>0.16061700000000001</v>
      </c>
      <c r="U53" s="40">
        <v>8.9343000000000006E-2</v>
      </c>
      <c r="V53" s="40">
        <v>6.3242999999999994E-2</v>
      </c>
      <c r="W53" s="40">
        <v>4.7181000000000001E-2</v>
      </c>
      <c r="X53" s="40">
        <v>3.1119999999999998E-2</v>
      </c>
      <c r="Y53" s="40">
        <v>1.8069000000000002E-2</v>
      </c>
      <c r="Z53" s="40">
        <v>9.1350000000000008E-3</v>
      </c>
      <c r="AA53" s="40">
        <v>6.1240000000000001E-3</v>
      </c>
      <c r="AB53" s="40">
        <v>6.1240000000000001E-3</v>
      </c>
      <c r="AC53" s="40">
        <v>7.5290000000000001E-3</v>
      </c>
      <c r="AD53" s="40">
        <v>9.6369999999999997E-3</v>
      </c>
      <c r="AE53" s="40">
        <v>1.1042E-2</v>
      </c>
      <c r="AF53" s="40">
        <v>1.1042E-2</v>
      </c>
      <c r="AG53" s="40">
        <v>9.0349999999999996E-3</v>
      </c>
      <c r="AH53" s="40">
        <v>5.7219999999999997E-3</v>
      </c>
      <c r="AI53" s="40">
        <v>3.212E-3</v>
      </c>
      <c r="AJ53" s="40">
        <v>3.9150000000000001E-3</v>
      </c>
      <c r="AK53" s="40">
        <v>1.0038999999999999E-2</v>
      </c>
      <c r="AL53" s="40">
        <v>2.3088999999999998E-2</v>
      </c>
      <c r="AM53" s="40">
        <v>4.0154000000000002E-2</v>
      </c>
      <c r="AN53" s="40">
        <v>5.722E-2</v>
      </c>
      <c r="AO53" s="40">
        <v>7.0269999999999999E-2</v>
      </c>
      <c r="AP53" s="40">
        <v>7.1274000000000004E-2</v>
      </c>
      <c r="AQ53" s="40">
        <v>5.5211999999999997E-2</v>
      </c>
      <c r="AR53" s="40">
        <v>2.7104E-2</v>
      </c>
      <c r="AS53" s="40">
        <v>2.4090000000000001E-3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99.151137000000006</v>
      </c>
      <c r="AZ53" s="40">
        <v>0.48817700000000003</v>
      </c>
      <c r="BA53" s="40">
        <v>0.36068600000000001</v>
      </c>
      <c r="BB53" s="40">
        <v>0.84886300000000003</v>
      </c>
      <c r="BC53" s="40">
        <v>0</v>
      </c>
      <c r="BD53" s="40">
        <v>203.10499999999999</v>
      </c>
      <c r="BE53" s="40">
        <v>1.353</v>
      </c>
      <c r="BF53" s="40">
        <v>274.89600000000002</v>
      </c>
      <c r="BG53" s="40">
        <v>116.80500000000001</v>
      </c>
      <c r="BH53" s="40">
        <v>0</v>
      </c>
      <c r="BI53" s="40">
        <v>2.1909960000000002</v>
      </c>
      <c r="BJ53" s="40">
        <v>2.1951299999999998</v>
      </c>
      <c r="BK53" s="40">
        <v>0.54092799999999996</v>
      </c>
      <c r="BL53" s="40">
        <v>2.1035999999999999E-2</v>
      </c>
      <c r="BM53" s="40">
        <v>1.063793</v>
      </c>
      <c r="BN53" s="40">
        <v>2.1971970000000001</v>
      </c>
      <c r="BO53" s="40">
        <v>0.52469399999999999</v>
      </c>
      <c r="BP53" s="40">
        <v>1.1819E-2</v>
      </c>
      <c r="BQ53" s="40">
        <v>5.3005999999999998E-2</v>
      </c>
      <c r="BR53" s="40">
        <v>0.75210200000000005</v>
      </c>
      <c r="BS53" s="40">
        <v>0.219</v>
      </c>
      <c r="BT53" s="40">
        <v>0.22539500000000001</v>
      </c>
      <c r="BU53" s="40">
        <v>1.2782549999999999</v>
      </c>
      <c r="BV53" s="40">
        <v>0.99789399999999995</v>
      </c>
      <c r="BW53" s="40">
        <v>0.249388</v>
      </c>
      <c r="BX53" s="40">
        <v>2.213632</v>
      </c>
      <c r="BY53" s="40">
        <v>0.215591</v>
      </c>
      <c r="BZ53" s="40">
        <v>0.53511699999999995</v>
      </c>
      <c r="CA53" s="40">
        <v>0.73151699999999997</v>
      </c>
      <c r="CB53" s="40">
        <v>3.5743499999999999</v>
      </c>
      <c r="CC53" s="40">
        <v>37.066476000000002</v>
      </c>
      <c r="CD53" s="39" t="s">
        <v>420</v>
      </c>
    </row>
    <row r="54" spans="1:82">
      <c r="A54" s="34" t="s">
        <v>53</v>
      </c>
      <c r="B54" s="40" t="s">
        <v>421</v>
      </c>
      <c r="C54" s="40">
        <v>0</v>
      </c>
      <c r="D54" s="40">
        <v>0</v>
      </c>
      <c r="E54" s="40">
        <v>0</v>
      </c>
      <c r="F54" s="40">
        <v>0</v>
      </c>
      <c r="G54" s="40">
        <v>1.3004E-2</v>
      </c>
      <c r="H54" s="40">
        <v>0.69022799999999995</v>
      </c>
      <c r="I54" s="40">
        <v>3.4111259999999999</v>
      </c>
      <c r="J54" s="40">
        <v>9.0129739999999998</v>
      </c>
      <c r="K54" s="40">
        <v>16.205348000000001</v>
      </c>
      <c r="L54" s="40">
        <v>21.006931999999999</v>
      </c>
      <c r="M54" s="40">
        <v>20.306701</v>
      </c>
      <c r="N54" s="40">
        <v>14.504787</v>
      </c>
      <c r="O54" s="40">
        <v>7.9326179999999997</v>
      </c>
      <c r="P54" s="40">
        <v>3.5511720000000002</v>
      </c>
      <c r="Q54" s="40">
        <v>1.5004949999999999</v>
      </c>
      <c r="R54" s="40">
        <v>0.68022400000000005</v>
      </c>
      <c r="S54" s="40">
        <v>0.33010899999999999</v>
      </c>
      <c r="T54" s="40">
        <v>0.15004999999999999</v>
      </c>
      <c r="U54" s="40">
        <v>7.8025999999999998E-2</v>
      </c>
      <c r="V54" s="40">
        <v>6.1019999999999998E-2</v>
      </c>
      <c r="W54" s="40">
        <v>4.8016000000000003E-2</v>
      </c>
      <c r="X54" s="40">
        <v>3.0009999999999998E-2</v>
      </c>
      <c r="Y54" s="40">
        <v>1.7006E-2</v>
      </c>
      <c r="Z54" s="40">
        <v>9.9030000000000003E-3</v>
      </c>
      <c r="AA54" s="40">
        <v>7.1019999999999998E-3</v>
      </c>
      <c r="AB54" s="40">
        <v>6.4019999999999997E-3</v>
      </c>
      <c r="AC54" s="40">
        <v>7.2020000000000001E-3</v>
      </c>
      <c r="AD54" s="40">
        <v>9.103E-3</v>
      </c>
      <c r="AE54" s="40">
        <v>1.1004E-2</v>
      </c>
      <c r="AF54" s="40">
        <v>1.0003E-2</v>
      </c>
      <c r="AG54" s="40">
        <v>8.4030000000000007E-3</v>
      </c>
      <c r="AH54" s="40">
        <v>5.202E-3</v>
      </c>
      <c r="AI54" s="40">
        <v>2.9009999999999999E-3</v>
      </c>
      <c r="AJ54" s="40">
        <v>4.2009999999999999E-3</v>
      </c>
      <c r="AK54" s="40">
        <v>1.1004E-2</v>
      </c>
      <c r="AL54" s="40">
        <v>2.5007999999999999E-2</v>
      </c>
      <c r="AM54" s="40">
        <v>4.4014999999999999E-2</v>
      </c>
      <c r="AN54" s="40">
        <v>6.3020999999999994E-2</v>
      </c>
      <c r="AO54" s="40">
        <v>7.6024999999999995E-2</v>
      </c>
      <c r="AP54" s="40">
        <v>7.8025999999999998E-2</v>
      </c>
      <c r="AQ54" s="40">
        <v>6.0019999999999997E-2</v>
      </c>
      <c r="AR54" s="40">
        <v>2.9010000000000001E-2</v>
      </c>
      <c r="AS54" s="40">
        <v>2.601E-3</v>
      </c>
      <c r="AT54" s="40"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99.145718000000002</v>
      </c>
      <c r="AZ54" s="40">
        <v>0.46135199999999998</v>
      </c>
      <c r="BA54" s="40">
        <v>0.39293</v>
      </c>
      <c r="BB54" s="40">
        <v>0.85428199999999999</v>
      </c>
      <c r="BC54" s="40">
        <v>0</v>
      </c>
      <c r="BD54" s="40">
        <v>214.90199999999999</v>
      </c>
      <c r="BE54" s="40">
        <v>1.1739999999999999</v>
      </c>
      <c r="BF54" s="40">
        <v>252.32400000000001</v>
      </c>
      <c r="BG54" s="40">
        <v>116.057</v>
      </c>
      <c r="BH54" s="40">
        <v>0</v>
      </c>
      <c r="BI54" s="40">
        <v>2.2466390000000001</v>
      </c>
      <c r="BJ54" s="40">
        <v>2.2611460000000001</v>
      </c>
      <c r="BK54" s="40">
        <v>0.47193200000000002</v>
      </c>
      <c r="BL54" s="40">
        <v>7.9175999999999996E-2</v>
      </c>
      <c r="BM54" s="40">
        <v>1.043129</v>
      </c>
      <c r="BN54" s="40">
        <v>2.2684000000000002</v>
      </c>
      <c r="BO54" s="40">
        <v>0.46171699999999999</v>
      </c>
      <c r="BP54" s="40">
        <v>4.7130999999999999E-2</v>
      </c>
      <c r="BQ54" s="40">
        <v>0.191635</v>
      </c>
      <c r="BR54" s="40">
        <v>0.72300299999999995</v>
      </c>
      <c r="BS54" s="40">
        <v>0.21071400000000001</v>
      </c>
      <c r="BT54" s="40">
        <v>0.21334700000000001</v>
      </c>
      <c r="BU54" s="40">
        <v>1.2419100000000001</v>
      </c>
      <c r="BV54" s="40">
        <v>0.97849399999999997</v>
      </c>
      <c r="BW54" s="40">
        <v>0.262347</v>
      </c>
      <c r="BX54" s="40">
        <v>2.3008700000000002</v>
      </c>
      <c r="BY54" s="40">
        <v>0.20294100000000001</v>
      </c>
      <c r="BZ54" s="40">
        <v>0.45167000000000002</v>
      </c>
      <c r="CA54" s="40">
        <v>0.67206399999999999</v>
      </c>
      <c r="CB54" s="40">
        <v>5.040616</v>
      </c>
      <c r="CC54" s="40">
        <v>52.377242000000003</v>
      </c>
      <c r="CD54" s="39" t="s">
        <v>420</v>
      </c>
    </row>
    <row r="55" spans="1:82">
      <c r="A55" s="34" t="s">
        <v>54</v>
      </c>
      <c r="B55" s="40" t="s">
        <v>421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0.36022199999999999</v>
      </c>
      <c r="I55" s="40">
        <v>3.2119819999999999</v>
      </c>
      <c r="J55" s="40">
        <v>8.9054950000000002</v>
      </c>
      <c r="K55" s="40">
        <v>16.610249</v>
      </c>
      <c r="L55" s="40">
        <v>21.813459000000002</v>
      </c>
      <c r="M55" s="40">
        <v>20.512656</v>
      </c>
      <c r="N55" s="40">
        <v>14.008642999999999</v>
      </c>
      <c r="O55" s="40">
        <v>7.5446549999999997</v>
      </c>
      <c r="P55" s="40">
        <v>3.602223</v>
      </c>
      <c r="Q55" s="40">
        <v>1.580975</v>
      </c>
      <c r="R55" s="40">
        <v>0.65040100000000001</v>
      </c>
      <c r="S55" s="40">
        <v>0.29017900000000002</v>
      </c>
      <c r="T55" s="40">
        <v>0.16009899999999999</v>
      </c>
      <c r="U55" s="40">
        <v>9.3057000000000001E-2</v>
      </c>
      <c r="V55" s="40">
        <v>6.6041000000000002E-2</v>
      </c>
      <c r="W55" s="40">
        <v>4.9029999999999997E-2</v>
      </c>
      <c r="X55" s="40">
        <v>3.202E-2</v>
      </c>
      <c r="Y55" s="40">
        <v>2.0011999999999999E-2</v>
      </c>
      <c r="Z55" s="40">
        <v>1.8010999999999999E-2</v>
      </c>
      <c r="AA55" s="40">
        <v>1.7010000000000001E-2</v>
      </c>
      <c r="AB55" s="40">
        <v>1.1006999999999999E-2</v>
      </c>
      <c r="AC55" s="40">
        <v>4.6030000000000003E-3</v>
      </c>
      <c r="AD55" s="40">
        <v>3.9020000000000001E-3</v>
      </c>
      <c r="AE55" s="40">
        <v>7.9050000000000006E-3</v>
      </c>
      <c r="AF55" s="40">
        <v>1.3008E-2</v>
      </c>
      <c r="AG55" s="40">
        <v>1.7010000000000001E-2</v>
      </c>
      <c r="AH55" s="40">
        <v>1.601E-2</v>
      </c>
      <c r="AI55" s="40">
        <v>1.1006999999999999E-2</v>
      </c>
      <c r="AJ55" s="40">
        <v>4.9030000000000002E-3</v>
      </c>
      <c r="AK55" s="40">
        <v>3.8019999999999998E-3</v>
      </c>
      <c r="AL55" s="40">
        <v>1.1006999999999999E-2</v>
      </c>
      <c r="AM55" s="40">
        <v>2.9017999999999999E-2</v>
      </c>
      <c r="AN55" s="40">
        <v>5.3032999999999997E-2</v>
      </c>
      <c r="AO55" s="40">
        <v>7.4046000000000001E-2</v>
      </c>
      <c r="AP55" s="40">
        <v>8.5052000000000003E-2</v>
      </c>
      <c r="AQ55" s="40">
        <v>7.0042999999999994E-2</v>
      </c>
      <c r="AR55" s="40">
        <v>3.5021999999999998E-2</v>
      </c>
      <c r="AS55" s="40">
        <v>3.202E-3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99.091138999999998</v>
      </c>
      <c r="AZ55" s="40">
        <v>0.53973300000000002</v>
      </c>
      <c r="BA55" s="40">
        <v>0.36912800000000001</v>
      </c>
      <c r="BB55" s="40">
        <v>0.90886100000000003</v>
      </c>
      <c r="BC55" s="40">
        <v>0</v>
      </c>
      <c r="BD55" s="40">
        <v>183.59299999999999</v>
      </c>
      <c r="BE55" s="40">
        <v>1.462</v>
      </c>
      <c r="BF55" s="40">
        <v>268.447</v>
      </c>
      <c r="BG55" s="40">
        <v>109.02800000000001</v>
      </c>
      <c r="BH55" s="40">
        <v>0</v>
      </c>
      <c r="BI55" s="40">
        <v>2.2413810000000001</v>
      </c>
      <c r="BJ55" s="40">
        <v>2.2613470000000002</v>
      </c>
      <c r="BK55" s="40">
        <v>0.464752</v>
      </c>
      <c r="BL55" s="40">
        <v>0.10267800000000001</v>
      </c>
      <c r="BM55" s="40">
        <v>1.059455</v>
      </c>
      <c r="BN55" s="40">
        <v>2.2713299999999998</v>
      </c>
      <c r="BO55" s="40">
        <v>0.45308500000000002</v>
      </c>
      <c r="BP55" s="40">
        <v>6.6100000000000006E-2</v>
      </c>
      <c r="BQ55" s="40">
        <v>0.24160499999999999</v>
      </c>
      <c r="BR55" s="40">
        <v>0.73497800000000002</v>
      </c>
      <c r="BS55" s="40">
        <v>0.21148400000000001</v>
      </c>
      <c r="BT55" s="40">
        <v>0.213505</v>
      </c>
      <c r="BU55" s="40">
        <v>1.234639</v>
      </c>
      <c r="BV55" s="40">
        <v>0.97523599999999999</v>
      </c>
      <c r="BW55" s="40">
        <v>0.26078899999999999</v>
      </c>
      <c r="BX55" s="40">
        <v>2.302368</v>
      </c>
      <c r="BY55" s="40">
        <v>0.20272999999999999</v>
      </c>
      <c r="BZ55" s="40">
        <v>0.44807999999999998</v>
      </c>
      <c r="CA55" s="40">
        <v>0.66938799999999998</v>
      </c>
      <c r="CB55" s="40">
        <v>5.1848729999999996</v>
      </c>
      <c r="CC55" s="40">
        <v>53.948771999999998</v>
      </c>
      <c r="CD55" s="39" t="s">
        <v>420</v>
      </c>
    </row>
    <row r="56" spans="1:82">
      <c r="A56" s="34" t="s">
        <v>49</v>
      </c>
      <c r="B56" s="40" t="s">
        <v>421</v>
      </c>
      <c r="C56" s="40">
        <v>0</v>
      </c>
      <c r="D56" s="40">
        <v>0</v>
      </c>
      <c r="E56" s="40">
        <v>0</v>
      </c>
      <c r="F56" s="40">
        <v>0</v>
      </c>
      <c r="G56" s="40">
        <v>2.3E-3</v>
      </c>
      <c r="H56" s="40">
        <v>0.68998199999999998</v>
      </c>
      <c r="I56" s="40">
        <v>4.0998939999999999</v>
      </c>
      <c r="J56" s="40">
        <v>8.3697839999999992</v>
      </c>
      <c r="K56" s="40">
        <v>16.299579000000001</v>
      </c>
      <c r="L56" s="40">
        <v>21.799437999999999</v>
      </c>
      <c r="M56" s="40">
        <v>20.199479</v>
      </c>
      <c r="N56" s="40">
        <v>14.099636</v>
      </c>
      <c r="O56" s="40">
        <v>7.7797989999999997</v>
      </c>
      <c r="P56" s="40">
        <v>3.7399040000000001</v>
      </c>
      <c r="Q56" s="40">
        <v>1.719956</v>
      </c>
      <c r="R56" s="40">
        <v>0.58998499999999998</v>
      </c>
      <c r="S56" s="40">
        <v>0.20999499999999999</v>
      </c>
      <c r="T56" s="40">
        <v>0.13999600000000001</v>
      </c>
      <c r="U56" s="40">
        <v>0.13999600000000001</v>
      </c>
      <c r="V56" s="40">
        <v>3.4999000000000002E-2</v>
      </c>
      <c r="W56" s="40">
        <v>2.9999000000000001E-2</v>
      </c>
      <c r="X56" s="40">
        <v>3.9999E-2</v>
      </c>
      <c r="Y56" s="40">
        <v>1.4999999999999999E-2</v>
      </c>
      <c r="Z56" s="40">
        <v>2.7999999999999998E-4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99.599729999999994</v>
      </c>
      <c r="AZ56" s="40">
        <v>0.40027000000000001</v>
      </c>
      <c r="BA56" s="40">
        <v>0</v>
      </c>
      <c r="BB56" s="40">
        <v>0.40027000000000001</v>
      </c>
      <c r="BC56" s="40">
        <v>0</v>
      </c>
      <c r="BD56" s="40">
        <v>248.83199999999999</v>
      </c>
      <c r="BE56" s="40" t="s">
        <v>172</v>
      </c>
      <c r="BF56" s="40" t="s">
        <v>172</v>
      </c>
      <c r="BG56" s="40">
        <v>248.83199999999999</v>
      </c>
      <c r="BH56" s="40">
        <v>0</v>
      </c>
      <c r="BI56" s="40">
        <v>2.2379869999999999</v>
      </c>
      <c r="BJ56" s="40">
        <v>2.255973</v>
      </c>
      <c r="BK56" s="40">
        <v>0.47073799999999999</v>
      </c>
      <c r="BL56" s="40">
        <v>7.3215000000000002E-2</v>
      </c>
      <c r="BM56" s="40">
        <v>1.0715190000000001</v>
      </c>
      <c r="BN56" s="40">
        <v>2.2649650000000001</v>
      </c>
      <c r="BO56" s="40">
        <v>0.45721899999999999</v>
      </c>
      <c r="BP56" s="40">
        <v>5.9006000000000003E-2</v>
      </c>
      <c r="BQ56" s="40">
        <v>0.15278</v>
      </c>
      <c r="BR56" s="40">
        <v>0.74757200000000001</v>
      </c>
      <c r="BS56" s="40">
        <v>0.211982</v>
      </c>
      <c r="BT56" s="40">
        <v>0.213944</v>
      </c>
      <c r="BU56" s="40">
        <v>1.235943</v>
      </c>
      <c r="BV56" s="40">
        <v>0.97421899999999995</v>
      </c>
      <c r="BW56" s="40">
        <v>0.25228</v>
      </c>
      <c r="BX56" s="40">
        <v>2.2648440000000001</v>
      </c>
      <c r="BY56" s="40">
        <v>0.20807200000000001</v>
      </c>
      <c r="BZ56" s="40">
        <v>0.23952599999999999</v>
      </c>
      <c r="CA56" s="40">
        <v>0.48941400000000002</v>
      </c>
      <c r="CB56" s="40">
        <v>0.59889400000000004</v>
      </c>
      <c r="CC56" s="40">
        <v>4.5293080000000003</v>
      </c>
      <c r="CD56" s="39" t="s">
        <v>420</v>
      </c>
    </row>
    <row r="57" spans="1:82">
      <c r="A57" s="34" t="s">
        <v>50</v>
      </c>
      <c r="B57" s="40" t="s">
        <v>421</v>
      </c>
      <c r="C57" s="40">
        <v>0</v>
      </c>
      <c r="D57" s="40">
        <v>0</v>
      </c>
      <c r="E57" s="40">
        <v>0</v>
      </c>
      <c r="F57" s="40">
        <v>0</v>
      </c>
      <c r="G57" s="40">
        <v>1.5004E-2</v>
      </c>
      <c r="H57" s="40">
        <v>1.0302830000000001</v>
      </c>
      <c r="I57" s="40">
        <v>5.4514959999999997</v>
      </c>
      <c r="J57" s="40">
        <v>13.103597000000001</v>
      </c>
      <c r="K57" s="40">
        <v>20.305574</v>
      </c>
      <c r="L57" s="40">
        <v>22.40615</v>
      </c>
      <c r="M57" s="40">
        <v>17.804887000000001</v>
      </c>
      <c r="N57" s="40">
        <v>10.402856</v>
      </c>
      <c r="O57" s="40">
        <v>5.0713920000000003</v>
      </c>
      <c r="P57" s="40">
        <v>2.3006319999999998</v>
      </c>
      <c r="Q57" s="40">
        <v>1.0102770000000001</v>
      </c>
      <c r="R57" s="40">
        <v>0.42011500000000002</v>
      </c>
      <c r="S57" s="40">
        <v>0.190052</v>
      </c>
      <c r="T57" s="40">
        <v>0.120033</v>
      </c>
      <c r="U57" s="40">
        <v>8.8024000000000005E-2</v>
      </c>
      <c r="V57" s="40">
        <v>6.1017000000000002E-2</v>
      </c>
      <c r="W57" s="40">
        <v>4.8013E-2</v>
      </c>
      <c r="X57" s="40">
        <v>3.7010000000000001E-2</v>
      </c>
      <c r="Y57" s="40">
        <v>2.4007000000000001E-2</v>
      </c>
      <c r="Z57" s="40">
        <v>1.4004000000000001E-2</v>
      </c>
      <c r="AA57" s="40">
        <v>1.1003000000000001E-2</v>
      </c>
      <c r="AB57" s="40">
        <v>9.5029999999999993E-3</v>
      </c>
      <c r="AC57" s="40">
        <v>8.9020000000000002E-3</v>
      </c>
      <c r="AD57" s="40">
        <v>1.0003E-2</v>
      </c>
      <c r="AE57" s="40">
        <v>1.3004E-2</v>
      </c>
      <c r="AF57" s="40">
        <v>1.5004E-2</v>
      </c>
      <c r="AG57" s="40">
        <v>1.4004000000000001E-2</v>
      </c>
      <c r="AH57" s="40">
        <v>9.9030000000000003E-3</v>
      </c>
      <c r="AI57" s="40">
        <v>4.0010000000000002E-3</v>
      </c>
      <c r="AJ57" s="40">
        <v>2.5000000000000001E-4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99.512315999999998</v>
      </c>
      <c r="AZ57" s="40">
        <v>0.48743399999999998</v>
      </c>
      <c r="BA57" s="40">
        <v>2.5000000000000001E-4</v>
      </c>
      <c r="BB57" s="40">
        <v>0.48768400000000001</v>
      </c>
      <c r="BC57" s="40">
        <v>0</v>
      </c>
      <c r="BD57" s="40">
        <v>204.15600000000001</v>
      </c>
      <c r="BE57" s="40">
        <v>1949.126</v>
      </c>
      <c r="BF57" s="40">
        <v>397924.91100000002</v>
      </c>
      <c r="BG57" s="40">
        <v>204.05099999999999</v>
      </c>
      <c r="BH57" s="40">
        <v>0</v>
      </c>
      <c r="BI57" s="40">
        <v>2.1191879999999998</v>
      </c>
      <c r="BJ57" s="40">
        <v>2.1402369999999999</v>
      </c>
      <c r="BK57" s="40">
        <v>0.43911800000000001</v>
      </c>
      <c r="BL57" s="40">
        <v>0.12447999999999999</v>
      </c>
      <c r="BM57" s="40">
        <v>0.98560099999999995</v>
      </c>
      <c r="BN57" s="40">
        <v>2.1507619999999998</v>
      </c>
      <c r="BO57" s="40">
        <v>0.440612</v>
      </c>
      <c r="BP57" s="40">
        <v>7.1659E-2</v>
      </c>
      <c r="BQ57" s="40">
        <v>0.29056399999999999</v>
      </c>
      <c r="BR57" s="40">
        <v>0.63881200000000005</v>
      </c>
      <c r="BS57" s="40">
        <v>0.23017599999999999</v>
      </c>
      <c r="BT57" s="40">
        <v>0.233596</v>
      </c>
      <c r="BU57" s="40">
        <v>1.231365</v>
      </c>
      <c r="BV57" s="40">
        <v>0.98657499999999998</v>
      </c>
      <c r="BW57" s="40">
        <v>0.264795</v>
      </c>
      <c r="BX57" s="40">
        <v>2.1512929999999999</v>
      </c>
      <c r="BY57" s="40">
        <v>0.22511100000000001</v>
      </c>
      <c r="BZ57" s="40">
        <v>0.25162299999999999</v>
      </c>
      <c r="CA57" s="40">
        <v>0.50161999999999995</v>
      </c>
      <c r="CB57" s="40">
        <v>1.585081</v>
      </c>
      <c r="CC57" s="40">
        <v>12.884216</v>
      </c>
      <c r="CD57" s="39" t="s">
        <v>420</v>
      </c>
    </row>
    <row r="58" spans="1:82">
      <c r="A58" s="34" t="s">
        <v>51</v>
      </c>
      <c r="B58" s="40" t="s">
        <v>421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0.50992700000000002</v>
      </c>
      <c r="I58" s="40">
        <v>3.9094410000000002</v>
      </c>
      <c r="J58" s="40">
        <v>6.4190820000000004</v>
      </c>
      <c r="K58" s="40">
        <v>14.897869999999999</v>
      </c>
      <c r="L58" s="40">
        <v>21.596912</v>
      </c>
      <c r="M58" s="40">
        <v>21.496925999999998</v>
      </c>
      <c r="N58" s="40">
        <v>15.997712</v>
      </c>
      <c r="O58" s="40">
        <v>8.7787450000000007</v>
      </c>
      <c r="P58" s="40">
        <v>4.0494209999999997</v>
      </c>
      <c r="Q58" s="40">
        <v>1.6897580000000001</v>
      </c>
      <c r="R58" s="40">
        <v>0.479931</v>
      </c>
      <c r="S58" s="40">
        <v>6.7989999999999995E-2</v>
      </c>
      <c r="T58" s="40">
        <v>6.0990999999999997E-2</v>
      </c>
      <c r="U58" s="40">
        <v>4.2993999999999997E-2</v>
      </c>
      <c r="V58" s="40">
        <v>2.3E-3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99.893715</v>
      </c>
      <c r="AZ58" s="40">
        <v>0.106285</v>
      </c>
      <c r="BA58" s="40">
        <v>0</v>
      </c>
      <c r="BB58" s="40">
        <v>0.106285</v>
      </c>
      <c r="BC58" s="40">
        <v>0</v>
      </c>
      <c r="BD58" s="40">
        <v>939.86800000000005</v>
      </c>
      <c r="BE58" s="40" t="s">
        <v>172</v>
      </c>
      <c r="BF58" s="40" t="s">
        <v>172</v>
      </c>
      <c r="BG58" s="40">
        <v>939.86800000000005</v>
      </c>
      <c r="BH58" s="40">
        <v>0</v>
      </c>
      <c r="BI58" s="40">
        <v>2.2830550000000001</v>
      </c>
      <c r="BJ58" s="40">
        <v>2.2958630000000002</v>
      </c>
      <c r="BK58" s="40">
        <v>0.45289600000000002</v>
      </c>
      <c r="BL58" s="40">
        <v>3.6392000000000001E-2</v>
      </c>
      <c r="BM58" s="40">
        <v>1.056694</v>
      </c>
      <c r="BN58" s="40">
        <v>2.3022659999999999</v>
      </c>
      <c r="BO58" s="40">
        <v>0.43487500000000001</v>
      </c>
      <c r="BP58" s="40">
        <v>4.4176E-2</v>
      </c>
      <c r="BQ58" s="40">
        <v>5.1114E-2</v>
      </c>
      <c r="BR58" s="40">
        <v>0.78674500000000003</v>
      </c>
      <c r="BS58" s="40">
        <v>0.20546200000000001</v>
      </c>
      <c r="BT58" s="40">
        <v>0.208174</v>
      </c>
      <c r="BU58" s="40">
        <v>1.232307</v>
      </c>
      <c r="BV58" s="40">
        <v>0.98304499999999995</v>
      </c>
      <c r="BW58" s="40">
        <v>0.25513000000000002</v>
      </c>
      <c r="BX58" s="40">
        <v>2.2930649999999999</v>
      </c>
      <c r="BY58" s="40">
        <v>0.204042</v>
      </c>
      <c r="BZ58" s="40">
        <v>0.21154899999999999</v>
      </c>
      <c r="CA58" s="40">
        <v>0.45994400000000002</v>
      </c>
      <c r="CB58" s="40">
        <v>0.21082400000000001</v>
      </c>
      <c r="CC58" s="40">
        <v>3.2250760000000001</v>
      </c>
      <c r="CD58" s="39" t="s">
        <v>420</v>
      </c>
    </row>
    <row r="59" spans="1:82">
      <c r="A59" s="34" t="s">
        <v>52</v>
      </c>
      <c r="B59" s="40" t="s">
        <v>421</v>
      </c>
      <c r="C59" s="40">
        <v>0</v>
      </c>
      <c r="D59" s="40">
        <v>0</v>
      </c>
      <c r="E59" s="40">
        <v>0</v>
      </c>
      <c r="F59" s="40">
        <v>9.2E-5</v>
      </c>
      <c r="G59" s="40">
        <v>0.27005099999999999</v>
      </c>
      <c r="H59" s="40">
        <v>2.8905439999999998</v>
      </c>
      <c r="I59" s="40">
        <v>8.3415689999999998</v>
      </c>
      <c r="J59" s="40">
        <v>15.202859</v>
      </c>
      <c r="K59" s="40">
        <v>20.303819000000001</v>
      </c>
      <c r="L59" s="40">
        <v>20.503855999999999</v>
      </c>
      <c r="M59" s="40">
        <v>15.702953000000001</v>
      </c>
      <c r="N59" s="40">
        <v>8.9116759999999999</v>
      </c>
      <c r="O59" s="40">
        <v>4.1307770000000001</v>
      </c>
      <c r="P59" s="40">
        <v>1.8003389999999999</v>
      </c>
      <c r="Q59" s="40">
        <v>0.85016000000000003</v>
      </c>
      <c r="R59" s="40">
        <v>0.40007500000000001</v>
      </c>
      <c r="S59" s="40">
        <v>0.19003600000000001</v>
      </c>
      <c r="T59" s="40">
        <v>0.100019</v>
      </c>
      <c r="U59" s="40">
        <v>6.5012E-2</v>
      </c>
      <c r="V59" s="40">
        <v>4.6009000000000001E-2</v>
      </c>
      <c r="W59" s="40">
        <v>3.3006000000000001E-2</v>
      </c>
      <c r="X59" s="40">
        <v>2.2003999999999999E-2</v>
      </c>
      <c r="Y59" s="40">
        <v>1.2002000000000001E-2</v>
      </c>
      <c r="Z59" s="40">
        <v>4.4010000000000004E-3</v>
      </c>
      <c r="AA59" s="40">
        <v>1.5E-3</v>
      </c>
      <c r="AB59" s="40">
        <v>1.9E-3</v>
      </c>
      <c r="AC59" s="40">
        <v>4.5009999999999998E-3</v>
      </c>
      <c r="AD59" s="40">
        <v>8.0020000000000004E-3</v>
      </c>
      <c r="AE59" s="40">
        <v>1.0002E-2</v>
      </c>
      <c r="AF59" s="40">
        <v>1.1002E-2</v>
      </c>
      <c r="AG59" s="40">
        <v>8.6020000000000003E-3</v>
      </c>
      <c r="AH59" s="40">
        <v>4.8009999999999997E-3</v>
      </c>
      <c r="AI59" s="40">
        <v>1.1999999999999999E-3</v>
      </c>
      <c r="AJ59" s="40">
        <v>4.0000000000000002E-4</v>
      </c>
      <c r="AK59" s="40">
        <v>2.8010000000000001E-3</v>
      </c>
      <c r="AL59" s="40">
        <v>8.8020000000000008E-3</v>
      </c>
      <c r="AM59" s="40">
        <v>1.7003000000000001E-2</v>
      </c>
      <c r="AN59" s="40">
        <v>2.7005000000000001E-2</v>
      </c>
      <c r="AO59" s="40">
        <v>3.3006000000000001E-2</v>
      </c>
      <c r="AP59" s="40">
        <v>3.5007000000000003E-2</v>
      </c>
      <c r="AQ59" s="40">
        <v>2.8004999999999999E-2</v>
      </c>
      <c r="AR59" s="40">
        <v>1.4003E-2</v>
      </c>
      <c r="AS59" s="40">
        <v>1.1999999999999999E-3</v>
      </c>
      <c r="AT59" s="40">
        <v>0</v>
      </c>
      <c r="AU59" s="40">
        <v>0</v>
      </c>
      <c r="AV59" s="40">
        <v>0</v>
      </c>
      <c r="AW59" s="40">
        <v>0</v>
      </c>
      <c r="AX59" s="40">
        <v>0</v>
      </c>
      <c r="AY59" s="40">
        <v>99.498806000000002</v>
      </c>
      <c r="AZ59" s="40">
        <v>0.33396300000000001</v>
      </c>
      <c r="BA59" s="40">
        <v>0.16723099999999999</v>
      </c>
      <c r="BB59" s="40">
        <v>0.50119400000000003</v>
      </c>
      <c r="BC59" s="40">
        <v>0</v>
      </c>
      <c r="BD59" s="40">
        <v>297.93400000000003</v>
      </c>
      <c r="BE59" s="40">
        <v>1.9970000000000001</v>
      </c>
      <c r="BF59" s="40">
        <v>594.97699999999998</v>
      </c>
      <c r="BG59" s="40">
        <v>198.523</v>
      </c>
      <c r="BH59" s="40">
        <v>0</v>
      </c>
      <c r="BI59" s="40">
        <v>2.0388700000000002</v>
      </c>
      <c r="BJ59" s="40">
        <v>2.0507200000000001</v>
      </c>
      <c r="BK59" s="40">
        <v>0.47191100000000002</v>
      </c>
      <c r="BL59" s="40">
        <v>7.6466999999999993E-2</v>
      </c>
      <c r="BM59" s="40">
        <v>1.0141640000000001</v>
      </c>
      <c r="BN59" s="40">
        <v>2.0566450000000001</v>
      </c>
      <c r="BO59" s="40">
        <v>0.464532</v>
      </c>
      <c r="BP59" s="40">
        <v>3.8262999999999998E-2</v>
      </c>
      <c r="BQ59" s="40">
        <v>0.195217</v>
      </c>
      <c r="BR59" s="40">
        <v>0.70241900000000002</v>
      </c>
      <c r="BS59" s="40">
        <v>0.24335399999999999</v>
      </c>
      <c r="BT59" s="40">
        <v>0.247395</v>
      </c>
      <c r="BU59" s="40">
        <v>1.24797</v>
      </c>
      <c r="BV59" s="40">
        <v>0.98438499999999995</v>
      </c>
      <c r="BW59" s="40">
        <v>0.26640900000000001</v>
      </c>
      <c r="BX59" s="40">
        <v>2.0775779999999999</v>
      </c>
      <c r="BY59" s="40">
        <v>0.23691200000000001</v>
      </c>
      <c r="BZ59" s="40">
        <v>0.34815299999999999</v>
      </c>
      <c r="CA59" s="40">
        <v>0.59004500000000004</v>
      </c>
      <c r="CB59" s="40">
        <v>3.933306</v>
      </c>
      <c r="CC59" s="40">
        <v>46.107694000000002</v>
      </c>
      <c r="CD59" s="39" t="s">
        <v>420</v>
      </c>
    </row>
    <row r="60" spans="1:82">
      <c r="A60" s="34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</row>
    <row r="61" spans="1:82">
      <c r="A61" s="34" t="s">
        <v>59</v>
      </c>
      <c r="B61" s="40" t="s">
        <v>421</v>
      </c>
      <c r="C61" s="40">
        <v>0</v>
      </c>
      <c r="D61" s="40">
        <v>0</v>
      </c>
      <c r="E61" s="40">
        <v>0</v>
      </c>
      <c r="F61" s="40">
        <v>0</v>
      </c>
      <c r="G61" s="40">
        <v>2.8990000000000001E-3</v>
      </c>
      <c r="H61" s="40">
        <v>0.25986700000000001</v>
      </c>
      <c r="I61" s="40">
        <v>1.119429</v>
      </c>
      <c r="J61" s="40">
        <v>3.218359</v>
      </c>
      <c r="K61" s="40">
        <v>8.4157080000000004</v>
      </c>
      <c r="L61" s="40">
        <v>15.592048</v>
      </c>
      <c r="M61" s="40">
        <v>20.689447999999999</v>
      </c>
      <c r="N61" s="40">
        <v>20.389600999999999</v>
      </c>
      <c r="O61" s="40">
        <v>14.792456</v>
      </c>
      <c r="P61" s="40">
        <v>8.1858249999999995</v>
      </c>
      <c r="Q61" s="40">
        <v>3.668129</v>
      </c>
      <c r="R61" s="40">
        <v>1.4992350000000001</v>
      </c>
      <c r="S61" s="40">
        <v>0.64966900000000005</v>
      </c>
      <c r="T61" s="40">
        <v>0.29984699999999997</v>
      </c>
      <c r="U61" s="40">
        <v>0.159918</v>
      </c>
      <c r="V61" s="40">
        <v>0.119939</v>
      </c>
      <c r="W61" s="40">
        <v>9.6950999999999996E-2</v>
      </c>
      <c r="X61" s="40">
        <v>6.3966999999999996E-2</v>
      </c>
      <c r="Y61" s="40">
        <v>3.6981E-2</v>
      </c>
      <c r="Z61" s="40">
        <v>2.6986E-2</v>
      </c>
      <c r="AA61" s="40">
        <v>2.4986999999999999E-2</v>
      </c>
      <c r="AB61" s="40">
        <v>2.1989000000000002E-2</v>
      </c>
      <c r="AC61" s="40">
        <v>1.7991E-2</v>
      </c>
      <c r="AD61" s="40">
        <v>1.5991999999999999E-2</v>
      </c>
      <c r="AE61" s="40">
        <v>1.6990999999999999E-2</v>
      </c>
      <c r="AF61" s="40">
        <v>1.899E-2</v>
      </c>
      <c r="AG61" s="40">
        <v>2.0989000000000001E-2</v>
      </c>
      <c r="AH61" s="40">
        <v>2.1989000000000002E-2</v>
      </c>
      <c r="AI61" s="40">
        <v>2.0989000000000001E-2</v>
      </c>
      <c r="AJ61" s="40">
        <v>1.9990000000000001E-2</v>
      </c>
      <c r="AK61" s="40">
        <v>2.0989000000000001E-2</v>
      </c>
      <c r="AL61" s="40">
        <v>2.6986E-2</v>
      </c>
      <c r="AM61" s="40">
        <v>3.7981000000000001E-2</v>
      </c>
      <c r="AN61" s="40">
        <v>5.1972999999999998E-2</v>
      </c>
      <c r="AO61" s="40">
        <v>6.5965999999999997E-2</v>
      </c>
      <c r="AP61" s="40">
        <v>7.6961000000000002E-2</v>
      </c>
      <c r="AQ61" s="40">
        <v>7.6961000000000002E-2</v>
      </c>
      <c r="AR61" s="40">
        <v>7.2963E-2</v>
      </c>
      <c r="AS61" s="40">
        <v>5.1972999999999998E-2</v>
      </c>
      <c r="AT61" s="40">
        <v>2.5987E-2</v>
      </c>
      <c r="AU61" s="40">
        <v>3.0980000000000001E-3</v>
      </c>
      <c r="AV61" s="40">
        <v>0</v>
      </c>
      <c r="AW61" s="40">
        <v>0</v>
      </c>
      <c r="AX61" s="40">
        <v>0</v>
      </c>
      <c r="AY61" s="40">
        <v>98.482674000000003</v>
      </c>
      <c r="AZ61" s="40">
        <v>0.98549699999999996</v>
      </c>
      <c r="BA61" s="40">
        <v>0.531829</v>
      </c>
      <c r="BB61" s="40">
        <v>1.517326</v>
      </c>
      <c r="BC61" s="40">
        <v>0</v>
      </c>
      <c r="BD61" s="40">
        <v>99.932000000000002</v>
      </c>
      <c r="BE61" s="40">
        <v>1.853</v>
      </c>
      <c r="BF61" s="40">
        <v>185.17699999999999</v>
      </c>
      <c r="BG61" s="40">
        <v>64.905000000000001</v>
      </c>
      <c r="BH61" s="40">
        <v>0</v>
      </c>
      <c r="BI61" s="40">
        <v>2.5091670000000001</v>
      </c>
      <c r="BJ61" s="40">
        <v>2.520931</v>
      </c>
      <c r="BK61" s="40">
        <v>0.48038399999999998</v>
      </c>
      <c r="BL61" s="40">
        <v>6.6719000000000001E-2</v>
      </c>
      <c r="BM61" s="40">
        <v>1.0613140000000001</v>
      </c>
      <c r="BN61" s="40">
        <v>2.5268139999999999</v>
      </c>
      <c r="BO61" s="40">
        <v>0.46507900000000002</v>
      </c>
      <c r="BP61" s="40">
        <v>3.7942999999999998E-2</v>
      </c>
      <c r="BQ61" s="40">
        <v>0.167937</v>
      </c>
      <c r="BR61" s="40">
        <v>0.75860099999999997</v>
      </c>
      <c r="BS61" s="40">
        <v>0.17565700000000001</v>
      </c>
      <c r="BT61" s="40">
        <v>0.17804700000000001</v>
      </c>
      <c r="BU61" s="40">
        <v>1.2447319999999999</v>
      </c>
      <c r="BV61" s="40">
        <v>0.97969399999999995</v>
      </c>
      <c r="BW61" s="40">
        <v>0.25981399999999999</v>
      </c>
      <c r="BX61" s="40">
        <v>2.5705179999999999</v>
      </c>
      <c r="BY61" s="40">
        <v>0.16834399999999999</v>
      </c>
      <c r="BZ61" s="40">
        <v>0.55005700000000002</v>
      </c>
      <c r="CA61" s="40">
        <v>0.74165899999999996</v>
      </c>
      <c r="CB61" s="40">
        <v>5.0616940000000001</v>
      </c>
      <c r="CC61" s="40">
        <v>47.669769000000002</v>
      </c>
      <c r="CD61" s="39" t="s">
        <v>420</v>
      </c>
    </row>
    <row r="62" spans="1:82">
      <c r="A62" s="34" t="s">
        <v>60</v>
      </c>
      <c r="B62" s="40" t="s">
        <v>421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6.6010000000000001E-3</v>
      </c>
      <c r="I62" s="40">
        <v>0.66011900000000001</v>
      </c>
      <c r="J62" s="40">
        <v>4.1007420000000003</v>
      </c>
      <c r="K62" s="40">
        <v>10.701936999999999</v>
      </c>
      <c r="L62" s="40">
        <v>17.803222000000002</v>
      </c>
      <c r="M62" s="40">
        <v>21.703928000000001</v>
      </c>
      <c r="N62" s="40">
        <v>19.803584000000001</v>
      </c>
      <c r="O62" s="40">
        <v>13.402426</v>
      </c>
      <c r="P62" s="40">
        <v>6.7812270000000003</v>
      </c>
      <c r="Q62" s="40">
        <v>2.570465</v>
      </c>
      <c r="R62" s="40">
        <v>0.86015600000000003</v>
      </c>
      <c r="S62" s="40">
        <v>0.41007399999999999</v>
      </c>
      <c r="T62" s="40">
        <v>0.28005099999999999</v>
      </c>
      <c r="U62" s="40">
        <v>0.15002699999999999</v>
      </c>
      <c r="V62" s="40">
        <v>7.6013999999999998E-2</v>
      </c>
      <c r="W62" s="40">
        <v>4.9008999999999997E-2</v>
      </c>
      <c r="X62" s="40">
        <v>4.0007000000000001E-2</v>
      </c>
      <c r="Y62" s="40">
        <v>3.0005E-2</v>
      </c>
      <c r="Z62" s="40">
        <v>2.0004000000000001E-2</v>
      </c>
      <c r="AA62" s="40">
        <v>1.4003E-2</v>
      </c>
      <c r="AB62" s="40">
        <v>1.3002E-2</v>
      </c>
      <c r="AC62" s="40">
        <v>1.3002E-2</v>
      </c>
      <c r="AD62" s="40">
        <v>1.3002E-2</v>
      </c>
      <c r="AE62" s="40">
        <v>1.2002000000000001E-2</v>
      </c>
      <c r="AF62" s="40">
        <v>9.502E-3</v>
      </c>
      <c r="AG62" s="40">
        <v>7.0010000000000003E-3</v>
      </c>
      <c r="AH62" s="40">
        <v>5.7010000000000003E-3</v>
      </c>
      <c r="AI62" s="40">
        <v>7.7010000000000004E-3</v>
      </c>
      <c r="AJ62" s="40">
        <v>1.4003E-2</v>
      </c>
      <c r="AK62" s="40">
        <v>2.6005E-2</v>
      </c>
      <c r="AL62" s="40">
        <v>4.2007999999999997E-2</v>
      </c>
      <c r="AM62" s="40">
        <v>5.9011000000000001E-2</v>
      </c>
      <c r="AN62" s="40">
        <v>7.3012999999999995E-2</v>
      </c>
      <c r="AO62" s="40">
        <v>8.0014000000000002E-2</v>
      </c>
      <c r="AP62" s="40">
        <v>7.6013999999999998E-2</v>
      </c>
      <c r="AQ62" s="40">
        <v>5.6009999999999997E-2</v>
      </c>
      <c r="AR62" s="40">
        <v>2.7005000000000001E-2</v>
      </c>
      <c r="AS62" s="40">
        <v>2.3999999999999998E-3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98.804484000000002</v>
      </c>
      <c r="AZ62" s="40">
        <v>0.74003399999999997</v>
      </c>
      <c r="BA62" s="40">
        <v>0.455482</v>
      </c>
      <c r="BB62" s="40">
        <v>1.195516</v>
      </c>
      <c r="BC62" s="40">
        <v>0</v>
      </c>
      <c r="BD62" s="40">
        <v>133.51300000000001</v>
      </c>
      <c r="BE62" s="40">
        <v>1.625</v>
      </c>
      <c r="BF62" s="40">
        <v>216.923</v>
      </c>
      <c r="BG62" s="40">
        <v>82.646000000000001</v>
      </c>
      <c r="BH62" s="40">
        <v>0</v>
      </c>
      <c r="BI62" s="40">
        <v>2.4488509999999999</v>
      </c>
      <c r="BJ62" s="40">
        <v>2.459911</v>
      </c>
      <c r="BK62" s="40">
        <v>0.45435999999999999</v>
      </c>
      <c r="BL62" s="40">
        <v>5.6528000000000002E-2</v>
      </c>
      <c r="BM62" s="40">
        <v>1.0170079999999999</v>
      </c>
      <c r="BN62" s="40">
        <v>2.4654410000000002</v>
      </c>
      <c r="BO62" s="40">
        <v>0.45589400000000002</v>
      </c>
      <c r="BP62" s="40">
        <v>3.6388999999999998E-2</v>
      </c>
      <c r="BQ62" s="40">
        <v>0.12564900000000001</v>
      </c>
      <c r="BR62" s="40">
        <v>0.63889600000000002</v>
      </c>
      <c r="BS62" s="40">
        <v>0.18315600000000001</v>
      </c>
      <c r="BT62" s="40">
        <v>0.18662699999999999</v>
      </c>
      <c r="BU62" s="40">
        <v>1.2320770000000001</v>
      </c>
      <c r="BV62" s="40">
        <v>0.994309</v>
      </c>
      <c r="BW62" s="40">
        <v>0.26321800000000001</v>
      </c>
      <c r="BX62" s="40">
        <v>2.4984929999999999</v>
      </c>
      <c r="BY62" s="40">
        <v>0.17696100000000001</v>
      </c>
      <c r="BZ62" s="40">
        <v>0.449409</v>
      </c>
      <c r="CA62" s="40">
        <v>0.67037899999999995</v>
      </c>
      <c r="CB62" s="40">
        <v>5.1644399999999999</v>
      </c>
      <c r="CC62" s="40">
        <v>51.605238</v>
      </c>
      <c r="CD62" s="39" t="s">
        <v>420</v>
      </c>
    </row>
    <row r="63" spans="1:82">
      <c r="A63" s="34" t="s">
        <v>61</v>
      </c>
      <c r="B63" s="40" t="s">
        <v>421</v>
      </c>
      <c r="C63" s="40">
        <v>0</v>
      </c>
      <c r="D63" s="40">
        <v>0</v>
      </c>
      <c r="E63" s="40">
        <v>0</v>
      </c>
      <c r="F63" s="40">
        <v>0</v>
      </c>
      <c r="G63" s="40">
        <v>5.9069999999999999E-3</v>
      </c>
      <c r="H63" s="40">
        <v>0.33040399999999998</v>
      </c>
      <c r="I63" s="40">
        <v>1.2815669999999999</v>
      </c>
      <c r="J63" s="40">
        <v>4.1450680000000002</v>
      </c>
      <c r="K63" s="40">
        <v>10.713096999999999</v>
      </c>
      <c r="L63" s="40">
        <v>18.422522000000001</v>
      </c>
      <c r="M63" s="40">
        <v>22.127051000000002</v>
      </c>
      <c r="N63" s="40">
        <v>19.123379</v>
      </c>
      <c r="O63" s="40">
        <v>12.315056</v>
      </c>
      <c r="P63" s="40">
        <v>6.3277359999999998</v>
      </c>
      <c r="Q63" s="40">
        <v>2.8134399999999999</v>
      </c>
      <c r="R63" s="40">
        <v>1.2014689999999999</v>
      </c>
      <c r="S63" s="40">
        <v>0.52063700000000002</v>
      </c>
      <c r="T63" s="40">
        <v>0.23028199999999999</v>
      </c>
      <c r="U63" s="40">
        <v>0.120147</v>
      </c>
      <c r="V63" s="40">
        <v>7.9097000000000001E-2</v>
      </c>
      <c r="W63" s="40">
        <v>6.4077999999999996E-2</v>
      </c>
      <c r="X63" s="40">
        <v>4.6056E-2</v>
      </c>
      <c r="Y63" s="40">
        <v>2.3028E-2</v>
      </c>
      <c r="Z63" s="40">
        <v>9.2110000000000004E-3</v>
      </c>
      <c r="AA63" s="40">
        <v>7.3090000000000004E-3</v>
      </c>
      <c r="AB63" s="40">
        <v>9.7120000000000001E-3</v>
      </c>
      <c r="AC63" s="40">
        <v>1.1013E-2</v>
      </c>
      <c r="AD63" s="40">
        <v>1.2015E-2</v>
      </c>
      <c r="AE63" s="40">
        <v>1.4017E-2</v>
      </c>
      <c r="AF63" s="40">
        <v>1.5018E-2</v>
      </c>
      <c r="AG63" s="40">
        <v>1.5018E-2</v>
      </c>
      <c r="AH63" s="40">
        <v>1.1013E-2</v>
      </c>
      <c r="AI63" s="40">
        <v>5.006E-3</v>
      </c>
      <c r="AJ63" s="40">
        <v>6.4099999999999997E-4</v>
      </c>
      <c r="AK63" s="40">
        <v>5.0000000000000004E-6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99.327332999999996</v>
      </c>
      <c r="AZ63" s="40">
        <v>0.67202200000000001</v>
      </c>
      <c r="BA63" s="40">
        <v>6.4599999999999998E-4</v>
      </c>
      <c r="BB63" s="40">
        <v>0.67266700000000001</v>
      </c>
      <c r="BC63" s="40">
        <v>0</v>
      </c>
      <c r="BD63" s="40">
        <v>147.804</v>
      </c>
      <c r="BE63" s="40">
        <v>1040.6199999999999</v>
      </c>
      <c r="BF63" s="40">
        <v>153807.59700000001</v>
      </c>
      <c r="BG63" s="40">
        <v>147.66200000000001</v>
      </c>
      <c r="BH63" s="40">
        <v>0</v>
      </c>
      <c r="BI63" s="40">
        <v>2.427915</v>
      </c>
      <c r="BJ63" s="40">
        <v>2.4439929999999999</v>
      </c>
      <c r="BK63" s="40">
        <v>0.45968700000000001</v>
      </c>
      <c r="BL63" s="40">
        <v>7.5607999999999995E-2</v>
      </c>
      <c r="BM63" s="40">
        <v>1.043031</v>
      </c>
      <c r="BN63" s="40">
        <v>2.452032</v>
      </c>
      <c r="BO63" s="40">
        <v>0.45621200000000001</v>
      </c>
      <c r="BP63" s="40">
        <v>5.2863E-2</v>
      </c>
      <c r="BQ63" s="40">
        <v>0.16475300000000001</v>
      </c>
      <c r="BR63" s="40">
        <v>0.67513100000000004</v>
      </c>
      <c r="BS63" s="40">
        <v>0.185834</v>
      </c>
      <c r="BT63" s="40">
        <v>0.188912</v>
      </c>
      <c r="BU63" s="40">
        <v>1.231385</v>
      </c>
      <c r="BV63" s="40">
        <v>0.98989300000000002</v>
      </c>
      <c r="BW63" s="40">
        <v>0.258162</v>
      </c>
      <c r="BX63" s="40">
        <v>2.4516909999999998</v>
      </c>
      <c r="BY63" s="40">
        <v>0.18279599999999999</v>
      </c>
      <c r="BZ63" s="40">
        <v>0.25812800000000002</v>
      </c>
      <c r="CA63" s="40">
        <v>0.50806300000000004</v>
      </c>
      <c r="CB63" s="40">
        <v>1.210712</v>
      </c>
      <c r="CC63" s="40">
        <v>10.497353</v>
      </c>
      <c r="CD63" s="39" t="s">
        <v>420</v>
      </c>
    </row>
    <row r="64" spans="1:82">
      <c r="A64" s="34" t="s">
        <v>62</v>
      </c>
      <c r="B64" s="40" t="s">
        <v>421</v>
      </c>
      <c r="C64" s="40">
        <v>0</v>
      </c>
      <c r="D64" s="40">
        <v>0</v>
      </c>
      <c r="E64" s="40">
        <v>0</v>
      </c>
      <c r="F64" s="40">
        <v>0</v>
      </c>
      <c r="G64" s="40">
        <v>1.0997E-2</v>
      </c>
      <c r="H64" s="40">
        <v>0.74982700000000002</v>
      </c>
      <c r="I64" s="40">
        <v>3.909097</v>
      </c>
      <c r="J64" s="40">
        <v>9.7177550000000004</v>
      </c>
      <c r="K64" s="40">
        <v>16.296236</v>
      </c>
      <c r="L64" s="40">
        <v>20.395288999999998</v>
      </c>
      <c r="M64" s="40">
        <v>19.595472999999998</v>
      </c>
      <c r="N64" s="40">
        <v>14.396674000000001</v>
      </c>
      <c r="O64" s="40">
        <v>8.1181249999999991</v>
      </c>
      <c r="P64" s="40">
        <v>3.5891709999999999</v>
      </c>
      <c r="Q64" s="40">
        <v>1.349688</v>
      </c>
      <c r="R64" s="40">
        <v>0.58986400000000005</v>
      </c>
      <c r="S64" s="40">
        <v>0.34991899999999998</v>
      </c>
      <c r="T64" s="40">
        <v>0.19995399999999999</v>
      </c>
      <c r="U64" s="40">
        <v>9.9976999999999996E-2</v>
      </c>
      <c r="V64" s="40">
        <v>5.8985999999999997E-2</v>
      </c>
      <c r="W64" s="40">
        <v>4.6989000000000003E-2</v>
      </c>
      <c r="X64" s="40">
        <v>3.7990999999999997E-2</v>
      </c>
      <c r="Y64" s="40">
        <v>2.5994E-2</v>
      </c>
      <c r="Z64" s="40">
        <v>1.6996000000000001E-2</v>
      </c>
      <c r="AA64" s="40">
        <v>1.1997000000000001E-2</v>
      </c>
      <c r="AB64" s="40">
        <v>1.1997000000000001E-2</v>
      </c>
      <c r="AC64" s="40">
        <v>1.2997E-2</v>
      </c>
      <c r="AD64" s="40">
        <v>1.1997000000000001E-2</v>
      </c>
      <c r="AE64" s="40">
        <v>9.9979999999999999E-3</v>
      </c>
      <c r="AF64" s="40">
        <v>7.5979999999999997E-3</v>
      </c>
      <c r="AG64" s="40">
        <v>5.0990000000000002E-3</v>
      </c>
      <c r="AH64" s="40">
        <v>3.8990000000000001E-3</v>
      </c>
      <c r="AI64" s="40">
        <v>5.5989999999999998E-3</v>
      </c>
      <c r="AJ64" s="40">
        <v>1.0997E-2</v>
      </c>
      <c r="AK64" s="40">
        <v>2.0995E-2</v>
      </c>
      <c r="AL64" s="40">
        <v>3.3992000000000001E-2</v>
      </c>
      <c r="AM64" s="40">
        <v>4.7988999999999997E-2</v>
      </c>
      <c r="AN64" s="40">
        <v>5.8985999999999997E-2</v>
      </c>
      <c r="AO64" s="40">
        <v>6.3985E-2</v>
      </c>
      <c r="AP64" s="40">
        <v>5.9985999999999998E-2</v>
      </c>
      <c r="AQ64" s="40">
        <v>4.3990000000000001E-2</v>
      </c>
      <c r="AR64" s="40">
        <v>2.0995E-2</v>
      </c>
      <c r="AS64" s="40">
        <v>1.9E-3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99.068115000000006</v>
      </c>
      <c r="AZ64" s="40">
        <v>0.56806900000000005</v>
      </c>
      <c r="BA64" s="40">
        <v>0.36381599999999997</v>
      </c>
      <c r="BB64" s="40">
        <v>0.93188499999999996</v>
      </c>
      <c r="BC64" s="40">
        <v>0</v>
      </c>
      <c r="BD64" s="40">
        <v>174.39500000000001</v>
      </c>
      <c r="BE64" s="40">
        <v>1.5609999999999999</v>
      </c>
      <c r="BF64" s="40">
        <v>272.303</v>
      </c>
      <c r="BG64" s="40">
        <v>106.309</v>
      </c>
      <c r="BH64" s="40">
        <v>0</v>
      </c>
      <c r="BI64" s="40">
        <v>2.2386720000000002</v>
      </c>
      <c r="BJ64" s="40">
        <v>2.250461</v>
      </c>
      <c r="BK64" s="40">
        <v>0.48121000000000003</v>
      </c>
      <c r="BL64" s="40">
        <v>6.7739999999999995E-2</v>
      </c>
      <c r="BM64" s="40">
        <v>1.020999</v>
      </c>
      <c r="BN64" s="40">
        <v>2.2563550000000001</v>
      </c>
      <c r="BO64" s="40">
        <v>0.47505199999999997</v>
      </c>
      <c r="BP64" s="40">
        <v>3.7225000000000001E-2</v>
      </c>
      <c r="BQ64" s="40">
        <v>0.166323</v>
      </c>
      <c r="BR64" s="40">
        <v>0.69277699999999998</v>
      </c>
      <c r="BS64" s="40">
        <v>0.21188100000000001</v>
      </c>
      <c r="BT64" s="40">
        <v>0.21516199999999999</v>
      </c>
      <c r="BU64" s="40">
        <v>1.2507509999999999</v>
      </c>
      <c r="BV64" s="40">
        <v>0.98126199999999997</v>
      </c>
      <c r="BW64" s="40">
        <v>0.264376</v>
      </c>
      <c r="BX64" s="40">
        <v>2.289526</v>
      </c>
      <c r="BY64" s="40">
        <v>0.204543</v>
      </c>
      <c r="BZ64" s="40">
        <v>0.443328</v>
      </c>
      <c r="CA64" s="40">
        <v>0.665829</v>
      </c>
      <c r="CB64" s="40">
        <v>4.6925850000000002</v>
      </c>
      <c r="CC64" s="40">
        <v>48.183473999999997</v>
      </c>
      <c r="CD64" s="39" t="s">
        <v>420</v>
      </c>
    </row>
    <row r="65" spans="1:82">
      <c r="A65" s="34" t="s">
        <v>63</v>
      </c>
      <c r="B65" s="40" t="s">
        <v>421</v>
      </c>
      <c r="C65" s="40">
        <v>0</v>
      </c>
      <c r="D65" s="40">
        <v>0</v>
      </c>
      <c r="E65" s="40">
        <v>0</v>
      </c>
      <c r="F65" s="40">
        <v>0</v>
      </c>
      <c r="G65" s="40">
        <v>3.1979999999999999E-3</v>
      </c>
      <c r="H65" s="40">
        <v>0.30981599999999998</v>
      </c>
      <c r="I65" s="40">
        <v>1.529093</v>
      </c>
      <c r="J65" s="40">
        <v>4.6072680000000004</v>
      </c>
      <c r="K65" s="40">
        <v>11.193362</v>
      </c>
      <c r="L65" s="40">
        <v>18.588977</v>
      </c>
      <c r="M65" s="40">
        <v>21.78708</v>
      </c>
      <c r="N65" s="40">
        <v>18.389095000000001</v>
      </c>
      <c r="O65" s="40">
        <v>11.693066</v>
      </c>
      <c r="P65" s="40">
        <v>6.076397</v>
      </c>
      <c r="Q65" s="40">
        <v>2.8283230000000001</v>
      </c>
      <c r="R65" s="40">
        <v>1.2392650000000001</v>
      </c>
      <c r="S65" s="40">
        <v>0.52968599999999999</v>
      </c>
      <c r="T65" s="40">
        <v>0.24985199999999999</v>
      </c>
      <c r="U65" s="40">
        <v>0.13991700000000001</v>
      </c>
      <c r="V65" s="40">
        <v>9.3944E-2</v>
      </c>
      <c r="W65" s="40">
        <v>7.2956999999999994E-2</v>
      </c>
      <c r="X65" s="40">
        <v>5.5967000000000003E-2</v>
      </c>
      <c r="Y65" s="40">
        <v>3.2980000000000002E-2</v>
      </c>
      <c r="Z65" s="40">
        <v>1.6990000000000002E-2</v>
      </c>
      <c r="AA65" s="40">
        <v>1.2992E-2</v>
      </c>
      <c r="AB65" s="40">
        <v>1.1993E-2</v>
      </c>
      <c r="AC65" s="40">
        <v>1.1993E-2</v>
      </c>
      <c r="AD65" s="40">
        <v>1.2992E-2</v>
      </c>
      <c r="AE65" s="40">
        <v>1.4991000000000001E-2</v>
      </c>
      <c r="AF65" s="40">
        <v>1.7989000000000002E-2</v>
      </c>
      <c r="AG65" s="40">
        <v>1.9987999999999999E-2</v>
      </c>
      <c r="AH65" s="40">
        <v>1.7989000000000002E-2</v>
      </c>
      <c r="AI65" s="40">
        <v>1.3991999999999999E-2</v>
      </c>
      <c r="AJ65" s="40">
        <v>9.195E-3</v>
      </c>
      <c r="AK65" s="40">
        <v>7.9950000000000004E-3</v>
      </c>
      <c r="AL65" s="40">
        <v>1.2992E-2</v>
      </c>
      <c r="AM65" s="40">
        <v>2.3986E-2</v>
      </c>
      <c r="AN65" s="40">
        <v>3.8976999999999998E-2</v>
      </c>
      <c r="AO65" s="40">
        <v>5.4967000000000002E-2</v>
      </c>
      <c r="AP65" s="40">
        <v>6.7960000000000007E-2</v>
      </c>
      <c r="AQ65" s="40">
        <v>6.9958999999999993E-2</v>
      </c>
      <c r="AR65" s="40">
        <v>6.6960000000000006E-2</v>
      </c>
      <c r="AS65" s="40">
        <v>4.7972000000000001E-2</v>
      </c>
      <c r="AT65" s="40">
        <v>2.3986E-2</v>
      </c>
      <c r="AU65" s="40">
        <v>2.898E-3</v>
      </c>
      <c r="AV65" s="40">
        <v>0</v>
      </c>
      <c r="AW65" s="40">
        <v>0</v>
      </c>
      <c r="AX65" s="40">
        <v>0</v>
      </c>
      <c r="AY65" s="40">
        <v>98.774626999999995</v>
      </c>
      <c r="AZ65" s="40">
        <v>0.79752699999999999</v>
      </c>
      <c r="BA65" s="40">
        <v>0.427846</v>
      </c>
      <c r="BB65" s="40">
        <v>1.225373</v>
      </c>
      <c r="BC65" s="40">
        <v>0</v>
      </c>
      <c r="BD65" s="40">
        <v>123.851</v>
      </c>
      <c r="BE65" s="40">
        <v>1.8640000000000001</v>
      </c>
      <c r="BF65" s="40">
        <v>230.86500000000001</v>
      </c>
      <c r="BG65" s="40">
        <v>80.608000000000004</v>
      </c>
      <c r="BH65" s="40">
        <v>0</v>
      </c>
      <c r="BI65" s="40">
        <v>2.4152939999999998</v>
      </c>
      <c r="BJ65" s="40">
        <v>2.4360200000000001</v>
      </c>
      <c r="BK65" s="40">
        <v>0.475186</v>
      </c>
      <c r="BL65" s="40">
        <v>9.7306000000000004E-2</v>
      </c>
      <c r="BM65" s="40">
        <v>1.0677239999999999</v>
      </c>
      <c r="BN65" s="40">
        <v>2.4463819999999998</v>
      </c>
      <c r="BO65" s="40">
        <v>0.464667</v>
      </c>
      <c r="BP65" s="40">
        <v>6.6904000000000005E-2</v>
      </c>
      <c r="BQ65" s="40">
        <v>0.22025900000000001</v>
      </c>
      <c r="BR65" s="40">
        <v>0.72469899999999998</v>
      </c>
      <c r="BS65" s="40">
        <v>0.18746699999999999</v>
      </c>
      <c r="BT65" s="40">
        <v>0.19061400000000001</v>
      </c>
      <c r="BU65" s="40">
        <v>1.2376590000000001</v>
      </c>
      <c r="BV65" s="40">
        <v>0.98824100000000004</v>
      </c>
      <c r="BW65" s="40">
        <v>0.25565700000000002</v>
      </c>
      <c r="BX65" s="40">
        <v>2.4721820000000001</v>
      </c>
      <c r="BY65" s="40">
        <v>0.18021799999999999</v>
      </c>
      <c r="BZ65" s="40">
        <v>0.50139100000000003</v>
      </c>
      <c r="CA65" s="40">
        <v>0.70808899999999997</v>
      </c>
      <c r="CB65" s="40">
        <v>5.1359339999999998</v>
      </c>
      <c r="CC65" s="40">
        <v>51.520803999999998</v>
      </c>
      <c r="CD65" s="39" t="s">
        <v>420</v>
      </c>
    </row>
    <row r="66" spans="1:82">
      <c r="A66" s="34" t="s">
        <v>64</v>
      </c>
      <c r="B66" s="40" t="s">
        <v>421</v>
      </c>
      <c r="C66" s="40">
        <v>0</v>
      </c>
      <c r="D66" s="40">
        <v>0</v>
      </c>
      <c r="E66" s="40">
        <v>0</v>
      </c>
      <c r="F66" s="40">
        <v>0</v>
      </c>
      <c r="G66" s="40">
        <v>5.2058E-2</v>
      </c>
      <c r="H66" s="40">
        <v>1.8320449999999999</v>
      </c>
      <c r="I66" s="40">
        <v>6.837631</v>
      </c>
      <c r="J66" s="40">
        <v>13.515083000000001</v>
      </c>
      <c r="K66" s="40">
        <v>19.121338999999999</v>
      </c>
      <c r="L66" s="40">
        <v>20.623014999999999</v>
      </c>
      <c r="M66" s="40">
        <v>17.319327999999999</v>
      </c>
      <c r="N66" s="40">
        <v>11.01229</v>
      </c>
      <c r="O66" s="40">
        <v>5.3860109999999999</v>
      </c>
      <c r="P66" s="40">
        <v>2.0823239999999998</v>
      </c>
      <c r="Q66" s="40">
        <v>0.78087099999999998</v>
      </c>
      <c r="R66" s="40">
        <v>0.41045799999999999</v>
      </c>
      <c r="S66" s="40">
        <v>0.26029000000000002</v>
      </c>
      <c r="T66" s="40">
        <v>0.140156</v>
      </c>
      <c r="U66" s="40">
        <v>6.6073999999999994E-2</v>
      </c>
      <c r="V66" s="40">
        <v>4.4048999999999998E-2</v>
      </c>
      <c r="W66" s="40">
        <v>3.9044000000000002E-2</v>
      </c>
      <c r="X66" s="40">
        <v>3.0034000000000002E-2</v>
      </c>
      <c r="Y66" s="40">
        <v>1.9021E-2</v>
      </c>
      <c r="Z66" s="40">
        <v>1.1011999999999999E-2</v>
      </c>
      <c r="AA66" s="40">
        <v>7.809E-3</v>
      </c>
      <c r="AB66" s="40">
        <v>8.7100000000000007E-3</v>
      </c>
      <c r="AC66" s="40">
        <v>9.8110000000000003E-3</v>
      </c>
      <c r="AD66" s="40">
        <v>9.7109999999999991E-3</v>
      </c>
      <c r="AE66" s="40">
        <v>8.1089999999999999E-3</v>
      </c>
      <c r="AF66" s="40">
        <v>5.8060000000000004E-3</v>
      </c>
      <c r="AG66" s="40">
        <v>3.9039999999999999E-3</v>
      </c>
      <c r="AH66" s="40">
        <v>3.3040000000000001E-3</v>
      </c>
      <c r="AI66" s="40">
        <v>5.5059999999999996E-3</v>
      </c>
      <c r="AJ66" s="40">
        <v>1.2012999999999999E-2</v>
      </c>
      <c r="AK66" s="40">
        <v>2.1023E-2</v>
      </c>
      <c r="AL66" s="40">
        <v>3.4037999999999999E-2</v>
      </c>
      <c r="AM66" s="40">
        <v>4.7052999999999998E-2</v>
      </c>
      <c r="AN66" s="40">
        <v>5.7063999999999997E-2</v>
      </c>
      <c r="AO66" s="40">
        <v>6.2068999999999999E-2</v>
      </c>
      <c r="AP66" s="40">
        <v>5.8064999999999999E-2</v>
      </c>
      <c r="AQ66" s="40">
        <v>4.2047000000000001E-2</v>
      </c>
      <c r="AR66" s="40">
        <v>2.0022000000000002E-2</v>
      </c>
      <c r="AS66" s="40">
        <v>1.802E-3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99.232743999999997</v>
      </c>
      <c r="AZ66" s="40">
        <v>0.41205999999999998</v>
      </c>
      <c r="BA66" s="40">
        <v>0.35519600000000001</v>
      </c>
      <c r="BB66" s="40">
        <v>0.76725600000000005</v>
      </c>
      <c r="BC66" s="40">
        <v>0</v>
      </c>
      <c r="BD66" s="40">
        <v>240.821</v>
      </c>
      <c r="BE66" s="40">
        <v>1.1599999999999999</v>
      </c>
      <c r="BF66" s="40">
        <v>279.37400000000002</v>
      </c>
      <c r="BG66" s="40">
        <v>129.33500000000001</v>
      </c>
      <c r="BH66" s="40">
        <v>0</v>
      </c>
      <c r="BI66" s="40">
        <v>2.1106569999999998</v>
      </c>
      <c r="BJ66" s="40">
        <v>2.1252460000000002</v>
      </c>
      <c r="BK66" s="40">
        <v>0.46813300000000002</v>
      </c>
      <c r="BL66" s="40">
        <v>8.2088999999999995E-2</v>
      </c>
      <c r="BM66" s="40">
        <v>0.96948500000000004</v>
      </c>
      <c r="BN66" s="40">
        <v>2.1325400000000001</v>
      </c>
      <c r="BO66" s="40">
        <v>0.47259699999999999</v>
      </c>
      <c r="BP66" s="40">
        <v>4.6302000000000003E-2</v>
      </c>
      <c r="BQ66" s="40">
        <v>0.19082099999999999</v>
      </c>
      <c r="BR66" s="40">
        <v>0.61882999999999999</v>
      </c>
      <c r="BS66" s="40">
        <v>0.231541</v>
      </c>
      <c r="BT66" s="40">
        <v>0.236535</v>
      </c>
      <c r="BU66" s="40">
        <v>1.25129</v>
      </c>
      <c r="BV66" s="40">
        <v>0.99286200000000002</v>
      </c>
      <c r="BW66" s="40">
        <v>0.265679</v>
      </c>
      <c r="BX66" s="40">
        <v>2.1559520000000001</v>
      </c>
      <c r="BY66" s="40">
        <v>0.224385</v>
      </c>
      <c r="BZ66" s="40">
        <v>0.43633100000000002</v>
      </c>
      <c r="CA66" s="40">
        <v>0.66055399999999997</v>
      </c>
      <c r="CB66" s="40">
        <v>4.9016469999999996</v>
      </c>
      <c r="CC66" s="40">
        <v>51.679627000000004</v>
      </c>
      <c r="CD66" s="39" t="s">
        <v>420</v>
      </c>
    </row>
    <row r="67" spans="1:82">
      <c r="A67" s="34" t="s">
        <v>70</v>
      </c>
      <c r="B67" s="40" t="s">
        <v>421</v>
      </c>
      <c r="C67" s="40">
        <v>0</v>
      </c>
      <c r="D67" s="40">
        <v>0</v>
      </c>
      <c r="E67" s="40">
        <v>0</v>
      </c>
      <c r="F67" s="40">
        <v>0</v>
      </c>
      <c r="G67" s="40">
        <v>3.3019999999999998E-3</v>
      </c>
      <c r="H67" s="40">
        <v>0.680419</v>
      </c>
      <c r="I67" s="40">
        <v>2.4515099999999999</v>
      </c>
      <c r="J67" s="40">
        <v>2.8417509999999999</v>
      </c>
      <c r="K67" s="40">
        <v>6.2438459999999996</v>
      </c>
      <c r="L67" s="40">
        <v>11.607150000000001</v>
      </c>
      <c r="M67" s="40">
        <v>14.408875999999999</v>
      </c>
      <c r="N67" s="40">
        <v>14.709061</v>
      </c>
      <c r="O67" s="40">
        <v>13.508321</v>
      </c>
      <c r="P67" s="40">
        <v>12.007396999999999</v>
      </c>
      <c r="Q67" s="40">
        <v>9.7460039999999992</v>
      </c>
      <c r="R67" s="40">
        <v>6.2138280000000004</v>
      </c>
      <c r="S67" s="40">
        <v>2.8217379999999999</v>
      </c>
      <c r="T67" s="40">
        <v>0.97059799999999996</v>
      </c>
      <c r="U67" s="40">
        <v>0.370228</v>
      </c>
      <c r="V67" s="40">
        <v>0.18011099999999999</v>
      </c>
      <c r="W67" s="40">
        <v>0.13008</v>
      </c>
      <c r="X67" s="40">
        <v>0.120074</v>
      </c>
      <c r="Y67" s="40">
        <v>5.6035000000000001E-2</v>
      </c>
      <c r="Z67" s="40">
        <v>1.3008E-2</v>
      </c>
      <c r="AA67" s="40">
        <v>2.6016000000000001E-2</v>
      </c>
      <c r="AB67" s="40">
        <v>3.5021999999999998E-2</v>
      </c>
      <c r="AC67" s="40">
        <v>2.5014999999999999E-2</v>
      </c>
      <c r="AD67" s="40">
        <v>1.7010000000000001E-2</v>
      </c>
      <c r="AE67" s="40">
        <v>1.8010999999999999E-2</v>
      </c>
      <c r="AF67" s="40">
        <v>2.8017E-2</v>
      </c>
      <c r="AG67" s="40">
        <v>3.9024000000000003E-2</v>
      </c>
      <c r="AH67" s="40">
        <v>4.0024999999999998E-2</v>
      </c>
      <c r="AI67" s="40">
        <v>3.0018E-2</v>
      </c>
      <c r="AJ67" s="40">
        <v>1.7010000000000001E-2</v>
      </c>
      <c r="AK67" s="40">
        <v>1.1006999999999999E-2</v>
      </c>
      <c r="AL67" s="40">
        <v>1.9012000000000001E-2</v>
      </c>
      <c r="AM67" s="40">
        <v>4.0024999999999998E-2</v>
      </c>
      <c r="AN67" s="40">
        <v>6.6041000000000002E-2</v>
      </c>
      <c r="AO67" s="40">
        <v>8.8053999999999993E-2</v>
      </c>
      <c r="AP67" s="40">
        <v>0.100062</v>
      </c>
      <c r="AQ67" s="40">
        <v>9.4058000000000003E-2</v>
      </c>
      <c r="AR67" s="40">
        <v>8.4052000000000002E-2</v>
      </c>
      <c r="AS67" s="40">
        <v>6.1038000000000002E-2</v>
      </c>
      <c r="AT67" s="40">
        <v>4.1024999999999999E-2</v>
      </c>
      <c r="AU67" s="40">
        <v>2.4015000000000002E-2</v>
      </c>
      <c r="AV67" s="40">
        <v>1.1006999999999999E-2</v>
      </c>
      <c r="AW67" s="40">
        <v>2.101E-3</v>
      </c>
      <c r="AX67" s="40">
        <v>0</v>
      </c>
      <c r="AY67" s="40">
        <v>97.243201999999997</v>
      </c>
      <c r="AZ67" s="40">
        <v>2.098293</v>
      </c>
      <c r="BA67" s="40">
        <v>0.65850600000000004</v>
      </c>
      <c r="BB67" s="40">
        <v>2.7567979999999999</v>
      </c>
      <c r="BC67" s="40">
        <v>0</v>
      </c>
      <c r="BD67" s="40">
        <v>46.344000000000001</v>
      </c>
      <c r="BE67" s="40">
        <v>3.1859999999999999</v>
      </c>
      <c r="BF67" s="40">
        <v>147.673</v>
      </c>
      <c r="BG67" s="40">
        <v>35.274000000000001</v>
      </c>
      <c r="BH67" s="40">
        <v>0</v>
      </c>
      <c r="BI67" s="40">
        <v>2.7029649999999998</v>
      </c>
      <c r="BJ67" s="40">
        <v>2.7320679999999999</v>
      </c>
      <c r="BK67" s="40">
        <v>0.64509700000000003</v>
      </c>
      <c r="BL67" s="40">
        <v>4.8598000000000002E-2</v>
      </c>
      <c r="BM67" s="40">
        <v>0.96227600000000002</v>
      </c>
      <c r="BN67" s="40">
        <v>2.7466200000000001</v>
      </c>
      <c r="BO67" s="40">
        <v>0.64543399999999995</v>
      </c>
      <c r="BP67" s="40">
        <v>6.7637000000000003E-2</v>
      </c>
      <c r="BQ67" s="40">
        <v>4.8719999999999999E-2</v>
      </c>
      <c r="BR67" s="40">
        <v>0.64827699999999999</v>
      </c>
      <c r="BS67" s="40">
        <v>0.15357699999999999</v>
      </c>
      <c r="BT67" s="40">
        <v>0.15864200000000001</v>
      </c>
      <c r="BU67" s="40">
        <v>1.3689770000000001</v>
      </c>
      <c r="BV67" s="40">
        <v>0.96835400000000005</v>
      </c>
      <c r="BW67" s="40">
        <v>0.273233</v>
      </c>
      <c r="BX67" s="40">
        <v>2.7694359999999998</v>
      </c>
      <c r="BY67" s="40">
        <v>0.14666199999999999</v>
      </c>
      <c r="BZ67" s="40">
        <v>0.77697899999999998</v>
      </c>
      <c r="CA67" s="40">
        <v>0.88146400000000003</v>
      </c>
      <c r="CB67" s="40">
        <v>3.5614119999999998</v>
      </c>
      <c r="CC67" s="40">
        <v>29.104140999999998</v>
      </c>
      <c r="CD67" s="39" t="s">
        <v>420</v>
      </c>
    </row>
    <row r="68" spans="1:82">
      <c r="A68" s="34" t="s">
        <v>65</v>
      </c>
      <c r="B68" s="40" t="s">
        <v>421</v>
      </c>
      <c r="C68" s="40">
        <v>0</v>
      </c>
      <c r="D68" s="40">
        <v>0.54061999999999999</v>
      </c>
      <c r="E68" s="40">
        <v>0.93106800000000001</v>
      </c>
      <c r="F68" s="40">
        <v>0.86098799999999998</v>
      </c>
      <c r="G68" s="40">
        <v>1.031183</v>
      </c>
      <c r="H68" s="40">
        <v>2.5729510000000002</v>
      </c>
      <c r="I68" s="40">
        <v>6.0469359999999996</v>
      </c>
      <c r="J68" s="40">
        <v>11.212861</v>
      </c>
      <c r="K68" s="40">
        <v>16.318718000000001</v>
      </c>
      <c r="L68" s="40">
        <v>18.621359000000002</v>
      </c>
      <c r="M68" s="40">
        <v>16.418831999999998</v>
      </c>
      <c r="N68" s="40">
        <v>11.212861</v>
      </c>
      <c r="O68" s="40">
        <v>6.3873259999999998</v>
      </c>
      <c r="P68" s="40">
        <v>3.413916</v>
      </c>
      <c r="Q68" s="40">
        <v>1.902182</v>
      </c>
      <c r="R68" s="40">
        <v>1.0612170000000001</v>
      </c>
      <c r="S68" s="40">
        <v>0.51058599999999998</v>
      </c>
      <c r="T68" s="40">
        <v>0.20022999999999999</v>
      </c>
      <c r="U68" s="40">
        <v>9.2105999999999993E-2</v>
      </c>
      <c r="V68" s="40">
        <v>6.7076999999999998E-2</v>
      </c>
      <c r="W68" s="40">
        <v>5.5063000000000001E-2</v>
      </c>
      <c r="X68" s="40">
        <v>3.8044000000000001E-2</v>
      </c>
      <c r="Y68" s="40">
        <v>2.3026000000000001E-2</v>
      </c>
      <c r="Z68" s="40">
        <v>1.3015000000000001E-2</v>
      </c>
      <c r="AA68" s="40">
        <v>9.6109999999999998E-3</v>
      </c>
      <c r="AB68" s="40">
        <v>9.9109999999999997E-3</v>
      </c>
      <c r="AC68" s="40">
        <v>1.2014E-2</v>
      </c>
      <c r="AD68" s="40">
        <v>1.4016000000000001E-2</v>
      </c>
      <c r="AE68" s="40">
        <v>1.5017000000000001E-2</v>
      </c>
      <c r="AF68" s="40">
        <v>1.4016000000000001E-2</v>
      </c>
      <c r="AG68" s="40">
        <v>1.1013E-2</v>
      </c>
      <c r="AH68" s="40">
        <v>6.9080000000000001E-3</v>
      </c>
      <c r="AI68" s="40">
        <v>4.2050000000000004E-3</v>
      </c>
      <c r="AJ68" s="40">
        <v>5.306E-3</v>
      </c>
      <c r="AK68" s="40">
        <v>1.2014E-2</v>
      </c>
      <c r="AL68" s="40">
        <v>2.5028999999999999E-2</v>
      </c>
      <c r="AM68" s="40">
        <v>4.2048000000000002E-2</v>
      </c>
      <c r="AN68" s="40">
        <v>5.9068000000000002E-2</v>
      </c>
      <c r="AO68" s="40">
        <v>7.1082000000000006E-2</v>
      </c>
      <c r="AP68" s="40">
        <v>7.2082999999999994E-2</v>
      </c>
      <c r="AQ68" s="40">
        <v>5.5063000000000001E-2</v>
      </c>
      <c r="AR68" s="40">
        <v>2.7030999999999999E-2</v>
      </c>
      <c r="AS68" s="40">
        <v>2.4030000000000002E-3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99.043603000000004</v>
      </c>
      <c r="AZ68" s="40">
        <v>0.58527099999999999</v>
      </c>
      <c r="BA68" s="40">
        <v>0.37112600000000001</v>
      </c>
      <c r="BB68" s="40">
        <v>0.95639700000000005</v>
      </c>
      <c r="BC68" s="40">
        <v>0</v>
      </c>
      <c r="BD68" s="40">
        <v>169.227</v>
      </c>
      <c r="BE68" s="40">
        <v>1.577</v>
      </c>
      <c r="BF68" s="40">
        <v>266.87299999999999</v>
      </c>
      <c r="BG68" s="40">
        <v>103.559</v>
      </c>
      <c r="BH68" s="40">
        <v>0</v>
      </c>
      <c r="BI68" s="40">
        <v>2.1476989999999998</v>
      </c>
      <c r="BJ68" s="40">
        <v>2.155926</v>
      </c>
      <c r="BK68" s="40">
        <v>0.57986599999999999</v>
      </c>
      <c r="BL68" s="40">
        <v>3.7194999999999999E-2</v>
      </c>
      <c r="BM68" s="40">
        <v>1.1345940000000001</v>
      </c>
      <c r="BN68" s="40">
        <v>2.1600389999999998</v>
      </c>
      <c r="BO68" s="40">
        <v>0.54998000000000002</v>
      </c>
      <c r="BP68" s="40">
        <v>2.2436000000000001E-2</v>
      </c>
      <c r="BQ68" s="40">
        <v>9.5038999999999998E-2</v>
      </c>
      <c r="BR68" s="40">
        <v>0.82932099999999997</v>
      </c>
      <c r="BS68" s="40">
        <v>0.22567200000000001</v>
      </c>
      <c r="BT68" s="40">
        <v>0.233095</v>
      </c>
      <c r="BU68" s="40">
        <v>1.28647</v>
      </c>
      <c r="BV68" s="40">
        <v>1.001932</v>
      </c>
      <c r="BW68" s="40">
        <v>0.24609600000000001</v>
      </c>
      <c r="BX68" s="40">
        <v>2.174922</v>
      </c>
      <c r="BY68" s="40">
        <v>0.22145400000000001</v>
      </c>
      <c r="BZ68" s="40">
        <v>0.60377400000000003</v>
      </c>
      <c r="CA68" s="40">
        <v>0.77702899999999997</v>
      </c>
      <c r="CB68" s="40">
        <v>3.148326</v>
      </c>
      <c r="CC68" s="40">
        <v>31.08615</v>
      </c>
      <c r="CD68" s="39" t="s">
        <v>420</v>
      </c>
    </row>
    <row r="69" spans="1:82">
      <c r="A69" s="34" t="s">
        <v>66</v>
      </c>
      <c r="B69" s="40" t="s">
        <v>421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0.16989899999999999</v>
      </c>
      <c r="I69" s="40">
        <v>2.1587149999999999</v>
      </c>
      <c r="J69" s="40">
        <v>7.595478</v>
      </c>
      <c r="K69" s="40">
        <v>15.89054</v>
      </c>
      <c r="L69" s="40">
        <v>22.086850999999999</v>
      </c>
      <c r="M69" s="40">
        <v>21.387267999999999</v>
      </c>
      <c r="N69" s="40">
        <v>14.891135</v>
      </c>
      <c r="O69" s="40">
        <v>8.275074</v>
      </c>
      <c r="P69" s="40">
        <v>4.087567</v>
      </c>
      <c r="Q69" s="40">
        <v>1.8588929999999999</v>
      </c>
      <c r="R69" s="40">
        <v>0.73956</v>
      </c>
      <c r="S69" s="40">
        <v>0.279833</v>
      </c>
      <c r="T69" s="40">
        <v>0.14991099999999999</v>
      </c>
      <c r="U69" s="40">
        <v>9.9941000000000002E-2</v>
      </c>
      <c r="V69" s="40">
        <v>6.2963000000000005E-2</v>
      </c>
      <c r="W69" s="40">
        <v>5.6966000000000003E-2</v>
      </c>
      <c r="X69" s="40">
        <v>4.9970000000000001E-2</v>
      </c>
      <c r="Y69" s="40">
        <v>2.4985E-2</v>
      </c>
      <c r="Z69" s="40">
        <v>1.0992999999999999E-2</v>
      </c>
      <c r="AA69" s="40">
        <v>1.2992E-2</v>
      </c>
      <c r="AB69" s="40">
        <v>1.4991000000000001E-2</v>
      </c>
      <c r="AC69" s="40">
        <v>1.1993E-2</v>
      </c>
      <c r="AD69" s="40">
        <v>9.9939999999999994E-3</v>
      </c>
      <c r="AE69" s="40">
        <v>1.1993E-2</v>
      </c>
      <c r="AF69" s="40">
        <v>1.5990000000000001E-2</v>
      </c>
      <c r="AG69" s="40">
        <v>1.7989000000000002E-2</v>
      </c>
      <c r="AH69" s="40">
        <v>1.5990000000000001E-2</v>
      </c>
      <c r="AI69" s="40">
        <v>9.3939999999999996E-3</v>
      </c>
      <c r="AJ69" s="40">
        <v>2.0990000000000002E-3</v>
      </c>
      <c r="AK69" s="40">
        <v>3.1999999999999999E-5</v>
      </c>
      <c r="AL69" s="40">
        <v>0</v>
      </c>
      <c r="AM69" s="40">
        <v>0</v>
      </c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99.420812999999995</v>
      </c>
      <c r="AZ69" s="40">
        <v>0.57705600000000001</v>
      </c>
      <c r="BA69" s="40">
        <v>2.1310000000000001E-3</v>
      </c>
      <c r="BB69" s="40">
        <v>0.57918700000000001</v>
      </c>
      <c r="BC69" s="40">
        <v>0</v>
      </c>
      <c r="BD69" s="40">
        <v>172.29</v>
      </c>
      <c r="BE69" s="40">
        <v>270.82600000000002</v>
      </c>
      <c r="BF69" s="40">
        <v>46660.413</v>
      </c>
      <c r="BG69" s="40">
        <v>171.65600000000001</v>
      </c>
      <c r="BH69" s="40">
        <v>0</v>
      </c>
      <c r="BI69" s="40">
        <v>2.2760530000000001</v>
      </c>
      <c r="BJ69" s="40">
        <v>2.2984499999999999</v>
      </c>
      <c r="BK69" s="40">
        <v>0.44646200000000003</v>
      </c>
      <c r="BL69" s="40">
        <v>0.120949</v>
      </c>
      <c r="BM69" s="40">
        <v>1.021963</v>
      </c>
      <c r="BN69" s="40">
        <v>2.3096489999999998</v>
      </c>
      <c r="BO69" s="40">
        <v>0.43732700000000002</v>
      </c>
      <c r="BP69" s="40">
        <v>7.6819999999999999E-2</v>
      </c>
      <c r="BQ69" s="40">
        <v>0.28375699999999998</v>
      </c>
      <c r="BR69" s="40">
        <v>0.71892999999999996</v>
      </c>
      <c r="BS69" s="40">
        <v>0.20646200000000001</v>
      </c>
      <c r="BT69" s="40">
        <v>0.20835500000000001</v>
      </c>
      <c r="BU69" s="40">
        <v>1.232397</v>
      </c>
      <c r="BV69" s="40">
        <v>0.97521800000000003</v>
      </c>
      <c r="BW69" s="40">
        <v>0.25986599999999999</v>
      </c>
      <c r="BX69" s="40">
        <v>2.3164910000000001</v>
      </c>
      <c r="BY69" s="40">
        <v>0.20075499999999999</v>
      </c>
      <c r="BZ69" s="40">
        <v>0.25493399999999999</v>
      </c>
      <c r="CA69" s="40">
        <v>0.50490900000000005</v>
      </c>
      <c r="CB69" s="40">
        <v>1.6492560000000001</v>
      </c>
      <c r="CC69" s="40">
        <v>13.697619</v>
      </c>
      <c r="CD69" s="39" t="s">
        <v>420</v>
      </c>
    </row>
    <row r="70" spans="1:82">
      <c r="A70" s="34" t="s">
        <v>67</v>
      </c>
      <c r="B70" s="40" t="s">
        <v>421</v>
      </c>
      <c r="C70" s="40">
        <v>0</v>
      </c>
      <c r="D70" s="40">
        <v>6.2002000000000002E-2</v>
      </c>
      <c r="E70" s="40">
        <v>0.39001200000000003</v>
      </c>
      <c r="F70" s="40">
        <v>0.32001000000000002</v>
      </c>
      <c r="G70" s="40">
        <v>0.20000599999999999</v>
      </c>
      <c r="H70" s="40">
        <v>2.2000670000000002</v>
      </c>
      <c r="I70" s="40">
        <v>6.090185</v>
      </c>
      <c r="J70" s="40">
        <v>9.8002979999999997</v>
      </c>
      <c r="K70" s="40">
        <v>15.400468</v>
      </c>
      <c r="L70" s="40">
        <v>18.100549999999998</v>
      </c>
      <c r="M70" s="40">
        <v>16.500502000000001</v>
      </c>
      <c r="N70" s="40">
        <v>12.400377000000001</v>
      </c>
      <c r="O70" s="40">
        <v>7.8002370000000001</v>
      </c>
      <c r="P70" s="40">
        <v>4.5601390000000004</v>
      </c>
      <c r="Q70" s="40">
        <v>2.8800880000000002</v>
      </c>
      <c r="R70" s="40">
        <v>1.5700480000000001</v>
      </c>
      <c r="S70" s="40">
        <v>0.760023</v>
      </c>
      <c r="T70" s="40">
        <v>0.43001299999999998</v>
      </c>
      <c r="U70" s="40">
        <v>0.240007</v>
      </c>
      <c r="V70" s="40">
        <v>7.8002000000000002E-2</v>
      </c>
      <c r="W70" s="40">
        <v>7.7002000000000001E-2</v>
      </c>
      <c r="X70" s="40">
        <v>0.10000299999999999</v>
      </c>
      <c r="Y70" s="40">
        <v>3.9001000000000001E-2</v>
      </c>
      <c r="Z70" s="40">
        <v>9.6000000000000002E-4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0</v>
      </c>
      <c r="AT70" s="40">
        <v>0</v>
      </c>
      <c r="AU70" s="40">
        <v>0</v>
      </c>
      <c r="AV70" s="40">
        <v>0</v>
      </c>
      <c r="AW70" s="40">
        <v>0</v>
      </c>
      <c r="AX70" s="40">
        <v>0</v>
      </c>
      <c r="AY70" s="40">
        <v>99.035010999999997</v>
      </c>
      <c r="AZ70" s="40">
        <v>0.96498899999999999</v>
      </c>
      <c r="BA70" s="40">
        <v>0</v>
      </c>
      <c r="BB70" s="40">
        <v>0.96498899999999999</v>
      </c>
      <c r="BC70" s="40">
        <v>0</v>
      </c>
      <c r="BD70" s="40">
        <v>102.628</v>
      </c>
      <c r="BE70" s="40" t="s">
        <v>172</v>
      </c>
      <c r="BF70" s="40" t="s">
        <v>172</v>
      </c>
      <c r="BG70" s="40">
        <v>102.628</v>
      </c>
      <c r="BH70" s="40">
        <v>0</v>
      </c>
      <c r="BI70" s="40">
        <v>2.2183839999999999</v>
      </c>
      <c r="BJ70" s="40">
        <v>2.2446299999999999</v>
      </c>
      <c r="BK70" s="40">
        <v>0.58652899999999997</v>
      </c>
      <c r="BL70" s="40">
        <v>0.10377</v>
      </c>
      <c r="BM70" s="40">
        <v>1.073102</v>
      </c>
      <c r="BN70" s="40">
        <v>2.2577530000000001</v>
      </c>
      <c r="BO70" s="40">
        <v>0.57152000000000003</v>
      </c>
      <c r="BP70" s="40">
        <v>6.8885000000000002E-2</v>
      </c>
      <c r="BQ70" s="40">
        <v>0.24079700000000001</v>
      </c>
      <c r="BR70" s="40">
        <v>0.73666600000000004</v>
      </c>
      <c r="BS70" s="40">
        <v>0.21488199999999999</v>
      </c>
      <c r="BT70" s="40">
        <v>0.21895300000000001</v>
      </c>
      <c r="BU70" s="40">
        <v>1.3005009999999999</v>
      </c>
      <c r="BV70" s="40">
        <v>0.96975</v>
      </c>
      <c r="BW70" s="40">
        <v>0.24870999999999999</v>
      </c>
      <c r="BX70" s="40">
        <v>2.2570359999999998</v>
      </c>
      <c r="BY70" s="40">
        <v>0.209201</v>
      </c>
      <c r="BZ70" s="40">
        <v>0.385376</v>
      </c>
      <c r="CA70" s="40">
        <v>0.62078699999999998</v>
      </c>
      <c r="CB70" s="40">
        <v>0.49918099999999999</v>
      </c>
      <c r="CC70" s="40">
        <v>4.3254989999999998</v>
      </c>
      <c r="CD70" s="39" t="s">
        <v>420</v>
      </c>
    </row>
    <row r="71" spans="1:82">
      <c r="A71" s="34" t="s">
        <v>68</v>
      </c>
      <c r="B71" s="40" t="s">
        <v>421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0.33015600000000001</v>
      </c>
      <c r="I71" s="40">
        <v>4.3720679999999996</v>
      </c>
      <c r="J71" s="40">
        <v>8.5240320000000001</v>
      </c>
      <c r="K71" s="40">
        <v>18.208613</v>
      </c>
      <c r="L71" s="40">
        <v>21.410126999999999</v>
      </c>
      <c r="M71" s="40">
        <v>18.808897000000002</v>
      </c>
      <c r="N71" s="40">
        <v>13.606436</v>
      </c>
      <c r="O71" s="40">
        <v>7.473535</v>
      </c>
      <c r="P71" s="40">
        <v>3.5116610000000001</v>
      </c>
      <c r="Q71" s="40">
        <v>1.950923</v>
      </c>
      <c r="R71" s="40">
        <v>0.91043099999999999</v>
      </c>
      <c r="S71" s="40">
        <v>0.44020799999999999</v>
      </c>
      <c r="T71" s="40">
        <v>0.32015100000000002</v>
      </c>
      <c r="U71" s="40">
        <v>0.13006200000000001</v>
      </c>
      <c r="V71" s="40">
        <v>2.7009999999999998E-3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99.547085999999993</v>
      </c>
      <c r="AZ71" s="40">
        <v>0.45291399999999998</v>
      </c>
      <c r="BA71" s="40">
        <v>0</v>
      </c>
      <c r="BB71" s="40">
        <v>0.45291399999999998</v>
      </c>
      <c r="BC71" s="40">
        <v>0</v>
      </c>
      <c r="BD71" s="40">
        <v>219.792</v>
      </c>
      <c r="BE71" s="40" t="s">
        <v>172</v>
      </c>
      <c r="BF71" s="40" t="s">
        <v>172</v>
      </c>
      <c r="BG71" s="40">
        <v>219.792</v>
      </c>
      <c r="BH71" s="40">
        <v>0</v>
      </c>
      <c r="BI71" s="40">
        <v>2.2204959999999998</v>
      </c>
      <c r="BJ71" s="40">
        <v>2.2501869999999999</v>
      </c>
      <c r="BK71" s="40">
        <v>0.48017399999999999</v>
      </c>
      <c r="BL71" s="40">
        <v>0.11766600000000001</v>
      </c>
      <c r="BM71" s="40">
        <v>1.082862</v>
      </c>
      <c r="BN71" s="40">
        <v>2.2650329999999999</v>
      </c>
      <c r="BO71" s="40">
        <v>0.46174100000000001</v>
      </c>
      <c r="BP71" s="40">
        <v>9.6456E-2</v>
      </c>
      <c r="BQ71" s="40">
        <v>0.24744099999999999</v>
      </c>
      <c r="BR71" s="40">
        <v>0.78173599999999999</v>
      </c>
      <c r="BS71" s="40">
        <v>0.21456800000000001</v>
      </c>
      <c r="BT71" s="40">
        <v>0.21515000000000001</v>
      </c>
      <c r="BU71" s="40">
        <v>1.2408870000000001</v>
      </c>
      <c r="BV71" s="40">
        <v>0.96001999999999998</v>
      </c>
      <c r="BW71" s="40">
        <v>0.25546799999999997</v>
      </c>
      <c r="BX71" s="40">
        <v>2.2621359999999999</v>
      </c>
      <c r="BY71" s="40">
        <v>0.20846300000000001</v>
      </c>
      <c r="BZ71" s="40">
        <v>0.24870999999999999</v>
      </c>
      <c r="CA71" s="40">
        <v>0.49870799999999998</v>
      </c>
      <c r="CB71" s="40">
        <v>0.64267600000000003</v>
      </c>
      <c r="CC71" s="40">
        <v>3.8740800000000002</v>
      </c>
      <c r="CD71" s="39" t="s">
        <v>420</v>
      </c>
    </row>
    <row r="72" spans="1:82">
      <c r="A72" s="34" t="s">
        <v>69</v>
      </c>
      <c r="B72" s="40" t="s">
        <v>421</v>
      </c>
      <c r="C72" s="40">
        <v>0</v>
      </c>
      <c r="D72" s="40">
        <v>0</v>
      </c>
      <c r="E72" s="40">
        <v>0</v>
      </c>
      <c r="F72" s="40">
        <v>0</v>
      </c>
      <c r="G72" s="40">
        <v>7.1999999999999998E-3</v>
      </c>
      <c r="H72" s="40">
        <v>0.80995200000000001</v>
      </c>
      <c r="I72" s="40">
        <v>3.689781</v>
      </c>
      <c r="J72" s="40">
        <v>8.0195229999999995</v>
      </c>
      <c r="K72" s="40">
        <v>15.799060000000001</v>
      </c>
      <c r="L72" s="40">
        <v>22.19868</v>
      </c>
      <c r="M72" s="40">
        <v>21.198739</v>
      </c>
      <c r="N72" s="40">
        <v>14.399144</v>
      </c>
      <c r="O72" s="40">
        <v>7.3295640000000004</v>
      </c>
      <c r="P72" s="40">
        <v>3.339801</v>
      </c>
      <c r="Q72" s="40">
        <v>1.5999049999999999</v>
      </c>
      <c r="R72" s="40">
        <v>0.66996</v>
      </c>
      <c r="S72" s="40">
        <v>0.28998299999999999</v>
      </c>
      <c r="T72" s="40">
        <v>0.20998800000000001</v>
      </c>
      <c r="U72" s="40">
        <v>0.13999200000000001</v>
      </c>
      <c r="V72" s="40">
        <v>6.7996000000000001E-2</v>
      </c>
      <c r="W72" s="40">
        <v>7.1996000000000004E-2</v>
      </c>
      <c r="X72" s="40">
        <v>7.7994999999999995E-2</v>
      </c>
      <c r="Y72" s="40">
        <v>2.7997999999999999E-2</v>
      </c>
      <c r="Z72" s="40">
        <v>2.8E-3</v>
      </c>
      <c r="AA72" s="40">
        <v>1.1998999999999999E-2</v>
      </c>
      <c r="AB72" s="40">
        <v>2.0999E-2</v>
      </c>
      <c r="AC72" s="40">
        <v>1.3998999999999999E-2</v>
      </c>
      <c r="AD72" s="40">
        <v>2.8999999999999998E-3</v>
      </c>
      <c r="AE72" s="40">
        <v>4.6999999999999997E-5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99.351292000000001</v>
      </c>
      <c r="AZ72" s="40">
        <v>0.64870799999999995</v>
      </c>
      <c r="BA72" s="40">
        <v>0</v>
      </c>
      <c r="BB72" s="40">
        <v>0.64870799999999995</v>
      </c>
      <c r="BC72" s="40">
        <v>0</v>
      </c>
      <c r="BD72" s="40">
        <v>153.15199999999999</v>
      </c>
      <c r="BE72" s="40" t="s">
        <v>172</v>
      </c>
      <c r="BF72" s="40" t="s">
        <v>172</v>
      </c>
      <c r="BG72" s="40">
        <v>153.15199999999999</v>
      </c>
      <c r="BH72" s="40">
        <v>0</v>
      </c>
      <c r="BI72" s="40">
        <v>2.245276</v>
      </c>
      <c r="BJ72" s="40">
        <v>2.2601490000000002</v>
      </c>
      <c r="BK72" s="40">
        <v>0.46345399999999998</v>
      </c>
      <c r="BL72" s="40">
        <v>7.0155999999999996E-2</v>
      </c>
      <c r="BM72" s="40">
        <v>1.099575</v>
      </c>
      <c r="BN72" s="40">
        <v>2.267585</v>
      </c>
      <c r="BO72" s="40">
        <v>0.44530900000000001</v>
      </c>
      <c r="BP72" s="40">
        <v>5.0097999999999997E-2</v>
      </c>
      <c r="BQ72" s="40">
        <v>0.16098199999999999</v>
      </c>
      <c r="BR72" s="40">
        <v>0.78447</v>
      </c>
      <c r="BS72" s="40">
        <v>0.21091399999999999</v>
      </c>
      <c r="BT72" s="40">
        <v>0.213139</v>
      </c>
      <c r="BU72" s="40">
        <v>1.227889</v>
      </c>
      <c r="BV72" s="40">
        <v>0.979352</v>
      </c>
      <c r="BW72" s="40">
        <v>0.25021199999999999</v>
      </c>
      <c r="BX72" s="40">
        <v>2.2744260000000001</v>
      </c>
      <c r="BY72" s="40">
        <v>0.20669499999999999</v>
      </c>
      <c r="BZ72" s="40">
        <v>0.25306000000000001</v>
      </c>
      <c r="CA72" s="40">
        <v>0.50305100000000003</v>
      </c>
      <c r="CB72" s="40">
        <v>0.98478900000000003</v>
      </c>
      <c r="CC72" s="40">
        <v>7.0880770000000002</v>
      </c>
      <c r="CD72" s="39" t="s">
        <v>420</v>
      </c>
    </row>
    <row r="73" spans="1:82">
      <c r="A73" s="34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</row>
    <row r="74" spans="1:82">
      <c r="A74" s="34" t="s">
        <v>72</v>
      </c>
      <c r="B74" s="40" t="s">
        <v>421</v>
      </c>
      <c r="C74" s="40">
        <v>0</v>
      </c>
      <c r="D74" s="40">
        <v>0</v>
      </c>
      <c r="E74" s="40">
        <v>3.9029999999999998E-3</v>
      </c>
      <c r="F74" s="40">
        <v>0.25018800000000002</v>
      </c>
      <c r="G74" s="40">
        <v>0.72053999999999996</v>
      </c>
      <c r="H74" s="40">
        <v>1.230923</v>
      </c>
      <c r="I74" s="40">
        <v>3.1923940000000002</v>
      </c>
      <c r="J74" s="40">
        <v>7.1653739999999999</v>
      </c>
      <c r="K74" s="40">
        <v>12.409307</v>
      </c>
      <c r="L74" s="40">
        <v>16.912685</v>
      </c>
      <c r="M74" s="40">
        <v>18.513884999999998</v>
      </c>
      <c r="N74" s="40">
        <v>16.212159</v>
      </c>
      <c r="O74" s="40">
        <v>11.408556000000001</v>
      </c>
      <c r="P74" s="40">
        <v>6.4548410000000001</v>
      </c>
      <c r="Q74" s="40">
        <v>2.9321990000000002</v>
      </c>
      <c r="R74" s="40">
        <v>1.1008260000000001</v>
      </c>
      <c r="S74" s="40">
        <v>0.42031499999999999</v>
      </c>
      <c r="T74" s="40">
        <v>0.220165</v>
      </c>
      <c r="U74" s="40">
        <v>0.13009799999999999</v>
      </c>
      <c r="V74" s="40">
        <v>8.2061999999999996E-2</v>
      </c>
      <c r="W74" s="40">
        <v>5.1038E-2</v>
      </c>
      <c r="X74" s="40">
        <v>3.2023999999999997E-2</v>
      </c>
      <c r="Y74" s="40">
        <v>2.0015000000000002E-2</v>
      </c>
      <c r="Z74" s="40">
        <v>1.2009000000000001E-2</v>
      </c>
      <c r="AA74" s="40">
        <v>9.6069999999999992E-3</v>
      </c>
      <c r="AB74" s="40">
        <v>9.8069999999999997E-3</v>
      </c>
      <c r="AC74" s="40">
        <v>1.1008E-2</v>
      </c>
      <c r="AD74" s="40">
        <v>1.1008E-2</v>
      </c>
      <c r="AE74" s="40">
        <v>9.4070000000000004E-3</v>
      </c>
      <c r="AF74" s="40">
        <v>7.5059999999999997E-3</v>
      </c>
      <c r="AG74" s="40">
        <v>5.7039999999999999E-3</v>
      </c>
      <c r="AH74" s="40">
        <v>5.104E-3</v>
      </c>
      <c r="AI74" s="40">
        <v>7.7060000000000002E-3</v>
      </c>
      <c r="AJ74" s="40">
        <v>1.5011E-2</v>
      </c>
      <c r="AK74" s="40">
        <v>2.6020000000000001E-2</v>
      </c>
      <c r="AL74" s="40">
        <v>4.2032E-2</v>
      </c>
      <c r="AM74" s="40">
        <v>5.8043999999999998E-2</v>
      </c>
      <c r="AN74" s="40">
        <v>7.2054000000000007E-2</v>
      </c>
      <c r="AO74" s="40">
        <v>7.8059000000000003E-2</v>
      </c>
      <c r="AP74" s="40">
        <v>7.4055999999999997E-2</v>
      </c>
      <c r="AQ74" s="40">
        <v>5.4040999999999999E-2</v>
      </c>
      <c r="AR74" s="40">
        <v>2.6020000000000001E-2</v>
      </c>
      <c r="AS74" s="40">
        <v>2.3019999999999998E-3</v>
      </c>
      <c r="AT74" s="40">
        <v>0</v>
      </c>
      <c r="AU74" s="40">
        <v>0</v>
      </c>
      <c r="AV74" s="40">
        <v>0</v>
      </c>
      <c r="AW74" s="40">
        <v>0</v>
      </c>
      <c r="AX74" s="40">
        <v>0</v>
      </c>
      <c r="AY74" s="40">
        <v>98.928095999999996</v>
      </c>
      <c r="AZ74" s="40">
        <v>0.62426800000000005</v>
      </c>
      <c r="BA74" s="40">
        <v>0.44763599999999998</v>
      </c>
      <c r="BB74" s="40">
        <v>1.071904</v>
      </c>
      <c r="BC74" s="40">
        <v>0</v>
      </c>
      <c r="BD74" s="40">
        <v>158.471</v>
      </c>
      <c r="BE74" s="40">
        <v>1.395</v>
      </c>
      <c r="BF74" s="40">
        <v>221.001</v>
      </c>
      <c r="BG74" s="40">
        <v>92.292000000000002</v>
      </c>
      <c r="BH74" s="40">
        <v>0</v>
      </c>
      <c r="BI74" s="40">
        <v>2.3656480000000002</v>
      </c>
      <c r="BJ74" s="40">
        <v>2.370552</v>
      </c>
      <c r="BK74" s="40">
        <v>0.54263600000000001</v>
      </c>
      <c r="BL74" s="40">
        <v>1.9982E-2</v>
      </c>
      <c r="BM74" s="40">
        <v>1.0200549999999999</v>
      </c>
      <c r="BN74" s="40">
        <v>2.3730030000000002</v>
      </c>
      <c r="BO74" s="40">
        <v>0.53812300000000002</v>
      </c>
      <c r="BP74" s="40">
        <v>1.3668E-2</v>
      </c>
      <c r="BQ74" s="40">
        <v>4.4117999999999997E-2</v>
      </c>
      <c r="BR74" s="40">
        <v>0.67767599999999995</v>
      </c>
      <c r="BS74" s="40">
        <v>0.19403000000000001</v>
      </c>
      <c r="BT74" s="40">
        <v>0.20053499999999999</v>
      </c>
      <c r="BU74" s="40">
        <v>1.2858510000000001</v>
      </c>
      <c r="BV74" s="40">
        <v>1.0033970000000001</v>
      </c>
      <c r="BW74" s="40">
        <v>0.25826300000000002</v>
      </c>
      <c r="BX74" s="40">
        <v>2.3953280000000001</v>
      </c>
      <c r="BY74" s="40">
        <v>0.190079</v>
      </c>
      <c r="BZ74" s="40">
        <v>0.54029700000000003</v>
      </c>
      <c r="CA74" s="40">
        <v>0.73504899999999995</v>
      </c>
      <c r="CB74" s="40">
        <v>3.8724829999999999</v>
      </c>
      <c r="CC74" s="40">
        <v>37.426811000000001</v>
      </c>
      <c r="CD74" s="39" t="s">
        <v>420</v>
      </c>
    </row>
    <row r="75" spans="1:82">
      <c r="A75" s="34" t="s">
        <v>73</v>
      </c>
      <c r="B75" s="40" t="s">
        <v>421</v>
      </c>
      <c r="C75" s="40">
        <v>0</v>
      </c>
      <c r="D75" s="40">
        <v>0</v>
      </c>
      <c r="E75" s="40">
        <v>0</v>
      </c>
      <c r="F75" s="40">
        <v>0</v>
      </c>
      <c r="G75" s="40">
        <v>2.7000000000000001E-3</v>
      </c>
      <c r="H75" s="40">
        <v>0.18002099999999999</v>
      </c>
      <c r="I75" s="40">
        <v>1.7502040000000001</v>
      </c>
      <c r="J75" s="40">
        <v>6.730785</v>
      </c>
      <c r="K75" s="40">
        <v>14.601702</v>
      </c>
      <c r="L75" s="40">
        <v>21.102460000000001</v>
      </c>
      <c r="M75" s="40">
        <v>22.002565000000001</v>
      </c>
      <c r="N75" s="40">
        <v>16.601935000000001</v>
      </c>
      <c r="O75" s="40">
        <v>9.4010960000000008</v>
      </c>
      <c r="P75" s="40">
        <v>4.2704979999999999</v>
      </c>
      <c r="Q75" s="40">
        <v>1.7702059999999999</v>
      </c>
      <c r="R75" s="40">
        <v>0.78009099999999998</v>
      </c>
      <c r="S75" s="40">
        <v>0.35004099999999999</v>
      </c>
      <c r="T75" s="40">
        <v>0.16001899999999999</v>
      </c>
      <c r="U75" s="40">
        <v>8.301E-2</v>
      </c>
      <c r="V75" s="40">
        <v>6.0006999999999998E-2</v>
      </c>
      <c r="W75" s="40">
        <v>4.5005000000000003E-2</v>
      </c>
      <c r="X75" s="40">
        <v>2.9003000000000001E-2</v>
      </c>
      <c r="Y75" s="40">
        <v>1.3002E-2</v>
      </c>
      <c r="Z75" s="40">
        <v>4.3010000000000001E-3</v>
      </c>
      <c r="AA75" s="40">
        <v>2.3999999999999998E-3</v>
      </c>
      <c r="AB75" s="40">
        <v>4.0000000000000001E-3</v>
      </c>
      <c r="AC75" s="40">
        <v>6.6010000000000001E-3</v>
      </c>
      <c r="AD75" s="40">
        <v>9.2010000000000008E-3</v>
      </c>
      <c r="AE75" s="40">
        <v>1.1001E-2</v>
      </c>
      <c r="AF75" s="40">
        <v>1.1001E-2</v>
      </c>
      <c r="AG75" s="40">
        <v>9.7009999999999996E-3</v>
      </c>
      <c r="AH75" s="40">
        <v>5.901E-3</v>
      </c>
      <c r="AI75" s="40">
        <v>1.5E-3</v>
      </c>
      <c r="AJ75" s="40">
        <v>4.3999999999999999E-5</v>
      </c>
      <c r="AK75" s="40">
        <v>0</v>
      </c>
      <c r="AL75" s="40">
        <v>0</v>
      </c>
      <c r="AM75" s="40">
        <v>0</v>
      </c>
      <c r="AN75" s="40">
        <v>0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99.544302999999999</v>
      </c>
      <c r="AZ75" s="40">
        <v>0.45565299999999997</v>
      </c>
      <c r="BA75" s="40">
        <v>4.3999999999999999E-5</v>
      </c>
      <c r="BB75" s="40">
        <v>0.45569700000000002</v>
      </c>
      <c r="BC75" s="40">
        <v>0</v>
      </c>
      <c r="BD75" s="40">
        <v>218.465</v>
      </c>
      <c r="BE75" s="40">
        <v>10354.545</v>
      </c>
      <c r="BF75" s="40">
        <v>2262106.818</v>
      </c>
      <c r="BG75" s="40">
        <v>218.44399999999999</v>
      </c>
      <c r="BH75" s="40">
        <v>0</v>
      </c>
      <c r="BI75" s="40">
        <v>2.3181959999999999</v>
      </c>
      <c r="BJ75" s="40">
        <v>2.3334700000000002</v>
      </c>
      <c r="BK75" s="40">
        <v>0.43901099999999998</v>
      </c>
      <c r="BL75" s="40">
        <v>9.5592999999999997E-2</v>
      </c>
      <c r="BM75" s="40">
        <v>0.98814199999999996</v>
      </c>
      <c r="BN75" s="40">
        <v>2.3411080000000002</v>
      </c>
      <c r="BO75" s="40">
        <v>0.43529299999999999</v>
      </c>
      <c r="BP75" s="40">
        <v>5.2635000000000001E-2</v>
      </c>
      <c r="BQ75" s="40">
        <v>0.232513</v>
      </c>
      <c r="BR75" s="40">
        <v>0.67818199999999995</v>
      </c>
      <c r="BS75" s="40">
        <v>0.200518</v>
      </c>
      <c r="BT75" s="40">
        <v>0.20363000000000001</v>
      </c>
      <c r="BU75" s="40">
        <v>1.233689</v>
      </c>
      <c r="BV75" s="40">
        <v>0.98709800000000003</v>
      </c>
      <c r="BW75" s="40">
        <v>0.26368000000000003</v>
      </c>
      <c r="BX75" s="40">
        <v>2.3432580000000001</v>
      </c>
      <c r="BY75" s="40">
        <v>0.19706499999999999</v>
      </c>
      <c r="BZ75" s="40">
        <v>0.23327899999999999</v>
      </c>
      <c r="CA75" s="40">
        <v>0.48298999999999997</v>
      </c>
      <c r="CB75" s="40">
        <v>1.135138</v>
      </c>
      <c r="CC75" s="40">
        <v>9.4636069999999997</v>
      </c>
      <c r="CD75" s="39" t="s">
        <v>420</v>
      </c>
    </row>
    <row r="76" spans="1:82">
      <c r="A76" s="34" t="s">
        <v>74</v>
      </c>
      <c r="B76" s="40" t="s">
        <v>421</v>
      </c>
      <c r="C76" s="40">
        <v>0</v>
      </c>
      <c r="D76" s="40">
        <v>0</v>
      </c>
      <c r="E76" s="40">
        <v>0</v>
      </c>
      <c r="F76" s="40">
        <v>0</v>
      </c>
      <c r="G76" s="40">
        <v>1.0998000000000001E-2</v>
      </c>
      <c r="H76" s="40">
        <v>0.78986400000000001</v>
      </c>
      <c r="I76" s="40">
        <v>2.809517</v>
      </c>
      <c r="J76" s="40">
        <v>6.3689049999999998</v>
      </c>
      <c r="K76" s="40">
        <v>13.897610999999999</v>
      </c>
      <c r="L76" s="40">
        <v>20.996390999999999</v>
      </c>
      <c r="M76" s="40">
        <v>21.896235999999998</v>
      </c>
      <c r="N76" s="40">
        <v>16.397181</v>
      </c>
      <c r="O76" s="40">
        <v>9.3483929999999997</v>
      </c>
      <c r="P76" s="40">
        <v>4.3992440000000004</v>
      </c>
      <c r="Q76" s="40">
        <v>1.849682</v>
      </c>
      <c r="R76" s="40">
        <v>0.64988800000000002</v>
      </c>
      <c r="S76" s="40">
        <v>0.20996400000000001</v>
      </c>
      <c r="T76" s="40">
        <v>0.119979</v>
      </c>
      <c r="U76" s="40">
        <v>8.7984999999999994E-2</v>
      </c>
      <c r="V76" s="40">
        <v>3.8993E-2</v>
      </c>
      <c r="W76" s="40">
        <v>5.5989999999999998E-2</v>
      </c>
      <c r="X76" s="40">
        <v>5.799E-2</v>
      </c>
      <c r="Y76" s="40">
        <v>1.4997E-2</v>
      </c>
      <c r="Z76" s="40">
        <v>1.9000000000000001E-4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99.623874999999998</v>
      </c>
      <c r="AZ76" s="40">
        <v>0.37612499999999999</v>
      </c>
      <c r="BA76" s="40">
        <v>0</v>
      </c>
      <c r="BB76" s="40">
        <v>0.37612499999999999</v>
      </c>
      <c r="BC76" s="40">
        <v>0</v>
      </c>
      <c r="BD76" s="40">
        <v>264.86900000000003</v>
      </c>
      <c r="BE76" s="40" t="s">
        <v>172</v>
      </c>
      <c r="BF76" s="40" t="s">
        <v>172</v>
      </c>
      <c r="BG76" s="40">
        <v>264.86900000000003</v>
      </c>
      <c r="BH76" s="40">
        <v>0</v>
      </c>
      <c r="BI76" s="40">
        <v>2.312484</v>
      </c>
      <c r="BJ76" s="40">
        <v>2.3240660000000002</v>
      </c>
      <c r="BK76" s="40">
        <v>0.45729500000000001</v>
      </c>
      <c r="BL76" s="40">
        <v>4.8150999999999999E-2</v>
      </c>
      <c r="BM76" s="40">
        <v>1.049199</v>
      </c>
      <c r="BN76" s="40">
        <v>2.3298570000000001</v>
      </c>
      <c r="BO76" s="40">
        <v>0.441658</v>
      </c>
      <c r="BP76" s="40">
        <v>3.9336000000000003E-2</v>
      </c>
      <c r="BQ76" s="40">
        <v>0.10065</v>
      </c>
      <c r="BR76" s="40">
        <v>0.76683400000000002</v>
      </c>
      <c r="BS76" s="40">
        <v>0.20131399999999999</v>
      </c>
      <c r="BT76" s="40">
        <v>0.20458799999999999</v>
      </c>
      <c r="BU76" s="40">
        <v>1.2352590000000001</v>
      </c>
      <c r="BV76" s="40">
        <v>0.98802999999999996</v>
      </c>
      <c r="BW76" s="40">
        <v>0.25651099999999999</v>
      </c>
      <c r="BX76" s="40">
        <v>2.3258109999999999</v>
      </c>
      <c r="BY76" s="40">
        <v>0.199462</v>
      </c>
      <c r="BZ76" s="40">
        <v>0.23211499999999999</v>
      </c>
      <c r="CA76" s="40">
        <v>0.48178399999999999</v>
      </c>
      <c r="CB76" s="40">
        <v>0.50858099999999995</v>
      </c>
      <c r="CC76" s="40">
        <v>4.7054260000000001</v>
      </c>
      <c r="CD76" s="39" t="s">
        <v>420</v>
      </c>
    </row>
    <row r="77" spans="1:82">
      <c r="A77" s="34" t="s">
        <v>75</v>
      </c>
      <c r="B77" s="40" t="s">
        <v>421</v>
      </c>
      <c r="C77" s="40">
        <v>0</v>
      </c>
      <c r="D77" s="40">
        <v>0</v>
      </c>
      <c r="E77" s="40">
        <v>0</v>
      </c>
      <c r="F77" s="40">
        <v>0</v>
      </c>
      <c r="G77" s="40">
        <v>1.1003000000000001E-2</v>
      </c>
      <c r="H77" s="40">
        <v>1.0002679999999999</v>
      </c>
      <c r="I77" s="40">
        <v>5.4614640000000003</v>
      </c>
      <c r="J77" s="40">
        <v>12.703405</v>
      </c>
      <c r="K77" s="40">
        <v>19.505227000000001</v>
      </c>
      <c r="L77" s="40">
        <v>21.905871000000001</v>
      </c>
      <c r="M77" s="40">
        <v>18.604986</v>
      </c>
      <c r="N77" s="40">
        <v>11.503083</v>
      </c>
      <c r="O77" s="40">
        <v>5.3114229999999996</v>
      </c>
      <c r="P77" s="40">
        <v>1.8905069999999999</v>
      </c>
      <c r="Q77" s="40">
        <v>0.69018500000000005</v>
      </c>
      <c r="R77" s="40">
        <v>0.42011300000000001</v>
      </c>
      <c r="S77" s="40">
        <v>0.28007500000000002</v>
      </c>
      <c r="T77" s="40">
        <v>0.140038</v>
      </c>
      <c r="U77" s="40">
        <v>5.5015000000000001E-2</v>
      </c>
      <c r="V77" s="40">
        <v>3.7010000000000001E-2</v>
      </c>
      <c r="W77" s="40">
        <v>3.601E-2</v>
      </c>
      <c r="X77" s="40">
        <v>2.8008000000000002E-2</v>
      </c>
      <c r="Y77" s="40">
        <v>1.5004E-2</v>
      </c>
      <c r="Z77" s="40">
        <v>7.0020000000000004E-3</v>
      </c>
      <c r="AA77" s="40">
        <v>5.0010000000000002E-3</v>
      </c>
      <c r="AB77" s="40">
        <v>6.7019999999999996E-3</v>
      </c>
      <c r="AC77" s="40">
        <v>8.4019999999999997E-3</v>
      </c>
      <c r="AD77" s="40">
        <v>8.5019999999999991E-3</v>
      </c>
      <c r="AE77" s="40">
        <v>6.9020000000000001E-3</v>
      </c>
      <c r="AF77" s="40">
        <v>4.5009999999999998E-3</v>
      </c>
      <c r="AG77" s="40">
        <v>2.5010000000000002E-3</v>
      </c>
      <c r="AH77" s="40">
        <v>1.9009999999999999E-3</v>
      </c>
      <c r="AI77" s="40">
        <v>4.0010000000000002E-3</v>
      </c>
      <c r="AJ77" s="40">
        <v>1.0003E-2</v>
      </c>
      <c r="AK77" s="40">
        <v>2.0004999999999998E-2</v>
      </c>
      <c r="AL77" s="40">
        <v>3.2009000000000003E-2</v>
      </c>
      <c r="AM77" s="40">
        <v>4.6011999999999997E-2</v>
      </c>
      <c r="AN77" s="40">
        <v>5.6015000000000002E-2</v>
      </c>
      <c r="AO77" s="40">
        <v>6.1016000000000001E-2</v>
      </c>
      <c r="AP77" s="40">
        <v>5.7015000000000003E-2</v>
      </c>
      <c r="AQ77" s="40">
        <v>4.2011E-2</v>
      </c>
      <c r="AR77" s="40">
        <v>2.0004999999999998E-2</v>
      </c>
      <c r="AS77" s="40">
        <v>1.8E-3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99.287609000000003</v>
      </c>
      <c r="AZ77" s="40">
        <v>0.36649799999999999</v>
      </c>
      <c r="BA77" s="40">
        <v>0.34589300000000001</v>
      </c>
      <c r="BB77" s="40">
        <v>0.712391</v>
      </c>
      <c r="BC77" s="40">
        <v>0</v>
      </c>
      <c r="BD77" s="40">
        <v>270.90899999999999</v>
      </c>
      <c r="BE77" s="40">
        <v>1.06</v>
      </c>
      <c r="BF77" s="40">
        <v>287.04700000000003</v>
      </c>
      <c r="BG77" s="40">
        <v>139.37200000000001</v>
      </c>
      <c r="BH77" s="40">
        <v>0</v>
      </c>
      <c r="BI77" s="40">
        <v>2.1361119999999998</v>
      </c>
      <c r="BJ77" s="40">
        <v>2.1507170000000002</v>
      </c>
      <c r="BK77" s="40">
        <v>0.43774400000000002</v>
      </c>
      <c r="BL77" s="40">
        <v>9.7582000000000002E-2</v>
      </c>
      <c r="BM77" s="40">
        <v>0.95842700000000003</v>
      </c>
      <c r="BN77" s="40">
        <v>2.1580189999999999</v>
      </c>
      <c r="BO77" s="40">
        <v>0.444884</v>
      </c>
      <c r="BP77" s="40">
        <v>4.9242000000000001E-2</v>
      </c>
      <c r="BQ77" s="40">
        <v>0.233044</v>
      </c>
      <c r="BR77" s="40">
        <v>0.59703899999999999</v>
      </c>
      <c r="BS77" s="40">
        <v>0.227492</v>
      </c>
      <c r="BT77" s="40">
        <v>0.23172400000000001</v>
      </c>
      <c r="BU77" s="40">
        <v>1.234407</v>
      </c>
      <c r="BV77" s="40">
        <v>0.99286099999999999</v>
      </c>
      <c r="BW77" s="40">
        <v>0.266654</v>
      </c>
      <c r="BX77" s="40">
        <v>2.1786300000000001</v>
      </c>
      <c r="BY77" s="40">
        <v>0.220885</v>
      </c>
      <c r="BZ77" s="40">
        <v>0.40542299999999998</v>
      </c>
      <c r="CA77" s="40">
        <v>0.63672799999999996</v>
      </c>
      <c r="CB77" s="40">
        <v>5.2386790000000003</v>
      </c>
      <c r="CC77" s="40">
        <v>57.313305999999997</v>
      </c>
      <c r="CD77" s="39" t="s">
        <v>420</v>
      </c>
    </row>
    <row r="78" spans="1:82">
      <c r="A78" s="34" t="s">
        <v>76</v>
      </c>
      <c r="B78" s="40" t="s">
        <v>421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1.0502100000000001</v>
      </c>
      <c r="I78" s="40">
        <v>4.0308060000000001</v>
      </c>
      <c r="J78" s="40">
        <v>6.1112219999999997</v>
      </c>
      <c r="K78" s="40">
        <v>11.70234</v>
      </c>
      <c r="L78" s="40">
        <v>16.803360999999999</v>
      </c>
      <c r="M78" s="40">
        <v>18.903780999999999</v>
      </c>
      <c r="N78" s="40">
        <v>16.503301</v>
      </c>
      <c r="O78" s="40">
        <v>11.5023</v>
      </c>
      <c r="P78" s="40">
        <v>6.9113819999999997</v>
      </c>
      <c r="Q78" s="40">
        <v>3.8907780000000001</v>
      </c>
      <c r="R78" s="40">
        <v>1.7303459999999999</v>
      </c>
      <c r="S78" s="40">
        <v>0.69013800000000003</v>
      </c>
      <c r="T78" s="40">
        <v>0.17003399999999999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0</v>
      </c>
      <c r="AS78" s="40">
        <v>0</v>
      </c>
      <c r="AT78" s="40">
        <v>0</v>
      </c>
      <c r="AU78" s="40">
        <v>0</v>
      </c>
      <c r="AV78" s="40">
        <v>0</v>
      </c>
      <c r="AW78" s="40">
        <v>0</v>
      </c>
      <c r="AX78" s="40">
        <v>0</v>
      </c>
      <c r="AY78" s="40">
        <v>99.829965999999999</v>
      </c>
      <c r="AZ78" s="40">
        <v>0.17003399999999999</v>
      </c>
      <c r="BA78" s="40">
        <v>0</v>
      </c>
      <c r="BB78" s="40">
        <v>0.17003399999999999</v>
      </c>
      <c r="BC78" s="40">
        <v>0</v>
      </c>
      <c r="BD78" s="40">
        <v>587.11800000000005</v>
      </c>
      <c r="BE78" s="40" t="s">
        <v>172</v>
      </c>
      <c r="BF78" s="40" t="s">
        <v>172</v>
      </c>
      <c r="BG78" s="40">
        <v>587.11800000000005</v>
      </c>
      <c r="BH78" s="40">
        <v>0</v>
      </c>
      <c r="BI78" s="40">
        <v>2.3929610000000001</v>
      </c>
      <c r="BJ78" s="40">
        <v>2.40381</v>
      </c>
      <c r="BK78" s="40">
        <v>0.545628</v>
      </c>
      <c r="BL78" s="40">
        <v>3.0639E-2</v>
      </c>
      <c r="BM78" s="40">
        <v>1.060335</v>
      </c>
      <c r="BN78" s="40">
        <v>2.4092340000000001</v>
      </c>
      <c r="BO78" s="40">
        <v>0.53347699999999998</v>
      </c>
      <c r="BP78" s="40">
        <v>3.0502999999999999E-2</v>
      </c>
      <c r="BQ78" s="40">
        <v>5.3090999999999999E-2</v>
      </c>
      <c r="BR78" s="40">
        <v>0.72516400000000003</v>
      </c>
      <c r="BS78" s="40">
        <v>0.190391</v>
      </c>
      <c r="BT78" s="40">
        <v>0.19623699999999999</v>
      </c>
      <c r="BU78" s="40">
        <v>1.279628</v>
      </c>
      <c r="BV78" s="40">
        <v>1.000294</v>
      </c>
      <c r="BW78" s="40">
        <v>0.24889700000000001</v>
      </c>
      <c r="BX78" s="40">
        <v>2.3996819999999999</v>
      </c>
      <c r="BY78" s="40">
        <v>0.18950600000000001</v>
      </c>
      <c r="BZ78" s="40">
        <v>0.29486299999999999</v>
      </c>
      <c r="CA78" s="40">
        <v>0.54301299999999997</v>
      </c>
      <c r="CB78" s="40">
        <v>0.159355</v>
      </c>
      <c r="CC78" s="40">
        <v>2.8913129999999998</v>
      </c>
      <c r="CD78" s="39" t="s">
        <v>420</v>
      </c>
    </row>
    <row r="79" spans="1:82">
      <c r="A79" s="34" t="s">
        <v>77</v>
      </c>
      <c r="B79" s="40" t="s">
        <v>421</v>
      </c>
      <c r="C79" s="40">
        <v>0</v>
      </c>
      <c r="D79" s="40">
        <v>0</v>
      </c>
      <c r="E79" s="40">
        <v>0</v>
      </c>
      <c r="F79" s="40">
        <v>0</v>
      </c>
      <c r="G79" s="40">
        <v>1.1004E-2</v>
      </c>
      <c r="H79" s="40">
        <v>0.63021199999999999</v>
      </c>
      <c r="I79" s="40">
        <v>2.2907700000000002</v>
      </c>
      <c r="J79" s="40">
        <v>5.8319599999999996</v>
      </c>
      <c r="K79" s="40">
        <v>12.604234999999999</v>
      </c>
      <c r="L79" s="40">
        <v>19.706620999999998</v>
      </c>
      <c r="M79" s="40">
        <v>21.807327000000001</v>
      </c>
      <c r="N79" s="40">
        <v>17.405847999999999</v>
      </c>
      <c r="O79" s="40">
        <v>10.303462</v>
      </c>
      <c r="P79" s="40">
        <v>4.9116499999999998</v>
      </c>
      <c r="Q79" s="40">
        <v>2.1007060000000002</v>
      </c>
      <c r="R79" s="40">
        <v>0.91030599999999995</v>
      </c>
      <c r="S79" s="40">
        <v>0.42014099999999999</v>
      </c>
      <c r="T79" s="40">
        <v>0.19006400000000001</v>
      </c>
      <c r="U79" s="40">
        <v>9.9032999999999996E-2</v>
      </c>
      <c r="V79" s="40">
        <v>6.8023E-2</v>
      </c>
      <c r="W79" s="40">
        <v>5.3018000000000003E-2</v>
      </c>
      <c r="X79" s="40">
        <v>3.5012000000000001E-2</v>
      </c>
      <c r="Y79" s="40">
        <v>1.7006E-2</v>
      </c>
      <c r="Z79" s="40">
        <v>1.0003E-2</v>
      </c>
      <c r="AA79" s="40">
        <v>1.1004E-2</v>
      </c>
      <c r="AB79" s="40">
        <v>9.103E-3</v>
      </c>
      <c r="AC79" s="40">
        <v>6.4019999999999997E-3</v>
      </c>
      <c r="AD79" s="40">
        <v>6.6020000000000002E-3</v>
      </c>
      <c r="AE79" s="40">
        <v>9.4029999999999999E-3</v>
      </c>
      <c r="AF79" s="40">
        <v>1.3004E-2</v>
      </c>
      <c r="AG79" s="40">
        <v>1.6004999999999998E-2</v>
      </c>
      <c r="AH79" s="40">
        <v>1.7006E-2</v>
      </c>
      <c r="AI79" s="40">
        <v>1.7006E-2</v>
      </c>
      <c r="AJ79" s="40">
        <v>1.7006E-2</v>
      </c>
      <c r="AK79" s="40">
        <v>1.9005999999999999E-2</v>
      </c>
      <c r="AL79" s="40">
        <v>2.5007999999999999E-2</v>
      </c>
      <c r="AM79" s="40">
        <v>3.5012000000000001E-2</v>
      </c>
      <c r="AN79" s="40">
        <v>4.8016000000000003E-2</v>
      </c>
      <c r="AO79" s="40">
        <v>6.1020999999999999E-2</v>
      </c>
      <c r="AP79" s="40">
        <v>7.1024000000000004E-2</v>
      </c>
      <c r="AQ79" s="40">
        <v>7.1024000000000004E-2</v>
      </c>
      <c r="AR79" s="40">
        <v>6.7022999999999999E-2</v>
      </c>
      <c r="AS79" s="40">
        <v>4.8016000000000003E-2</v>
      </c>
      <c r="AT79" s="40">
        <v>2.3008000000000001E-2</v>
      </c>
      <c r="AU79" s="40">
        <v>2.9009999999999999E-3</v>
      </c>
      <c r="AV79" s="40">
        <v>0</v>
      </c>
      <c r="AW79" s="40">
        <v>0</v>
      </c>
      <c r="AX79" s="40">
        <v>0</v>
      </c>
      <c r="AY79" s="40">
        <v>98.934241999999998</v>
      </c>
      <c r="AZ79" s="40">
        <v>0.57769400000000004</v>
      </c>
      <c r="BA79" s="40">
        <v>0.488064</v>
      </c>
      <c r="BB79" s="40">
        <v>1.065758</v>
      </c>
      <c r="BC79" s="40">
        <v>0</v>
      </c>
      <c r="BD79" s="40">
        <v>171.25700000000001</v>
      </c>
      <c r="BE79" s="40">
        <v>1.1839999999999999</v>
      </c>
      <c r="BF79" s="40">
        <v>202.708</v>
      </c>
      <c r="BG79" s="40">
        <v>92.83</v>
      </c>
      <c r="BH79" s="40">
        <v>0</v>
      </c>
      <c r="BI79" s="40">
        <v>2.3587220000000002</v>
      </c>
      <c r="BJ79" s="40">
        <v>2.3732310000000001</v>
      </c>
      <c r="BK79" s="40">
        <v>0.47099999999999997</v>
      </c>
      <c r="BL79" s="40">
        <v>6.4582000000000001E-2</v>
      </c>
      <c r="BM79" s="40">
        <v>1.057248</v>
      </c>
      <c r="BN79" s="40">
        <v>2.3804859999999999</v>
      </c>
      <c r="BO79" s="40">
        <v>0.45772000000000002</v>
      </c>
      <c r="BP79" s="40">
        <v>4.7548E-2</v>
      </c>
      <c r="BQ79" s="40">
        <v>0.14248</v>
      </c>
      <c r="BR79" s="40">
        <v>0.74574300000000004</v>
      </c>
      <c r="BS79" s="40">
        <v>0.194964</v>
      </c>
      <c r="BT79" s="40">
        <v>0.19855800000000001</v>
      </c>
      <c r="BU79" s="40">
        <v>1.2394940000000001</v>
      </c>
      <c r="BV79" s="40">
        <v>0.99083200000000005</v>
      </c>
      <c r="BW79" s="40">
        <v>0.25623000000000001</v>
      </c>
      <c r="BX79" s="40">
        <v>2.4086050000000001</v>
      </c>
      <c r="BY79" s="40">
        <v>0.18833800000000001</v>
      </c>
      <c r="BZ79" s="40">
        <v>0.51760899999999999</v>
      </c>
      <c r="CA79" s="40">
        <v>0.71945000000000003</v>
      </c>
      <c r="CB79" s="40">
        <v>5.3295130000000004</v>
      </c>
      <c r="CC79" s="40">
        <v>53.289884999999998</v>
      </c>
      <c r="CD79" s="39" t="s">
        <v>420</v>
      </c>
    </row>
    <row r="80" spans="1:82">
      <c r="A80" s="34" t="s">
        <v>78</v>
      </c>
      <c r="B80" s="40" t="s">
        <v>421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0.60916499999999996</v>
      </c>
      <c r="I80" s="40">
        <v>2.8960300000000001</v>
      </c>
      <c r="J80" s="40">
        <v>4.1642910000000004</v>
      </c>
      <c r="K80" s="40">
        <v>11.983571</v>
      </c>
      <c r="L80" s="40">
        <v>19.673027999999999</v>
      </c>
      <c r="M80" s="40">
        <v>21.969878999999999</v>
      </c>
      <c r="N80" s="40">
        <v>18.075219000000001</v>
      </c>
      <c r="O80" s="40">
        <v>10.785213000000001</v>
      </c>
      <c r="P80" s="40">
        <v>5.2827570000000001</v>
      </c>
      <c r="Q80" s="40">
        <v>2.5964399999999999</v>
      </c>
      <c r="R80" s="40">
        <v>1.1184670000000001</v>
      </c>
      <c r="S80" s="40">
        <v>0.47934300000000002</v>
      </c>
      <c r="T80" s="40">
        <v>0.20971200000000001</v>
      </c>
      <c r="U80" s="40">
        <v>0.14979500000000001</v>
      </c>
      <c r="V80" s="40">
        <v>7.0899999999999999E-3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0</v>
      </c>
      <c r="AM80" s="40">
        <v>0</v>
      </c>
      <c r="AN80" s="40">
        <v>0</v>
      </c>
      <c r="AO80" s="40">
        <v>0</v>
      </c>
      <c r="AP80" s="40">
        <v>0</v>
      </c>
      <c r="AQ80" s="40">
        <v>0</v>
      </c>
      <c r="AR80" s="40">
        <v>0</v>
      </c>
      <c r="AS80" s="40">
        <v>0</v>
      </c>
      <c r="AT80" s="40">
        <v>0</v>
      </c>
      <c r="AU80" s="40">
        <v>0</v>
      </c>
      <c r="AV80" s="40">
        <v>0</v>
      </c>
      <c r="AW80" s="40">
        <v>0</v>
      </c>
      <c r="AX80" s="40">
        <v>0</v>
      </c>
      <c r="AY80" s="40">
        <v>99.633403000000001</v>
      </c>
      <c r="AZ80" s="40">
        <v>0.36659700000000001</v>
      </c>
      <c r="BA80" s="40">
        <v>0</v>
      </c>
      <c r="BB80" s="40">
        <v>0.36659700000000001</v>
      </c>
      <c r="BC80" s="40">
        <v>0</v>
      </c>
      <c r="BD80" s="40">
        <v>271.779</v>
      </c>
      <c r="BE80" s="40" t="s">
        <v>172</v>
      </c>
      <c r="BF80" s="40" t="s">
        <v>172</v>
      </c>
      <c r="BG80" s="40">
        <v>271.779</v>
      </c>
      <c r="BH80" s="40">
        <v>0</v>
      </c>
      <c r="BI80" s="40">
        <v>2.378285</v>
      </c>
      <c r="BJ80" s="40">
        <v>2.399578</v>
      </c>
      <c r="BK80" s="40">
        <v>0.46911900000000001</v>
      </c>
      <c r="BL80" s="40">
        <v>5.8206000000000001E-2</v>
      </c>
      <c r="BM80" s="40">
        <v>1.095132</v>
      </c>
      <c r="BN80" s="40">
        <v>2.4102250000000001</v>
      </c>
      <c r="BO80" s="40">
        <v>0.44521899999999998</v>
      </c>
      <c r="BP80" s="40">
        <v>7.1738999999999997E-2</v>
      </c>
      <c r="BQ80" s="40">
        <v>8.1626000000000004E-2</v>
      </c>
      <c r="BR80" s="40">
        <v>0.82714299999999996</v>
      </c>
      <c r="BS80" s="40">
        <v>0.19233800000000001</v>
      </c>
      <c r="BT80" s="40">
        <v>0.19554199999999999</v>
      </c>
      <c r="BU80" s="40">
        <v>1.2349319999999999</v>
      </c>
      <c r="BV80" s="40">
        <v>0.98890500000000003</v>
      </c>
      <c r="BW80" s="40">
        <v>0.26045000000000001</v>
      </c>
      <c r="BX80" s="40">
        <v>2.3907910000000001</v>
      </c>
      <c r="BY80" s="40">
        <v>0.19067799999999999</v>
      </c>
      <c r="BZ80" s="40">
        <v>0.23887800000000001</v>
      </c>
      <c r="CA80" s="40">
        <v>0.48875099999999999</v>
      </c>
      <c r="CB80" s="40">
        <v>0.33240399999999998</v>
      </c>
      <c r="CC80" s="40">
        <v>3.6731780000000001</v>
      </c>
      <c r="CD80" s="39" t="s">
        <v>420</v>
      </c>
    </row>
    <row r="81" spans="1:82">
      <c r="A81" s="34" t="s">
        <v>80</v>
      </c>
      <c r="B81" s="40" t="s">
        <v>421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7.3025000000000007E-2</v>
      </c>
      <c r="I81" s="40">
        <v>2.5908859999999998</v>
      </c>
      <c r="J81" s="40">
        <v>10.103455</v>
      </c>
      <c r="K81" s="40">
        <v>19.106534</v>
      </c>
      <c r="L81" s="40">
        <v>23.608073999999998</v>
      </c>
      <c r="M81" s="40">
        <v>20.206911000000002</v>
      </c>
      <c r="N81" s="40">
        <v>12.304207999999999</v>
      </c>
      <c r="O81" s="40">
        <v>6.1721110000000001</v>
      </c>
      <c r="P81" s="40">
        <v>2.98102</v>
      </c>
      <c r="Q81" s="40">
        <v>1.540527</v>
      </c>
      <c r="R81" s="40">
        <v>0.70023899999999994</v>
      </c>
      <c r="S81" s="40">
        <v>0.26008900000000001</v>
      </c>
      <c r="T81" s="40">
        <v>0.14004800000000001</v>
      </c>
      <c r="U81" s="40">
        <v>9.1031000000000001E-2</v>
      </c>
      <c r="V81" s="40">
        <v>2.801E-2</v>
      </c>
      <c r="W81" s="40">
        <v>3.8012999999999998E-2</v>
      </c>
      <c r="X81" s="40">
        <v>4.8016000000000003E-2</v>
      </c>
      <c r="Y81" s="40">
        <v>7.803E-3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  <c r="AJ81" s="40">
        <v>0</v>
      </c>
      <c r="AK81" s="40">
        <v>0</v>
      </c>
      <c r="AL81" s="40">
        <v>0</v>
      </c>
      <c r="AM81" s="40">
        <v>0</v>
      </c>
      <c r="AN81" s="40">
        <v>0</v>
      </c>
      <c r="AO81" s="40">
        <v>0</v>
      </c>
      <c r="AP81" s="40">
        <v>0</v>
      </c>
      <c r="AQ81" s="40">
        <v>0</v>
      </c>
      <c r="AR81" s="40">
        <v>0</v>
      </c>
      <c r="AS81" s="40">
        <v>0</v>
      </c>
      <c r="AT81" s="40">
        <v>0</v>
      </c>
      <c r="AU81" s="40">
        <v>0</v>
      </c>
      <c r="AV81" s="40">
        <v>0</v>
      </c>
      <c r="AW81" s="40">
        <v>0</v>
      </c>
      <c r="AX81" s="40">
        <v>0</v>
      </c>
      <c r="AY81" s="40">
        <v>99.647079000000005</v>
      </c>
      <c r="AZ81" s="40">
        <v>0.35292099999999998</v>
      </c>
      <c r="BA81" s="40">
        <v>0</v>
      </c>
      <c r="BB81" s="40">
        <v>0.35292099999999998</v>
      </c>
      <c r="BC81" s="40">
        <v>0</v>
      </c>
      <c r="BD81" s="40">
        <v>282.35000000000002</v>
      </c>
      <c r="BE81" s="40" t="s">
        <v>172</v>
      </c>
      <c r="BF81" s="40" t="s">
        <v>172</v>
      </c>
      <c r="BG81" s="40">
        <v>282.35000000000002</v>
      </c>
      <c r="BH81" s="40">
        <v>0</v>
      </c>
      <c r="BI81" s="40">
        <v>2.1985169999999998</v>
      </c>
      <c r="BJ81" s="40">
        <v>2.2238570000000002</v>
      </c>
      <c r="BK81" s="40">
        <v>0.43577900000000003</v>
      </c>
      <c r="BL81" s="40">
        <v>0.141157</v>
      </c>
      <c r="BM81" s="40">
        <v>1.0637399999999999</v>
      </c>
      <c r="BN81" s="40">
        <v>2.2365279999999998</v>
      </c>
      <c r="BO81" s="40">
        <v>0.431031</v>
      </c>
      <c r="BP81" s="40">
        <v>8.8187000000000001E-2</v>
      </c>
      <c r="BQ81" s="40">
        <v>0.32736599999999999</v>
      </c>
      <c r="BR81" s="40">
        <v>0.68634600000000001</v>
      </c>
      <c r="BS81" s="40">
        <v>0.217862</v>
      </c>
      <c r="BT81" s="40">
        <v>0.21995600000000001</v>
      </c>
      <c r="BU81" s="40">
        <v>1.214234</v>
      </c>
      <c r="BV81" s="40">
        <v>0.98185599999999995</v>
      </c>
      <c r="BW81" s="40">
        <v>0.26697799999999999</v>
      </c>
      <c r="BX81" s="40">
        <v>2.2372990000000001</v>
      </c>
      <c r="BY81" s="40">
        <v>0.21208299999999999</v>
      </c>
      <c r="BZ81" s="40">
        <v>0.21558099999999999</v>
      </c>
      <c r="CA81" s="40">
        <v>0.46430700000000003</v>
      </c>
      <c r="CB81" s="40">
        <v>0.90136400000000005</v>
      </c>
      <c r="CC81" s="40">
        <v>5.1698880000000003</v>
      </c>
      <c r="CD81" s="39" t="s">
        <v>420</v>
      </c>
    </row>
    <row r="82" spans="1:82">
      <c r="A82" s="34" t="s">
        <v>81</v>
      </c>
      <c r="B82" s="40" t="s">
        <v>421</v>
      </c>
      <c r="C82" s="40">
        <v>0</v>
      </c>
      <c r="D82" s="40">
        <v>0</v>
      </c>
      <c r="E82" s="40">
        <v>0</v>
      </c>
      <c r="F82" s="40">
        <v>0</v>
      </c>
      <c r="G82" s="40">
        <v>1.3011E-2</v>
      </c>
      <c r="H82" s="40">
        <v>1.5813680000000001</v>
      </c>
      <c r="I82" s="40">
        <v>6.2554119999999998</v>
      </c>
      <c r="J82" s="40">
        <v>12.510824</v>
      </c>
      <c r="K82" s="40">
        <v>19.717058999999999</v>
      </c>
      <c r="L82" s="40">
        <v>21.218357999999998</v>
      </c>
      <c r="M82" s="40">
        <v>16.414202</v>
      </c>
      <c r="N82" s="40">
        <v>10.208833</v>
      </c>
      <c r="O82" s="40">
        <v>5.8550659999999999</v>
      </c>
      <c r="P82" s="40">
        <v>3.1927620000000001</v>
      </c>
      <c r="Q82" s="40">
        <v>1.671446</v>
      </c>
      <c r="R82" s="40">
        <v>0.70060599999999995</v>
      </c>
      <c r="S82" s="40">
        <v>0.29025099999999998</v>
      </c>
      <c r="T82" s="40">
        <v>0.15013000000000001</v>
      </c>
      <c r="U82" s="40">
        <v>0.13011300000000001</v>
      </c>
      <c r="V82" s="40">
        <v>3.4028999999999997E-2</v>
      </c>
      <c r="W82" s="40">
        <v>2.6023000000000001E-2</v>
      </c>
      <c r="X82" s="40">
        <v>2.4021000000000001E-2</v>
      </c>
      <c r="Y82" s="40">
        <v>6.4060000000000002E-3</v>
      </c>
      <c r="Z82" s="40">
        <v>7.8999999999999996E-5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0</v>
      </c>
      <c r="AJ82" s="40">
        <v>0</v>
      </c>
      <c r="AK82" s="40">
        <v>0</v>
      </c>
      <c r="AL82" s="40">
        <v>0</v>
      </c>
      <c r="AM82" s="40">
        <v>0</v>
      </c>
      <c r="AN82" s="40">
        <v>0</v>
      </c>
      <c r="AO82" s="40">
        <v>0</v>
      </c>
      <c r="AP82" s="40">
        <v>0</v>
      </c>
      <c r="AQ82" s="40">
        <v>0</v>
      </c>
      <c r="AR82" s="40">
        <v>0</v>
      </c>
      <c r="AS82" s="40">
        <v>0</v>
      </c>
      <c r="AT82" s="40">
        <v>0</v>
      </c>
      <c r="AU82" s="40">
        <v>0</v>
      </c>
      <c r="AV82" s="40">
        <v>0</v>
      </c>
      <c r="AW82" s="40">
        <v>0</v>
      </c>
      <c r="AX82" s="40">
        <v>0</v>
      </c>
      <c r="AY82" s="40">
        <v>99.629199999999997</v>
      </c>
      <c r="AZ82" s="40">
        <v>0.37080000000000002</v>
      </c>
      <c r="BA82" s="40">
        <v>0</v>
      </c>
      <c r="BB82" s="40">
        <v>0.37080000000000002</v>
      </c>
      <c r="BC82" s="40">
        <v>0</v>
      </c>
      <c r="BD82" s="40">
        <v>268.68700000000001</v>
      </c>
      <c r="BE82" s="40" t="s">
        <v>172</v>
      </c>
      <c r="BF82" s="40" t="s">
        <v>172</v>
      </c>
      <c r="BG82" s="40">
        <v>268.68700000000001</v>
      </c>
      <c r="BH82" s="40">
        <v>0</v>
      </c>
      <c r="BI82" s="40">
        <v>2.1229990000000001</v>
      </c>
      <c r="BJ82" s="40">
        <v>2.153921</v>
      </c>
      <c r="BK82" s="40">
        <v>0.48811300000000002</v>
      </c>
      <c r="BL82" s="40">
        <v>0.14337800000000001</v>
      </c>
      <c r="BM82" s="40">
        <v>1.0444830000000001</v>
      </c>
      <c r="BN82" s="40">
        <v>2.1693820000000001</v>
      </c>
      <c r="BO82" s="40">
        <v>0.48293900000000001</v>
      </c>
      <c r="BP82" s="40">
        <v>9.6042000000000002E-2</v>
      </c>
      <c r="BQ82" s="40">
        <v>0.32141999999999998</v>
      </c>
      <c r="BR82" s="40">
        <v>0.68535900000000005</v>
      </c>
      <c r="BS82" s="40">
        <v>0.229569</v>
      </c>
      <c r="BT82" s="40">
        <v>0.232488</v>
      </c>
      <c r="BU82" s="40">
        <v>1.2477849999999999</v>
      </c>
      <c r="BV82" s="40">
        <v>0.97692599999999996</v>
      </c>
      <c r="BW82" s="40">
        <v>0.25368200000000002</v>
      </c>
      <c r="BX82" s="40">
        <v>2.1630959999999999</v>
      </c>
      <c r="BY82" s="40">
        <v>0.223277</v>
      </c>
      <c r="BZ82" s="40">
        <v>0.26429599999999998</v>
      </c>
      <c r="CA82" s="40">
        <v>0.51409800000000005</v>
      </c>
      <c r="CB82" s="40">
        <v>0.725962</v>
      </c>
      <c r="CC82" s="40">
        <v>4.3005899999999997</v>
      </c>
      <c r="CD82" s="39" t="s">
        <v>420</v>
      </c>
    </row>
    <row r="83" spans="1:82">
      <c r="A83" s="34" t="s">
        <v>175</v>
      </c>
      <c r="B83" s="40" t="s">
        <v>421</v>
      </c>
      <c r="C83" s="40">
        <v>0</v>
      </c>
      <c r="D83" s="40">
        <v>0.50188100000000002</v>
      </c>
      <c r="E83" s="40">
        <v>0.83312200000000003</v>
      </c>
      <c r="F83" s="40">
        <v>0.50188100000000002</v>
      </c>
      <c r="G83" s="40">
        <v>1.5859430000000001</v>
      </c>
      <c r="H83" s="40">
        <v>6.755312</v>
      </c>
      <c r="I83" s="40">
        <v>14.755288</v>
      </c>
      <c r="J83" s="40">
        <v>21.078983000000001</v>
      </c>
      <c r="K83" s="40">
        <v>21.681239999999999</v>
      </c>
      <c r="L83" s="40">
        <v>16.361305999999999</v>
      </c>
      <c r="M83" s="40">
        <v>8.8933230000000005</v>
      </c>
      <c r="N83" s="40">
        <v>3.6637279999999999</v>
      </c>
      <c r="O83" s="40">
        <v>1.55583</v>
      </c>
      <c r="P83" s="40">
        <v>0.78293400000000002</v>
      </c>
      <c r="Q83" s="40">
        <v>0.371392</v>
      </c>
      <c r="R83" s="40">
        <v>0.14052700000000001</v>
      </c>
      <c r="S83" s="40">
        <v>6.0226000000000002E-2</v>
      </c>
      <c r="T83" s="40">
        <v>3.7138999999999998E-2</v>
      </c>
      <c r="U83" s="40">
        <v>3.0113000000000001E-2</v>
      </c>
      <c r="V83" s="40">
        <v>2.6098E-2</v>
      </c>
      <c r="W83" s="40">
        <v>2.1079000000000001E-2</v>
      </c>
      <c r="X83" s="40">
        <v>1.5056E-2</v>
      </c>
      <c r="Y83" s="40">
        <v>8.2310000000000005E-3</v>
      </c>
      <c r="Z83" s="40">
        <v>5.6210000000000001E-3</v>
      </c>
      <c r="AA83" s="40">
        <v>5.019E-3</v>
      </c>
      <c r="AB83" s="40">
        <v>3.614E-3</v>
      </c>
      <c r="AC83" s="40">
        <v>2.8110000000000001E-3</v>
      </c>
      <c r="AD83" s="40">
        <v>4.1149999999999997E-3</v>
      </c>
      <c r="AE83" s="40">
        <v>7.1269999999999997E-3</v>
      </c>
      <c r="AF83" s="40">
        <v>9.8370000000000003E-3</v>
      </c>
      <c r="AG83" s="40">
        <v>1.1041E-2</v>
      </c>
      <c r="AH83" s="40">
        <v>8.4320000000000003E-3</v>
      </c>
      <c r="AI83" s="40">
        <v>4.4169999999999999E-3</v>
      </c>
      <c r="AJ83" s="40">
        <v>1.405E-3</v>
      </c>
      <c r="AK83" s="40">
        <v>2.6099999999999999E-3</v>
      </c>
      <c r="AL83" s="40">
        <v>1.0038E-2</v>
      </c>
      <c r="AM83" s="40">
        <v>2.5094000000000002E-2</v>
      </c>
      <c r="AN83" s="40">
        <v>4.2158000000000001E-2</v>
      </c>
      <c r="AO83" s="40">
        <v>5.6210999999999997E-2</v>
      </c>
      <c r="AP83" s="40">
        <v>6.2232999999999997E-2</v>
      </c>
      <c r="AQ83" s="40">
        <v>5.0188000000000003E-2</v>
      </c>
      <c r="AR83" s="40">
        <v>2.5094000000000002E-2</v>
      </c>
      <c r="AS83" s="40">
        <v>2.3089999999999999E-3</v>
      </c>
      <c r="AT83" s="40">
        <v>0</v>
      </c>
      <c r="AU83" s="40">
        <v>0</v>
      </c>
      <c r="AV83" s="40">
        <v>0</v>
      </c>
      <c r="AW83" s="40">
        <v>0</v>
      </c>
      <c r="AX83" s="40">
        <v>0</v>
      </c>
      <c r="AY83" s="40">
        <v>99.522912000000005</v>
      </c>
      <c r="AZ83" s="40">
        <v>0.19974800000000001</v>
      </c>
      <c r="BA83" s="40">
        <v>0.277339</v>
      </c>
      <c r="BB83" s="40">
        <v>0.47708800000000001</v>
      </c>
      <c r="BC83" s="40">
        <v>0</v>
      </c>
      <c r="BD83" s="40">
        <v>498.24099999999999</v>
      </c>
      <c r="BE83" s="40">
        <v>0.72</v>
      </c>
      <c r="BF83" s="40">
        <v>358.84899999999999</v>
      </c>
      <c r="BG83" s="40">
        <v>208.60499999999999</v>
      </c>
      <c r="BH83" s="40">
        <v>0</v>
      </c>
      <c r="BI83" s="40">
        <v>1.799113</v>
      </c>
      <c r="BJ83" s="40">
        <v>1.80871</v>
      </c>
      <c r="BK83" s="40">
        <v>0.44737100000000002</v>
      </c>
      <c r="BL83" s="40">
        <v>6.8816000000000002E-2</v>
      </c>
      <c r="BM83" s="40">
        <v>1.015736</v>
      </c>
      <c r="BN83" s="40">
        <v>1.813509</v>
      </c>
      <c r="BO83" s="40">
        <v>0.43568699999999999</v>
      </c>
      <c r="BP83" s="40">
        <v>3.3041000000000001E-2</v>
      </c>
      <c r="BQ83" s="40">
        <v>0.18183099999999999</v>
      </c>
      <c r="BR83" s="40">
        <v>0.73849900000000002</v>
      </c>
      <c r="BS83" s="40">
        <v>0.28735100000000002</v>
      </c>
      <c r="BT83" s="40">
        <v>0.29230499999999998</v>
      </c>
      <c r="BU83" s="40">
        <v>1.235948</v>
      </c>
      <c r="BV83" s="40">
        <v>0.98969600000000002</v>
      </c>
      <c r="BW83" s="40">
        <v>0.26272600000000002</v>
      </c>
      <c r="BX83" s="40">
        <v>1.829785</v>
      </c>
      <c r="BY83" s="40">
        <v>0.281306</v>
      </c>
      <c r="BZ83" s="40">
        <v>0.42652299999999999</v>
      </c>
      <c r="CA83" s="40">
        <v>0.65308699999999997</v>
      </c>
      <c r="CB83" s="40">
        <v>4.8501339999999997</v>
      </c>
      <c r="CC83" s="40">
        <v>57.229126000000001</v>
      </c>
      <c r="CD83" s="39" t="s">
        <v>420</v>
      </c>
    </row>
    <row r="84" spans="1:82">
      <c r="A84" s="34" t="s">
        <v>334</v>
      </c>
      <c r="B84" s="40" t="s">
        <v>421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0.80002799999999996</v>
      </c>
      <c r="J84" s="40">
        <v>10.800376999999999</v>
      </c>
      <c r="K84" s="40">
        <v>24.500855000000001</v>
      </c>
      <c r="L84" s="40">
        <v>25.800899999999999</v>
      </c>
      <c r="M84" s="40">
        <v>18.700652999999999</v>
      </c>
      <c r="N84" s="40">
        <v>10.60037</v>
      </c>
      <c r="O84" s="40">
        <v>5.0701770000000002</v>
      </c>
      <c r="P84" s="40">
        <v>2.160075</v>
      </c>
      <c r="Q84" s="40">
        <v>0.92003199999999996</v>
      </c>
      <c r="R84" s="40">
        <v>0.33001200000000003</v>
      </c>
      <c r="S84" s="40">
        <v>0.110004</v>
      </c>
      <c r="T84" s="40">
        <v>7.9003000000000004E-2</v>
      </c>
      <c r="U84" s="40">
        <v>6.4002000000000003E-2</v>
      </c>
      <c r="V84" s="40">
        <v>1.6001000000000001E-2</v>
      </c>
      <c r="W84" s="40">
        <v>1.7000999999999999E-2</v>
      </c>
      <c r="X84" s="40">
        <v>2.3001000000000001E-2</v>
      </c>
      <c r="Y84" s="40">
        <v>7.4000000000000003E-3</v>
      </c>
      <c r="Z84" s="40">
        <v>1.1E-4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v>0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  <c r="AT84" s="40">
        <v>0</v>
      </c>
      <c r="AU84" s="40">
        <v>0</v>
      </c>
      <c r="AV84" s="40">
        <v>0</v>
      </c>
      <c r="AW84" s="40">
        <v>0</v>
      </c>
      <c r="AX84" s="40">
        <v>0</v>
      </c>
      <c r="AY84" s="40">
        <v>99.793482999999995</v>
      </c>
      <c r="AZ84" s="40">
        <v>0.20651700000000001</v>
      </c>
      <c r="BA84" s="40">
        <v>0</v>
      </c>
      <c r="BB84" s="40">
        <v>0.20651700000000001</v>
      </c>
      <c r="BC84" s="40">
        <v>0</v>
      </c>
      <c r="BD84" s="40">
        <v>483.221</v>
      </c>
      <c r="BE84" s="40" t="s">
        <v>172</v>
      </c>
      <c r="BF84" s="40" t="s">
        <v>172</v>
      </c>
      <c r="BG84" s="40">
        <v>483.221</v>
      </c>
      <c r="BH84" s="40">
        <v>0</v>
      </c>
      <c r="BI84" s="40">
        <v>2.1406540000000001</v>
      </c>
      <c r="BJ84" s="40">
        <v>2.1777199999999999</v>
      </c>
      <c r="BK84" s="40">
        <v>0.340472</v>
      </c>
      <c r="BL84" s="40">
        <v>0.37727100000000002</v>
      </c>
      <c r="BM84" s="40">
        <v>0.79859999999999998</v>
      </c>
      <c r="BN84" s="40">
        <v>2.196253</v>
      </c>
      <c r="BO84" s="40">
        <v>0.38198599999999999</v>
      </c>
      <c r="BP84" s="40">
        <v>0.14555299999999999</v>
      </c>
      <c r="BQ84" s="40">
        <v>0.78642699999999999</v>
      </c>
      <c r="BR84" s="40">
        <v>0.29136400000000001</v>
      </c>
      <c r="BS84" s="40">
        <v>0.22677700000000001</v>
      </c>
      <c r="BT84" s="40">
        <v>0.22525700000000001</v>
      </c>
      <c r="BU84" s="40">
        <v>1.1918059999999999</v>
      </c>
      <c r="BV84" s="40">
        <v>0.95687100000000003</v>
      </c>
      <c r="BW84" s="40">
        <v>0.33610299999999999</v>
      </c>
      <c r="BX84" s="40">
        <v>2.1863290000000002</v>
      </c>
      <c r="BY84" s="40">
        <v>0.21970999999999999</v>
      </c>
      <c r="BZ84" s="40">
        <v>0.16808000000000001</v>
      </c>
      <c r="CA84" s="40">
        <v>0.40997600000000001</v>
      </c>
      <c r="CB84" s="40">
        <v>1.0267170000000001</v>
      </c>
      <c r="CC84" s="40">
        <v>5.5085899999999999</v>
      </c>
      <c r="CD84" s="39" t="s">
        <v>420</v>
      </c>
    </row>
    <row r="85" spans="1:82">
      <c r="A85" s="34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</row>
    <row r="86" spans="1:82">
      <c r="A86" s="34" t="s">
        <v>335</v>
      </c>
      <c r="B86" s="40" t="s">
        <v>421</v>
      </c>
      <c r="C86" s="40">
        <v>0</v>
      </c>
      <c r="D86" s="40">
        <v>1.0798920000000001</v>
      </c>
      <c r="E86" s="40">
        <v>2.2597740000000002</v>
      </c>
      <c r="F86" s="40">
        <v>9.6990300000000005</v>
      </c>
      <c r="G86" s="40">
        <v>14.09859</v>
      </c>
      <c r="H86" s="40">
        <v>18.298169999999999</v>
      </c>
      <c r="I86" s="40">
        <v>17.098289999999999</v>
      </c>
      <c r="J86" s="40">
        <v>13.09869</v>
      </c>
      <c r="K86" s="40">
        <v>9.2090789999999991</v>
      </c>
      <c r="L86" s="40">
        <v>4.8595139999999999</v>
      </c>
      <c r="M86" s="40">
        <v>2.5497450000000002</v>
      </c>
      <c r="N86" s="40">
        <v>2.4597540000000002</v>
      </c>
      <c r="O86" s="40">
        <v>2.289771</v>
      </c>
      <c r="P86" s="40">
        <v>1.659834</v>
      </c>
      <c r="Q86" s="40">
        <v>0.949905</v>
      </c>
      <c r="R86" s="40">
        <v>0.389961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40">
        <v>0</v>
      </c>
      <c r="AN86" s="40">
        <v>0</v>
      </c>
      <c r="AO86" s="40">
        <v>0</v>
      </c>
      <c r="AP86" s="40">
        <v>0</v>
      </c>
      <c r="AQ86" s="40">
        <v>0</v>
      </c>
      <c r="AR86" s="40">
        <v>0</v>
      </c>
      <c r="AS86" s="40">
        <v>0</v>
      </c>
      <c r="AT86" s="40">
        <v>0</v>
      </c>
      <c r="AU86" s="40">
        <v>0</v>
      </c>
      <c r="AV86" s="40">
        <v>0</v>
      </c>
      <c r="AW86" s="40">
        <v>0</v>
      </c>
      <c r="AX86" s="40">
        <v>0</v>
      </c>
      <c r="AY86" s="40">
        <v>100</v>
      </c>
      <c r="AZ86" s="40">
        <v>0</v>
      </c>
      <c r="BA86" s="40">
        <v>0</v>
      </c>
      <c r="BB86" s="40">
        <v>0</v>
      </c>
      <c r="BC86" s="40">
        <v>0</v>
      </c>
      <c r="BD86" s="40" t="s">
        <v>172</v>
      </c>
      <c r="BE86" s="40" t="s">
        <v>173</v>
      </c>
      <c r="BF86" s="40" t="s">
        <v>172</v>
      </c>
      <c r="BG86" s="40" t="s">
        <v>172</v>
      </c>
      <c r="BH86" s="40" t="s">
        <v>174</v>
      </c>
      <c r="BI86" s="40">
        <v>1.3194539999999999</v>
      </c>
      <c r="BJ86" s="40">
        <v>1.3692279999999999</v>
      </c>
      <c r="BK86" s="40">
        <v>0.62288100000000002</v>
      </c>
      <c r="BL86" s="40">
        <v>0.23216899999999999</v>
      </c>
      <c r="BM86" s="40">
        <v>1.166323</v>
      </c>
      <c r="BN86" s="40">
        <v>1.3941159999999999</v>
      </c>
      <c r="BO86" s="40">
        <v>0.58263500000000001</v>
      </c>
      <c r="BP86" s="40">
        <v>0.12814500000000001</v>
      </c>
      <c r="BQ86" s="40">
        <v>0.63135200000000002</v>
      </c>
      <c r="BR86" s="40">
        <v>0.87794499999999998</v>
      </c>
      <c r="BS86" s="40">
        <v>0.40068700000000002</v>
      </c>
      <c r="BT86" s="40">
        <v>0.40531299999999998</v>
      </c>
      <c r="BU86" s="40">
        <v>1.3053870000000001</v>
      </c>
      <c r="BV86" s="40">
        <v>0.95386199999999999</v>
      </c>
      <c r="BW86" s="40">
        <v>0.27116600000000002</v>
      </c>
      <c r="BX86" s="40">
        <v>1.412574</v>
      </c>
      <c r="BY86" s="40">
        <v>0.375641</v>
      </c>
      <c r="BZ86" s="40">
        <v>0.42186600000000002</v>
      </c>
      <c r="CA86" s="40">
        <v>0.64951199999999998</v>
      </c>
      <c r="CB86" s="40">
        <v>0.88154600000000005</v>
      </c>
      <c r="CC86" s="40">
        <v>3.8208899999999999</v>
      </c>
      <c r="CD86" s="39" t="s">
        <v>420</v>
      </c>
    </row>
    <row r="87" spans="1:82">
      <c r="A87" s="34" t="s">
        <v>336</v>
      </c>
      <c r="B87" s="40" t="s">
        <v>421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2.0001000000000001E-2</v>
      </c>
      <c r="I87" s="40">
        <v>0.18001300000000001</v>
      </c>
      <c r="J87" s="40">
        <v>1.1300809999999999</v>
      </c>
      <c r="K87" s="40">
        <v>6.0204329999999997</v>
      </c>
      <c r="L87" s="40">
        <v>15.301102</v>
      </c>
      <c r="M87" s="40">
        <v>21.901577</v>
      </c>
      <c r="N87" s="40">
        <v>22.101590999999999</v>
      </c>
      <c r="O87" s="40">
        <v>16.401181000000001</v>
      </c>
      <c r="P87" s="40">
        <v>9.3006700000000002</v>
      </c>
      <c r="Q87" s="40">
        <v>4.1102959999999999</v>
      </c>
      <c r="R87" s="40">
        <v>1.5701130000000001</v>
      </c>
      <c r="S87" s="40">
        <v>0.640046</v>
      </c>
      <c r="T87" s="40">
        <v>0.29002099999999997</v>
      </c>
      <c r="U87" s="40">
        <v>0.14001</v>
      </c>
      <c r="V87" s="40">
        <v>8.8006000000000001E-2</v>
      </c>
      <c r="W87" s="40">
        <v>7.2005E-2</v>
      </c>
      <c r="X87" s="40">
        <v>5.1004000000000001E-2</v>
      </c>
      <c r="Y87" s="40">
        <v>2.1002E-2</v>
      </c>
      <c r="Z87" s="40">
        <v>5.4999999999999997E-3</v>
      </c>
      <c r="AA87" s="40">
        <v>5.3E-3</v>
      </c>
      <c r="AB87" s="40">
        <v>8.201E-3</v>
      </c>
      <c r="AC87" s="40">
        <v>8.3009999999999994E-3</v>
      </c>
      <c r="AD87" s="40">
        <v>9.1009999999999997E-3</v>
      </c>
      <c r="AE87" s="40">
        <v>1.2001E-2</v>
      </c>
      <c r="AF87" s="40">
        <v>1.5001E-2</v>
      </c>
      <c r="AG87" s="40">
        <v>1.7000999999999999E-2</v>
      </c>
      <c r="AH87" s="40">
        <v>1.6001000000000001E-2</v>
      </c>
      <c r="AI87" s="40">
        <v>1.4001E-2</v>
      </c>
      <c r="AJ87" s="40">
        <v>1.3001E-2</v>
      </c>
      <c r="AK87" s="40">
        <v>1.4001E-2</v>
      </c>
      <c r="AL87" s="40">
        <v>2.3002000000000002E-2</v>
      </c>
      <c r="AM87" s="40">
        <v>3.7003000000000001E-2</v>
      </c>
      <c r="AN87" s="40">
        <v>5.4004000000000003E-2</v>
      </c>
      <c r="AO87" s="40">
        <v>7.1004999999999999E-2</v>
      </c>
      <c r="AP87" s="40">
        <v>8.5005999999999998E-2</v>
      </c>
      <c r="AQ87" s="40">
        <v>8.5005999999999998E-2</v>
      </c>
      <c r="AR87" s="40">
        <v>8.0005999999999994E-2</v>
      </c>
      <c r="AS87" s="40">
        <v>5.7003999999999999E-2</v>
      </c>
      <c r="AT87" s="40">
        <v>2.8001999999999999E-2</v>
      </c>
      <c r="AU87" s="40">
        <v>3.3999999999999998E-3</v>
      </c>
      <c r="AV87" s="40">
        <v>0</v>
      </c>
      <c r="AW87" s="40">
        <v>0</v>
      </c>
      <c r="AX87" s="40">
        <v>0</v>
      </c>
      <c r="AY87" s="40">
        <v>98.677104999999997</v>
      </c>
      <c r="AZ87" s="40">
        <v>0.77245600000000003</v>
      </c>
      <c r="BA87" s="40">
        <v>0.55044000000000004</v>
      </c>
      <c r="BB87" s="40">
        <v>1.3228949999999999</v>
      </c>
      <c r="BC87" s="40">
        <v>0</v>
      </c>
      <c r="BD87" s="40">
        <v>127.745</v>
      </c>
      <c r="BE87" s="40">
        <v>1.403</v>
      </c>
      <c r="BF87" s="40">
        <v>179.27</v>
      </c>
      <c r="BG87" s="40">
        <v>74.591999999999999</v>
      </c>
      <c r="BH87" s="40">
        <v>0</v>
      </c>
      <c r="BI87" s="40">
        <v>2.5652759999999999</v>
      </c>
      <c r="BJ87" s="40">
        <v>2.5900820000000002</v>
      </c>
      <c r="BK87" s="40">
        <v>0.42185499999999998</v>
      </c>
      <c r="BL87" s="40">
        <v>0.148924</v>
      </c>
      <c r="BM87" s="40">
        <v>0.95725099999999996</v>
      </c>
      <c r="BN87" s="40">
        <v>2.602484</v>
      </c>
      <c r="BO87" s="40">
        <v>0.42201300000000003</v>
      </c>
      <c r="BP87" s="40">
        <v>8.8167999999999996E-2</v>
      </c>
      <c r="BQ87" s="40">
        <v>0.34571200000000002</v>
      </c>
      <c r="BR87" s="40">
        <v>0.64876</v>
      </c>
      <c r="BS87" s="40">
        <v>0.168956</v>
      </c>
      <c r="BT87" s="40">
        <v>0.170848</v>
      </c>
      <c r="BU87" s="40">
        <v>1.229352</v>
      </c>
      <c r="BV87" s="40">
        <v>0.98012999999999995</v>
      </c>
      <c r="BW87" s="40">
        <v>0.26999099999999998</v>
      </c>
      <c r="BX87" s="40">
        <v>2.6322049999999999</v>
      </c>
      <c r="BY87" s="40">
        <v>0.161297</v>
      </c>
      <c r="BZ87" s="40">
        <v>0.49929600000000002</v>
      </c>
      <c r="CA87" s="40">
        <v>0.70660900000000004</v>
      </c>
      <c r="CB87" s="40">
        <v>5.8529640000000001</v>
      </c>
      <c r="CC87" s="40">
        <v>57.938251999999999</v>
      </c>
      <c r="CD87" s="39" t="s">
        <v>420</v>
      </c>
    </row>
    <row r="88" spans="1:82">
      <c r="A88" s="34" t="s">
        <v>337</v>
      </c>
      <c r="B88" s="40" t="s">
        <v>421</v>
      </c>
      <c r="C88" s="40">
        <v>0</v>
      </c>
      <c r="D88" s="40">
        <v>0</v>
      </c>
      <c r="E88" s="40">
        <v>0</v>
      </c>
      <c r="F88" s="40">
        <v>6.0999999999999999E-5</v>
      </c>
      <c r="G88" s="40">
        <v>0.17982600000000001</v>
      </c>
      <c r="H88" s="40">
        <v>2.317755</v>
      </c>
      <c r="I88" s="40">
        <v>7.332897</v>
      </c>
      <c r="J88" s="40">
        <v>13.986452999999999</v>
      </c>
      <c r="K88" s="40">
        <v>19.281324000000001</v>
      </c>
      <c r="L88" s="40">
        <v>20.280356000000001</v>
      </c>
      <c r="M88" s="40">
        <v>16.583936999999999</v>
      </c>
      <c r="N88" s="40">
        <v>10.290032999999999</v>
      </c>
      <c r="O88" s="40">
        <v>5.1550070000000003</v>
      </c>
      <c r="P88" s="40">
        <v>2.3477260000000002</v>
      </c>
      <c r="Q88" s="40">
        <v>1.1089260000000001</v>
      </c>
      <c r="R88" s="40">
        <v>0.55945800000000001</v>
      </c>
      <c r="S88" s="40">
        <v>0.26973900000000001</v>
      </c>
      <c r="T88" s="40">
        <v>0.119884</v>
      </c>
      <c r="U88" s="40">
        <v>6.2938999999999995E-2</v>
      </c>
      <c r="V88" s="40">
        <v>4.6954999999999997E-2</v>
      </c>
      <c r="W88" s="40">
        <v>3.4965999999999997E-2</v>
      </c>
      <c r="X88" s="40">
        <v>2.1978999999999999E-2</v>
      </c>
      <c r="Y88" s="40">
        <v>9.9900000000000006E-3</v>
      </c>
      <c r="Z88" s="40">
        <v>5.4949999999999999E-3</v>
      </c>
      <c r="AA88" s="40">
        <v>4.0959999999999998E-3</v>
      </c>
      <c r="AB88" s="40">
        <v>2.0000000000000001E-4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0</v>
      </c>
      <c r="AS88" s="40">
        <v>0</v>
      </c>
      <c r="AT88" s="40">
        <v>0</v>
      </c>
      <c r="AU88" s="40">
        <v>0</v>
      </c>
      <c r="AV88" s="40">
        <v>0</v>
      </c>
      <c r="AW88" s="40">
        <v>0</v>
      </c>
      <c r="AX88" s="40">
        <v>0</v>
      </c>
      <c r="AY88" s="40">
        <v>99.693496999999994</v>
      </c>
      <c r="AZ88" s="40">
        <v>0.30650300000000003</v>
      </c>
      <c r="BA88" s="40">
        <v>0</v>
      </c>
      <c r="BB88" s="40">
        <v>0.30650300000000003</v>
      </c>
      <c r="BC88" s="40">
        <v>0</v>
      </c>
      <c r="BD88" s="40">
        <v>325.26100000000002</v>
      </c>
      <c r="BE88" s="40" t="s">
        <v>172</v>
      </c>
      <c r="BF88" s="40" t="s">
        <v>172</v>
      </c>
      <c r="BG88" s="40">
        <v>325.26100000000002</v>
      </c>
      <c r="BH88" s="40">
        <v>0</v>
      </c>
      <c r="BI88" s="40">
        <v>2.0900699999999999</v>
      </c>
      <c r="BJ88" s="40">
        <v>2.1067119999999999</v>
      </c>
      <c r="BK88" s="40">
        <v>0.48202200000000001</v>
      </c>
      <c r="BL88" s="40">
        <v>8.4028000000000005E-2</v>
      </c>
      <c r="BM88" s="40">
        <v>0.99184799999999995</v>
      </c>
      <c r="BN88" s="40">
        <v>2.1150329999999999</v>
      </c>
      <c r="BO88" s="40">
        <v>0.48129899999999998</v>
      </c>
      <c r="BP88" s="40">
        <v>5.1867000000000003E-2</v>
      </c>
      <c r="BQ88" s="40">
        <v>0.19228899999999999</v>
      </c>
      <c r="BR88" s="40">
        <v>0.65495899999999996</v>
      </c>
      <c r="BS88" s="40">
        <v>0.23486899999999999</v>
      </c>
      <c r="BT88" s="40">
        <v>0.239816</v>
      </c>
      <c r="BU88" s="40">
        <v>1.2562549999999999</v>
      </c>
      <c r="BV88" s="40">
        <v>0.99013099999999998</v>
      </c>
      <c r="BW88" s="40">
        <v>0.26463199999999998</v>
      </c>
      <c r="BX88" s="40">
        <v>2.1157569999999999</v>
      </c>
      <c r="BY88" s="40">
        <v>0.23072400000000001</v>
      </c>
      <c r="BZ88" s="40">
        <v>0.25877899999999998</v>
      </c>
      <c r="CA88" s="40">
        <v>0.50870300000000002</v>
      </c>
      <c r="CB88" s="40">
        <v>0.68445800000000001</v>
      </c>
      <c r="CC88" s="40">
        <v>4.6362829999999997</v>
      </c>
      <c r="CD88" s="39" t="s">
        <v>420</v>
      </c>
    </row>
    <row r="89" spans="1:82">
      <c r="A89" s="34" t="s">
        <v>338</v>
      </c>
      <c r="B89" s="40" t="s">
        <v>421</v>
      </c>
      <c r="C89" s="40">
        <v>0</v>
      </c>
      <c r="D89" s="40">
        <v>0</v>
      </c>
      <c r="E89" s="40">
        <v>0</v>
      </c>
      <c r="F89" s="40">
        <v>0</v>
      </c>
      <c r="G89" s="40">
        <v>2.3997000000000001E-2</v>
      </c>
      <c r="H89" s="40">
        <v>1.359856</v>
      </c>
      <c r="I89" s="40">
        <v>6.1093520000000003</v>
      </c>
      <c r="J89" s="40">
        <v>13.498569</v>
      </c>
      <c r="K89" s="40">
        <v>19.997879999999999</v>
      </c>
      <c r="L89" s="40">
        <v>21.597711</v>
      </c>
      <c r="M89" s="40">
        <v>17.398156</v>
      </c>
      <c r="N89" s="40">
        <v>10.298908000000001</v>
      </c>
      <c r="O89" s="40">
        <v>4.9694729999999998</v>
      </c>
      <c r="P89" s="40">
        <v>2.2297639999999999</v>
      </c>
      <c r="Q89" s="40">
        <v>1.0498890000000001</v>
      </c>
      <c r="R89" s="40">
        <v>0.48994799999999999</v>
      </c>
      <c r="S89" s="40">
        <v>0.21997700000000001</v>
      </c>
      <c r="T89" s="40">
        <v>9.9988999999999995E-2</v>
      </c>
      <c r="U89" s="40">
        <v>6.6992999999999997E-2</v>
      </c>
      <c r="V89" s="40">
        <v>4.9994999999999998E-2</v>
      </c>
      <c r="W89" s="40">
        <v>3.2996999999999999E-2</v>
      </c>
      <c r="X89" s="40">
        <v>1.9997999999999998E-2</v>
      </c>
      <c r="Y89" s="40">
        <v>1.3998999999999999E-2</v>
      </c>
      <c r="Z89" s="40">
        <v>1.1998999999999999E-2</v>
      </c>
      <c r="AA89" s="40">
        <v>9.9989999999999992E-3</v>
      </c>
      <c r="AB89" s="40">
        <v>7.5989999999999999E-3</v>
      </c>
      <c r="AC89" s="40">
        <v>6.8989999999999998E-3</v>
      </c>
      <c r="AD89" s="40">
        <v>8.2990000000000008E-3</v>
      </c>
      <c r="AE89" s="40">
        <v>9.9989999999999992E-3</v>
      </c>
      <c r="AF89" s="40">
        <v>1.0999E-2</v>
      </c>
      <c r="AG89" s="40">
        <v>1.0999E-2</v>
      </c>
      <c r="AH89" s="40">
        <v>8.8990000000000007E-3</v>
      </c>
      <c r="AI89" s="40">
        <v>7.5989999999999999E-3</v>
      </c>
      <c r="AJ89" s="40">
        <v>8.8990000000000007E-3</v>
      </c>
      <c r="AK89" s="40">
        <v>1.4997999999999999E-2</v>
      </c>
      <c r="AL89" s="40">
        <v>2.6997E-2</v>
      </c>
      <c r="AM89" s="40">
        <v>4.2994999999999998E-2</v>
      </c>
      <c r="AN89" s="40">
        <v>5.8993999999999998E-2</v>
      </c>
      <c r="AO89" s="40">
        <v>6.9993E-2</v>
      </c>
      <c r="AP89" s="40">
        <v>7.1992E-2</v>
      </c>
      <c r="AQ89" s="40">
        <v>5.4994000000000001E-2</v>
      </c>
      <c r="AR89" s="40">
        <v>2.6997E-2</v>
      </c>
      <c r="AS89" s="40">
        <v>2.3999999999999998E-3</v>
      </c>
      <c r="AT89" s="40">
        <v>0</v>
      </c>
      <c r="AU89" s="40">
        <v>0</v>
      </c>
      <c r="AV89" s="40">
        <v>0</v>
      </c>
      <c r="AW89" s="40">
        <v>0</v>
      </c>
      <c r="AX89" s="40">
        <v>0</v>
      </c>
      <c r="AY89" s="40">
        <v>99.243480000000005</v>
      </c>
      <c r="AZ89" s="40">
        <v>0.37725999999999998</v>
      </c>
      <c r="BA89" s="40">
        <v>0.37925999999999999</v>
      </c>
      <c r="BB89" s="40">
        <v>0.75651999999999997</v>
      </c>
      <c r="BC89" s="40">
        <v>0</v>
      </c>
      <c r="BD89" s="40">
        <v>263.06400000000002</v>
      </c>
      <c r="BE89" s="40">
        <v>0.995</v>
      </c>
      <c r="BF89" s="40">
        <v>261.67700000000002</v>
      </c>
      <c r="BG89" s="40">
        <v>131.184</v>
      </c>
      <c r="BH89" s="40">
        <v>0</v>
      </c>
      <c r="BI89" s="40">
        <v>2.110287</v>
      </c>
      <c r="BJ89" s="40">
        <v>2.1308189999999998</v>
      </c>
      <c r="BK89" s="40">
        <v>0.45409500000000003</v>
      </c>
      <c r="BL89" s="40">
        <v>0.119023</v>
      </c>
      <c r="BM89" s="40">
        <v>0.98936599999999997</v>
      </c>
      <c r="BN89" s="40">
        <v>2.1410849999999999</v>
      </c>
      <c r="BO89" s="40">
        <v>0.45442500000000002</v>
      </c>
      <c r="BP89" s="40">
        <v>6.7773E-2</v>
      </c>
      <c r="BQ89" s="40">
        <v>0.28054400000000002</v>
      </c>
      <c r="BR89" s="40">
        <v>0.64760499999999999</v>
      </c>
      <c r="BS89" s="40">
        <v>0.231601</v>
      </c>
      <c r="BT89" s="40">
        <v>0.23549400000000001</v>
      </c>
      <c r="BU89" s="40">
        <v>1.2398340000000001</v>
      </c>
      <c r="BV89" s="40">
        <v>0.98755400000000004</v>
      </c>
      <c r="BW89" s="40">
        <v>0.26448700000000003</v>
      </c>
      <c r="BX89" s="40">
        <v>2.1650480000000001</v>
      </c>
      <c r="BY89" s="40">
        <v>0.22297500000000001</v>
      </c>
      <c r="BZ89" s="40">
        <v>0.44880500000000001</v>
      </c>
      <c r="CA89" s="40">
        <v>0.669929</v>
      </c>
      <c r="CB89" s="40">
        <v>5.2394150000000002</v>
      </c>
      <c r="CC89" s="40">
        <v>54.804892000000002</v>
      </c>
      <c r="CD89" s="39" t="s">
        <v>420</v>
      </c>
    </row>
    <row r="90" spans="1:82">
      <c r="A90" s="34" t="s">
        <v>339</v>
      </c>
      <c r="B90" s="40" t="s">
        <v>421</v>
      </c>
      <c r="C90" s="40">
        <v>0</v>
      </c>
      <c r="D90" s="40">
        <v>0.39017400000000002</v>
      </c>
      <c r="E90" s="40">
        <v>0.46020499999999998</v>
      </c>
      <c r="F90" s="40">
        <v>0.26011600000000001</v>
      </c>
      <c r="G90" s="40">
        <v>1.690752</v>
      </c>
      <c r="H90" s="40">
        <v>6.0426890000000002</v>
      </c>
      <c r="I90" s="40">
        <v>12.205431000000001</v>
      </c>
      <c r="J90" s="40">
        <v>17.707879999999999</v>
      </c>
      <c r="K90" s="40">
        <v>19.708770000000001</v>
      </c>
      <c r="L90" s="40">
        <v>17.207657000000001</v>
      </c>
      <c r="M90" s="40">
        <v>11.805253</v>
      </c>
      <c r="N90" s="40">
        <v>6.2727909999999998</v>
      </c>
      <c r="O90" s="40">
        <v>2.9513129999999999</v>
      </c>
      <c r="P90" s="40">
        <v>1.4306369999999999</v>
      </c>
      <c r="Q90" s="40">
        <v>0.76033799999999996</v>
      </c>
      <c r="R90" s="40">
        <v>0.38016899999999998</v>
      </c>
      <c r="S90" s="40">
        <v>0.170076</v>
      </c>
      <c r="T90" s="40">
        <v>7.4033000000000002E-2</v>
      </c>
      <c r="U90" s="40">
        <v>5.0021999999999997E-2</v>
      </c>
      <c r="V90" s="40">
        <v>4.1017999999999999E-2</v>
      </c>
      <c r="W90" s="40">
        <v>2.9013000000000001E-2</v>
      </c>
      <c r="X90" s="40">
        <v>1.6007E-2</v>
      </c>
      <c r="Y90" s="40">
        <v>6.803E-3</v>
      </c>
      <c r="Z90" s="40">
        <v>2.4009999999999999E-3</v>
      </c>
      <c r="AA90" s="40">
        <v>2.0010000000000002E-3</v>
      </c>
      <c r="AB90" s="40">
        <v>3.9020000000000001E-3</v>
      </c>
      <c r="AC90" s="40">
        <v>6.2030000000000002E-3</v>
      </c>
      <c r="AD90" s="40">
        <v>7.6030000000000004E-3</v>
      </c>
      <c r="AE90" s="40">
        <v>7.5030000000000001E-3</v>
      </c>
      <c r="AF90" s="40">
        <v>6.0029999999999997E-3</v>
      </c>
      <c r="AG90" s="40">
        <v>3.702E-3</v>
      </c>
      <c r="AH90" s="40">
        <v>1.5009999999999999E-3</v>
      </c>
      <c r="AI90" s="40">
        <v>1.1000000000000001E-3</v>
      </c>
      <c r="AJ90" s="40">
        <v>4.0020000000000003E-3</v>
      </c>
      <c r="AK90" s="40">
        <v>1.1004999999999999E-2</v>
      </c>
      <c r="AL90" s="40">
        <v>2.3009999999999999E-2</v>
      </c>
      <c r="AM90" s="40">
        <v>3.6015999999999999E-2</v>
      </c>
      <c r="AN90" s="40">
        <v>4.9022000000000003E-2</v>
      </c>
      <c r="AO90" s="40">
        <v>5.6024999999999998E-2</v>
      </c>
      <c r="AP90" s="40">
        <v>5.5024000000000003E-2</v>
      </c>
      <c r="AQ90" s="40">
        <v>4.1017999999999999E-2</v>
      </c>
      <c r="AR90" s="40">
        <v>2.0008999999999999E-2</v>
      </c>
      <c r="AS90" s="40">
        <v>1.8010000000000001E-3</v>
      </c>
      <c r="AT90" s="40">
        <v>0</v>
      </c>
      <c r="AU90" s="40">
        <v>0</v>
      </c>
      <c r="AV90" s="40">
        <v>0</v>
      </c>
      <c r="AW90" s="40">
        <v>0</v>
      </c>
      <c r="AX90" s="40">
        <v>0</v>
      </c>
      <c r="AY90" s="40">
        <v>99.444253000000003</v>
      </c>
      <c r="AZ90" s="40">
        <v>0.25881500000000002</v>
      </c>
      <c r="BA90" s="40">
        <v>0.29693199999999997</v>
      </c>
      <c r="BB90" s="40">
        <v>0.55574699999999999</v>
      </c>
      <c r="BC90" s="40">
        <v>0</v>
      </c>
      <c r="BD90" s="40">
        <v>384.22899999999998</v>
      </c>
      <c r="BE90" s="40">
        <v>0.872</v>
      </c>
      <c r="BF90" s="40">
        <v>334.90600000000001</v>
      </c>
      <c r="BG90" s="40">
        <v>178.93799999999999</v>
      </c>
      <c r="BH90" s="40">
        <v>0</v>
      </c>
      <c r="BI90" s="40">
        <v>1.8991180000000001</v>
      </c>
      <c r="BJ90" s="40">
        <v>1.9156310000000001</v>
      </c>
      <c r="BK90" s="40">
        <v>0.50805100000000003</v>
      </c>
      <c r="BL90" s="40">
        <v>8.5640999999999995E-2</v>
      </c>
      <c r="BM90" s="40">
        <v>1.0300119999999999</v>
      </c>
      <c r="BN90" s="40">
        <v>1.9238869999999999</v>
      </c>
      <c r="BO90" s="40">
        <v>0.50165199999999999</v>
      </c>
      <c r="BP90" s="40">
        <v>4.9375000000000002E-2</v>
      </c>
      <c r="BQ90" s="40">
        <v>0.20627799999999999</v>
      </c>
      <c r="BR90" s="40">
        <v>0.69209500000000002</v>
      </c>
      <c r="BS90" s="40">
        <v>0.26810699999999998</v>
      </c>
      <c r="BT90" s="40">
        <v>0.27478000000000002</v>
      </c>
      <c r="BU90" s="40">
        <v>1.263784</v>
      </c>
      <c r="BV90" s="40">
        <v>0.99486399999999997</v>
      </c>
      <c r="BW90" s="40">
        <v>0.25707099999999999</v>
      </c>
      <c r="BX90" s="40">
        <v>1.9382889999999999</v>
      </c>
      <c r="BY90" s="40">
        <v>0.26092599999999999</v>
      </c>
      <c r="BZ90" s="40">
        <v>0.46868900000000002</v>
      </c>
      <c r="CA90" s="40">
        <v>0.68460900000000002</v>
      </c>
      <c r="CB90" s="40">
        <v>4.0736230000000004</v>
      </c>
      <c r="CC90" s="40">
        <v>44.323728000000003</v>
      </c>
      <c r="CD90" s="39" t="s">
        <v>420</v>
      </c>
    </row>
    <row r="91" spans="1:82">
      <c r="A91" s="34" t="s">
        <v>340</v>
      </c>
      <c r="B91" s="40" t="s">
        <v>421</v>
      </c>
      <c r="C91" s="40">
        <v>0</v>
      </c>
      <c r="D91" s="40">
        <v>0</v>
      </c>
      <c r="E91" s="40">
        <v>0</v>
      </c>
      <c r="F91" s="40">
        <v>1.2E-4</v>
      </c>
      <c r="G91" s="40">
        <v>0.34032699999999999</v>
      </c>
      <c r="H91" s="40">
        <v>3.6435010000000001</v>
      </c>
      <c r="I91" s="40">
        <v>10.109712999999999</v>
      </c>
      <c r="J91" s="40">
        <v>17.116444999999999</v>
      </c>
      <c r="K91" s="40">
        <v>21.120291999999999</v>
      </c>
      <c r="L91" s="40">
        <v>19.819042</v>
      </c>
      <c r="M91" s="40">
        <v>14.313753</v>
      </c>
      <c r="N91" s="40">
        <v>7.6173190000000002</v>
      </c>
      <c r="O91" s="40">
        <v>3.1129910000000001</v>
      </c>
      <c r="P91" s="40">
        <v>1.1210770000000001</v>
      </c>
      <c r="Q91" s="40">
        <v>0.53051000000000004</v>
      </c>
      <c r="R91" s="40">
        <v>0.360346</v>
      </c>
      <c r="S91" s="40">
        <v>0.210202</v>
      </c>
      <c r="T91" s="40">
        <v>8.9085999999999999E-2</v>
      </c>
      <c r="U91" s="40">
        <v>3.9038000000000003E-2</v>
      </c>
      <c r="V91" s="40">
        <v>3.4033000000000001E-2</v>
      </c>
      <c r="W91" s="40">
        <v>3.2030999999999997E-2</v>
      </c>
      <c r="X91" s="40">
        <v>2.2020999999999999E-2</v>
      </c>
      <c r="Y91" s="40">
        <v>1.1011E-2</v>
      </c>
      <c r="Z91" s="40">
        <v>5.3049999999999998E-3</v>
      </c>
      <c r="AA91" s="40">
        <v>4.6039999999999996E-3</v>
      </c>
      <c r="AB91" s="40">
        <v>6.306E-3</v>
      </c>
      <c r="AC91" s="40">
        <v>7.4070000000000004E-3</v>
      </c>
      <c r="AD91" s="40">
        <v>7.0070000000000002E-3</v>
      </c>
      <c r="AE91" s="40">
        <v>5.4050000000000001E-3</v>
      </c>
      <c r="AF91" s="40">
        <v>3.3029999999999999E-3</v>
      </c>
      <c r="AG91" s="40">
        <v>1.802E-3</v>
      </c>
      <c r="AH91" s="40">
        <v>1.5009999999999999E-3</v>
      </c>
      <c r="AI91" s="40">
        <v>3.9039999999999999E-3</v>
      </c>
      <c r="AJ91" s="40">
        <v>9.7090000000000006E-3</v>
      </c>
      <c r="AK91" s="40">
        <v>1.8016999999999998E-2</v>
      </c>
      <c r="AL91" s="40">
        <v>3.0029E-2</v>
      </c>
      <c r="AM91" s="40">
        <v>4.1038999999999999E-2</v>
      </c>
      <c r="AN91" s="40">
        <v>5.0048000000000002E-2</v>
      </c>
      <c r="AO91" s="40">
        <v>5.4052000000000003E-2</v>
      </c>
      <c r="AP91" s="40">
        <v>5.1048999999999997E-2</v>
      </c>
      <c r="AQ91" s="40">
        <v>3.7035999999999999E-2</v>
      </c>
      <c r="AR91" s="40">
        <v>1.8016999999999998E-2</v>
      </c>
      <c r="AS91" s="40">
        <v>1.6019999999999999E-3</v>
      </c>
      <c r="AT91" s="40">
        <v>0</v>
      </c>
      <c r="AU91" s="40">
        <v>0</v>
      </c>
      <c r="AV91" s="40">
        <v>0</v>
      </c>
      <c r="AW91" s="40">
        <v>0</v>
      </c>
      <c r="AX91" s="40">
        <v>0</v>
      </c>
      <c r="AY91" s="40">
        <v>99.415638999999999</v>
      </c>
      <c r="AZ91" s="40">
        <v>0.27376299999999998</v>
      </c>
      <c r="BA91" s="40">
        <v>0.31059799999999999</v>
      </c>
      <c r="BB91" s="40">
        <v>0.58436100000000002</v>
      </c>
      <c r="BC91" s="40">
        <v>0</v>
      </c>
      <c r="BD91" s="40">
        <v>363.14499999999998</v>
      </c>
      <c r="BE91" s="40">
        <v>0.88100000000000001</v>
      </c>
      <c r="BF91" s="40">
        <v>320.07799999999997</v>
      </c>
      <c r="BG91" s="40">
        <v>170.12700000000001</v>
      </c>
      <c r="BH91" s="40">
        <v>0</v>
      </c>
      <c r="BI91" s="40">
        <v>1.975967</v>
      </c>
      <c r="BJ91" s="40">
        <v>1.9893829999999999</v>
      </c>
      <c r="BK91" s="40">
        <v>0.46197500000000002</v>
      </c>
      <c r="BL91" s="40">
        <v>7.4164999999999995E-2</v>
      </c>
      <c r="BM91" s="40">
        <v>1.0054289999999999</v>
      </c>
      <c r="BN91" s="40">
        <v>1.9960910000000001</v>
      </c>
      <c r="BO91" s="40">
        <v>0.46079100000000001</v>
      </c>
      <c r="BP91" s="40">
        <v>4.3673999999999998E-2</v>
      </c>
      <c r="BQ91" s="40">
        <v>0.173569</v>
      </c>
      <c r="BR91" s="40">
        <v>0.65848300000000004</v>
      </c>
      <c r="BS91" s="40">
        <v>0.25419999999999998</v>
      </c>
      <c r="BT91" s="40">
        <v>0.25795099999999999</v>
      </c>
      <c r="BU91" s="40">
        <v>1.241007</v>
      </c>
      <c r="BV91" s="40">
        <v>0.983178</v>
      </c>
      <c r="BW91" s="40">
        <v>0.26841300000000001</v>
      </c>
      <c r="BX91" s="40">
        <v>2.0238559999999999</v>
      </c>
      <c r="BY91" s="40">
        <v>0.24590000000000001</v>
      </c>
      <c r="BZ91" s="40">
        <v>0.40498800000000001</v>
      </c>
      <c r="CA91" s="40">
        <v>0.63638700000000004</v>
      </c>
      <c r="CB91" s="40">
        <v>5.0466059999999997</v>
      </c>
      <c r="CC91" s="40">
        <v>56.143977999999997</v>
      </c>
      <c r="CD91" s="39" t="s">
        <v>420</v>
      </c>
    </row>
    <row r="92" spans="1:82">
      <c r="A92" s="34" t="s">
        <v>341</v>
      </c>
      <c r="B92" s="40" t="s">
        <v>421</v>
      </c>
      <c r="C92" s="40">
        <v>0</v>
      </c>
      <c r="D92" s="40">
        <v>0.52526799999999996</v>
      </c>
      <c r="E92" s="40">
        <v>0.89901600000000004</v>
      </c>
      <c r="F92" s="40">
        <v>1.8586400000000001</v>
      </c>
      <c r="G92" s="40">
        <v>4.8183230000000004</v>
      </c>
      <c r="H92" s="40">
        <v>10.202318999999999</v>
      </c>
      <c r="I92" s="40">
        <v>16.364115999999999</v>
      </c>
      <c r="J92" s="40">
        <v>19.798559999999998</v>
      </c>
      <c r="K92" s="40">
        <v>18.586403000000001</v>
      </c>
      <c r="L92" s="40">
        <v>13.434737</v>
      </c>
      <c r="M92" s="40">
        <v>7.3941559999999997</v>
      </c>
      <c r="N92" s="40">
        <v>3.1011009999999999</v>
      </c>
      <c r="O92" s="40">
        <v>1.3131699999999999</v>
      </c>
      <c r="P92" s="40">
        <v>0.69699</v>
      </c>
      <c r="Q92" s="40">
        <v>0.37374800000000002</v>
      </c>
      <c r="R92" s="40">
        <v>0.16162099999999999</v>
      </c>
      <c r="S92" s="40">
        <v>5.7577000000000003E-2</v>
      </c>
      <c r="T92" s="40">
        <v>3.5354999999999998E-2</v>
      </c>
      <c r="U92" s="40">
        <v>3.2323999999999999E-2</v>
      </c>
      <c r="V92" s="40">
        <v>2.5253000000000001E-2</v>
      </c>
      <c r="W92" s="40">
        <v>1.7172E-2</v>
      </c>
      <c r="X92" s="40">
        <v>1.0101000000000001E-2</v>
      </c>
      <c r="Y92" s="40">
        <v>5.5560000000000002E-3</v>
      </c>
      <c r="Z92" s="40">
        <v>3.0300000000000001E-3</v>
      </c>
      <c r="AA92" s="40">
        <v>2.4239999999999999E-3</v>
      </c>
      <c r="AB92" s="40">
        <v>3.1310000000000001E-3</v>
      </c>
      <c r="AC92" s="40">
        <v>4.6470000000000001E-3</v>
      </c>
      <c r="AD92" s="40">
        <v>6.0610000000000004E-3</v>
      </c>
      <c r="AE92" s="40">
        <v>6.4650000000000003E-3</v>
      </c>
      <c r="AF92" s="40">
        <v>5.6569999999999997E-3</v>
      </c>
      <c r="AG92" s="40">
        <v>3.9399999999999999E-3</v>
      </c>
      <c r="AH92" s="40">
        <v>1.9189999999999999E-3</v>
      </c>
      <c r="AI92" s="40">
        <v>1.01E-3</v>
      </c>
      <c r="AJ92" s="40">
        <v>2.8279999999999998E-3</v>
      </c>
      <c r="AK92" s="40">
        <v>8.3840000000000008E-3</v>
      </c>
      <c r="AL92" s="40">
        <v>1.8182E-2</v>
      </c>
      <c r="AM92" s="40">
        <v>2.9294000000000001E-2</v>
      </c>
      <c r="AN92" s="40">
        <v>4.0405000000000003E-2</v>
      </c>
      <c r="AO92" s="40">
        <v>4.7475999999999997E-2</v>
      </c>
      <c r="AP92" s="40">
        <v>4.7475999999999997E-2</v>
      </c>
      <c r="AQ92" s="40">
        <v>3.6365000000000001E-2</v>
      </c>
      <c r="AR92" s="40">
        <v>1.8182E-2</v>
      </c>
      <c r="AS92" s="40">
        <v>1.616E-3</v>
      </c>
      <c r="AT92" s="40">
        <v>0</v>
      </c>
      <c r="AU92" s="40">
        <v>0</v>
      </c>
      <c r="AV92" s="40">
        <v>0</v>
      </c>
      <c r="AW92" s="40">
        <v>0</v>
      </c>
      <c r="AX92" s="40">
        <v>0</v>
      </c>
      <c r="AY92" s="40">
        <v>99.585745000000003</v>
      </c>
      <c r="AZ92" s="40">
        <v>0.164045</v>
      </c>
      <c r="BA92" s="40">
        <v>0.25020900000000001</v>
      </c>
      <c r="BB92" s="40">
        <v>0.41425499999999998</v>
      </c>
      <c r="BC92" s="40">
        <v>0</v>
      </c>
      <c r="BD92" s="40">
        <v>607.06299999999999</v>
      </c>
      <c r="BE92" s="40">
        <v>0.65600000000000003</v>
      </c>
      <c r="BF92" s="40">
        <v>398.01</v>
      </c>
      <c r="BG92" s="40">
        <v>240.39699999999999</v>
      </c>
      <c r="BH92" s="40">
        <v>0</v>
      </c>
      <c r="BI92" s="40">
        <v>1.699519</v>
      </c>
      <c r="BJ92" s="40">
        <v>1.7055739999999999</v>
      </c>
      <c r="BK92" s="40">
        <v>0.50651400000000002</v>
      </c>
      <c r="BL92" s="40">
        <v>2.7737999999999999E-2</v>
      </c>
      <c r="BM92" s="40">
        <v>1.04941</v>
      </c>
      <c r="BN92" s="40">
        <v>1.708602</v>
      </c>
      <c r="BO92" s="40">
        <v>0.49496400000000002</v>
      </c>
      <c r="BP92" s="40">
        <v>1.8350999999999999E-2</v>
      </c>
      <c r="BQ92" s="40">
        <v>6.4116999999999993E-2</v>
      </c>
      <c r="BR92" s="40">
        <v>0.72700500000000001</v>
      </c>
      <c r="BS92" s="40">
        <v>0.30788900000000002</v>
      </c>
      <c r="BT92" s="40">
        <v>0.31556699999999999</v>
      </c>
      <c r="BU92" s="40">
        <v>1.260359</v>
      </c>
      <c r="BV92" s="40">
        <v>0.99619899999999995</v>
      </c>
      <c r="BW92" s="40">
        <v>0.25233899999999998</v>
      </c>
      <c r="BX92" s="40">
        <v>1.722226</v>
      </c>
      <c r="BY92" s="40">
        <v>0.30308099999999999</v>
      </c>
      <c r="BZ92" s="40">
        <v>0.44354100000000002</v>
      </c>
      <c r="CA92" s="40">
        <v>0.66598900000000005</v>
      </c>
      <c r="CB92" s="40">
        <v>4.0767280000000001</v>
      </c>
      <c r="CC92" s="40">
        <v>47.339492</v>
      </c>
      <c r="CD92" s="39" t="s">
        <v>420</v>
      </c>
    </row>
    <row r="93" spans="1:82">
      <c r="A93" s="34" t="s">
        <v>342</v>
      </c>
      <c r="B93" s="40" t="s">
        <v>421</v>
      </c>
      <c r="C93" s="40">
        <v>0</v>
      </c>
      <c r="D93" s="40">
        <v>0.38078099999999998</v>
      </c>
      <c r="E93" s="40">
        <v>0.92188999999999999</v>
      </c>
      <c r="F93" s="40">
        <v>1.402876</v>
      </c>
      <c r="G93" s="40">
        <v>3.016184</v>
      </c>
      <c r="H93" s="40">
        <v>6.8540530000000004</v>
      </c>
      <c r="I93" s="40">
        <v>12.12486</v>
      </c>
      <c r="J93" s="40">
        <v>16.734310000000001</v>
      </c>
      <c r="K93" s="40">
        <v>18.237392</v>
      </c>
      <c r="L93" s="40">
        <v>15.832461</v>
      </c>
      <c r="M93" s="40">
        <v>11.022600000000001</v>
      </c>
      <c r="N93" s="40">
        <v>6.3329849999999999</v>
      </c>
      <c r="O93" s="40">
        <v>3.4370470000000002</v>
      </c>
      <c r="P93" s="40">
        <v>1.853801</v>
      </c>
      <c r="Q93" s="40">
        <v>0.94193099999999996</v>
      </c>
      <c r="R93" s="40">
        <v>0.41084199999999998</v>
      </c>
      <c r="S93" s="40">
        <v>0.18037</v>
      </c>
      <c r="T93" s="40">
        <v>9.7198999999999994E-2</v>
      </c>
      <c r="U93" s="40">
        <v>6.3129000000000005E-2</v>
      </c>
      <c r="V93" s="40">
        <v>4.3088000000000001E-2</v>
      </c>
      <c r="W93" s="40">
        <v>3.1064000000000001E-2</v>
      </c>
      <c r="X93" s="40">
        <v>2.1042999999999999E-2</v>
      </c>
      <c r="Y93" s="40">
        <v>1.0021E-2</v>
      </c>
      <c r="Z93" s="40">
        <v>3.607E-3</v>
      </c>
      <c r="AA93" s="40">
        <v>1.503E-3</v>
      </c>
      <c r="AB93" s="40">
        <v>2.3050000000000002E-3</v>
      </c>
      <c r="AC93" s="40">
        <v>4.7099999999999998E-3</v>
      </c>
      <c r="AD93" s="40">
        <v>7.3150000000000003E-3</v>
      </c>
      <c r="AE93" s="40">
        <v>9.1190000000000004E-3</v>
      </c>
      <c r="AF93" s="40">
        <v>9.2189999999999998E-3</v>
      </c>
      <c r="AG93" s="40">
        <v>7.4149999999999997E-3</v>
      </c>
      <c r="AH93" s="40">
        <v>4.1079999999999997E-3</v>
      </c>
      <c r="AI93" s="40">
        <v>7.6199999999999998E-4</v>
      </c>
      <c r="AJ93" s="40">
        <v>1.0000000000000001E-5</v>
      </c>
      <c r="AK93" s="40">
        <v>0</v>
      </c>
      <c r="AL93" s="40">
        <v>0</v>
      </c>
      <c r="AM93" s="40">
        <v>0</v>
      </c>
      <c r="AN93" s="40">
        <v>0</v>
      </c>
      <c r="AO93" s="40">
        <v>0</v>
      </c>
      <c r="AP93" s="40">
        <v>0</v>
      </c>
      <c r="AQ93" s="40">
        <v>0</v>
      </c>
      <c r="AR93" s="40">
        <v>0</v>
      </c>
      <c r="AS93" s="40">
        <v>0</v>
      </c>
      <c r="AT93" s="40">
        <v>0</v>
      </c>
      <c r="AU93" s="40">
        <v>0</v>
      </c>
      <c r="AV93" s="40">
        <v>0</v>
      </c>
      <c r="AW93" s="40">
        <v>0</v>
      </c>
      <c r="AX93" s="40">
        <v>0</v>
      </c>
      <c r="AY93" s="40">
        <v>99.684382999999997</v>
      </c>
      <c r="AZ93" s="40">
        <v>0.31560700000000003</v>
      </c>
      <c r="BA93" s="40">
        <v>1.0000000000000001E-5</v>
      </c>
      <c r="BB93" s="40">
        <v>0.31561699999999998</v>
      </c>
      <c r="BC93" s="40">
        <v>0</v>
      </c>
      <c r="BD93" s="40">
        <v>315.85000000000002</v>
      </c>
      <c r="BE93" s="40">
        <v>31496</v>
      </c>
      <c r="BF93" s="40">
        <v>9948000</v>
      </c>
      <c r="BG93" s="40">
        <v>315.83999999999997</v>
      </c>
      <c r="BH93" s="40">
        <v>0</v>
      </c>
      <c r="BI93" s="40">
        <v>1.873467</v>
      </c>
      <c r="BJ93" s="40">
        <v>1.884182</v>
      </c>
      <c r="BK93" s="40">
        <v>0.57023000000000001</v>
      </c>
      <c r="BL93" s="40">
        <v>4.4518000000000002E-2</v>
      </c>
      <c r="BM93" s="40">
        <v>1.079088</v>
      </c>
      <c r="BN93" s="40">
        <v>1.8895390000000001</v>
      </c>
      <c r="BO93" s="40">
        <v>0.55243600000000004</v>
      </c>
      <c r="BP93" s="40">
        <v>2.9093000000000001E-2</v>
      </c>
      <c r="BQ93" s="40">
        <v>0.105279</v>
      </c>
      <c r="BR93" s="40">
        <v>0.75629100000000005</v>
      </c>
      <c r="BS93" s="40">
        <v>0.27291700000000002</v>
      </c>
      <c r="BT93" s="40">
        <v>0.28180100000000002</v>
      </c>
      <c r="BU93" s="40">
        <v>1.2910060000000001</v>
      </c>
      <c r="BV93" s="40">
        <v>0.99952300000000005</v>
      </c>
      <c r="BW93" s="40">
        <v>0.253189</v>
      </c>
      <c r="BX93" s="40">
        <v>1.8870100000000001</v>
      </c>
      <c r="BY93" s="40">
        <v>0.27036700000000002</v>
      </c>
      <c r="BZ93" s="40">
        <v>0.37190600000000001</v>
      </c>
      <c r="CA93" s="40">
        <v>0.60984099999999997</v>
      </c>
      <c r="CB93" s="40">
        <v>0.55440199999999995</v>
      </c>
      <c r="CC93" s="40">
        <v>6.1843089999999998</v>
      </c>
      <c r="CD93" s="39" t="s">
        <v>420</v>
      </c>
    </row>
    <row r="94" spans="1:82">
      <c r="A94" s="34" t="s">
        <v>343</v>
      </c>
      <c r="B94" s="40" t="s">
        <v>421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0.74932600000000005</v>
      </c>
      <c r="M94" s="40">
        <v>14.087320999999999</v>
      </c>
      <c r="N94" s="40">
        <v>26.076530999999999</v>
      </c>
      <c r="O94" s="40">
        <v>22.979319</v>
      </c>
      <c r="P94" s="40">
        <v>18.283545</v>
      </c>
      <c r="Q94" s="40">
        <v>12.189030000000001</v>
      </c>
      <c r="R94" s="40">
        <v>5.6349289999999996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v>0</v>
      </c>
      <c r="AO94" s="40">
        <v>0</v>
      </c>
      <c r="AP94" s="40">
        <v>0</v>
      </c>
      <c r="AQ94" s="40">
        <v>0</v>
      </c>
      <c r="AR94" s="40">
        <v>0</v>
      </c>
      <c r="AS94" s="40">
        <v>0</v>
      </c>
      <c r="AT94" s="40">
        <v>0</v>
      </c>
      <c r="AU94" s="40">
        <v>0</v>
      </c>
      <c r="AV94" s="40">
        <v>0</v>
      </c>
      <c r="AW94" s="40">
        <v>0</v>
      </c>
      <c r="AX94" s="40">
        <v>0</v>
      </c>
      <c r="AY94" s="40">
        <v>100</v>
      </c>
      <c r="AZ94" s="40">
        <v>0</v>
      </c>
      <c r="BA94" s="40">
        <v>0</v>
      </c>
      <c r="BB94" s="40">
        <v>0</v>
      </c>
      <c r="BC94" s="40">
        <v>0</v>
      </c>
      <c r="BD94" s="40" t="s">
        <v>172</v>
      </c>
      <c r="BE94" s="40" t="s">
        <v>173</v>
      </c>
      <c r="BF94" s="40" t="s">
        <v>172</v>
      </c>
      <c r="BG94" s="40" t="s">
        <v>172</v>
      </c>
      <c r="BH94" s="40" t="s">
        <v>174</v>
      </c>
      <c r="BI94" s="40">
        <v>2.8519070000000002</v>
      </c>
      <c r="BJ94" s="40">
        <v>2.8845730000000001</v>
      </c>
      <c r="BK94" s="40">
        <v>0.30684</v>
      </c>
      <c r="BL94" s="40">
        <v>0.46121000000000001</v>
      </c>
      <c r="BM94" s="40">
        <v>0.576677</v>
      </c>
      <c r="BN94" s="40">
        <v>2.900906</v>
      </c>
      <c r="BO94" s="40">
        <v>0.38592199999999999</v>
      </c>
      <c r="BP94" s="40">
        <v>0.12696499999999999</v>
      </c>
      <c r="BQ94" s="40">
        <v>0.77459299999999998</v>
      </c>
      <c r="BR94" s="40">
        <v>-2.6225999999999999E-2</v>
      </c>
      <c r="BS94" s="40">
        <v>0.138513</v>
      </c>
      <c r="BT94" s="40">
        <v>0.137601</v>
      </c>
      <c r="BU94" s="40">
        <v>1.2033670000000001</v>
      </c>
      <c r="BV94" s="40">
        <v>0.95381099999999996</v>
      </c>
      <c r="BW94" s="40">
        <v>0.62504999999999999</v>
      </c>
      <c r="BX94" s="40">
        <v>2.882666</v>
      </c>
      <c r="BY94" s="40">
        <v>0.13559099999999999</v>
      </c>
      <c r="BZ94" s="40">
        <v>0.12926599999999999</v>
      </c>
      <c r="CA94" s="40">
        <v>0.35953600000000002</v>
      </c>
      <c r="CB94" s="40">
        <v>0.30213699999999999</v>
      </c>
      <c r="CC94" s="40">
        <v>2.266597</v>
      </c>
      <c r="CD94" s="39" t="s">
        <v>420</v>
      </c>
    </row>
    <row r="95" spans="1:82">
      <c r="A95" s="34" t="s">
        <v>344</v>
      </c>
      <c r="B95" s="40" t="s">
        <v>421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0.58965900000000004</v>
      </c>
      <c r="J95" s="40">
        <v>6.9060009999999998</v>
      </c>
      <c r="K95" s="40">
        <v>20.887906000000001</v>
      </c>
      <c r="L95" s="40">
        <v>21.787385</v>
      </c>
      <c r="M95" s="40">
        <v>16.690335999999999</v>
      </c>
      <c r="N95" s="40">
        <v>11.293461000000001</v>
      </c>
      <c r="O95" s="40">
        <v>7.7854919999999996</v>
      </c>
      <c r="P95" s="40">
        <v>5.6867070000000002</v>
      </c>
      <c r="Q95" s="40">
        <v>3.977697</v>
      </c>
      <c r="R95" s="40">
        <v>2.3786230000000002</v>
      </c>
      <c r="S95" s="40">
        <v>1.0993630000000001</v>
      </c>
      <c r="T95" s="40">
        <v>0.359792</v>
      </c>
      <c r="U95" s="40">
        <v>0.14991299999999999</v>
      </c>
      <c r="V95" s="40">
        <v>4.4974E-2</v>
      </c>
      <c r="W95" s="40">
        <v>3.4979999999999997E-2</v>
      </c>
      <c r="X95" s="40">
        <v>2.3986E-2</v>
      </c>
      <c r="Y95" s="40">
        <v>6.496E-3</v>
      </c>
      <c r="Z95" s="40">
        <v>2.199E-3</v>
      </c>
      <c r="AA95" s="40">
        <v>8.1949999999999992E-3</v>
      </c>
      <c r="AB95" s="40">
        <v>9.894E-3</v>
      </c>
      <c r="AC95" s="40">
        <v>5.9969999999999997E-3</v>
      </c>
      <c r="AD95" s="40">
        <v>3.2980000000000002E-3</v>
      </c>
      <c r="AE95" s="40">
        <v>3.4979999999999998E-3</v>
      </c>
      <c r="AF95" s="40">
        <v>5.8970000000000003E-3</v>
      </c>
      <c r="AG95" s="40">
        <v>9.495E-3</v>
      </c>
      <c r="AH95" s="40">
        <v>1.1993E-2</v>
      </c>
      <c r="AI95" s="40">
        <v>1.1993E-2</v>
      </c>
      <c r="AJ95" s="40">
        <v>9.9939999999999994E-3</v>
      </c>
      <c r="AK95" s="40">
        <v>7.8949999999999992E-3</v>
      </c>
      <c r="AL95" s="40">
        <v>8.5950000000000002E-3</v>
      </c>
      <c r="AM95" s="40">
        <v>1.2992E-2</v>
      </c>
      <c r="AN95" s="40">
        <v>1.9987999999999999E-2</v>
      </c>
      <c r="AO95" s="40">
        <v>2.7983999999999998E-2</v>
      </c>
      <c r="AP95" s="40">
        <v>3.3980000000000003E-2</v>
      </c>
      <c r="AQ95" s="40">
        <v>3.4979999999999997E-2</v>
      </c>
      <c r="AR95" s="40">
        <v>3.2981000000000003E-2</v>
      </c>
      <c r="AS95" s="40">
        <v>2.2987E-2</v>
      </c>
      <c r="AT95" s="40">
        <v>1.0994E-2</v>
      </c>
      <c r="AU95" s="40">
        <v>1.3990000000000001E-3</v>
      </c>
      <c r="AV95" s="40">
        <v>0</v>
      </c>
      <c r="AW95" s="40">
        <v>0</v>
      </c>
      <c r="AX95" s="40">
        <v>0</v>
      </c>
      <c r="AY95" s="40">
        <v>99.082631000000006</v>
      </c>
      <c r="AZ95" s="40">
        <v>0.69259899999999996</v>
      </c>
      <c r="BA95" s="40">
        <v>0.22477</v>
      </c>
      <c r="BB95" s="40">
        <v>0.91736899999999999</v>
      </c>
      <c r="BC95" s="40">
        <v>0</v>
      </c>
      <c r="BD95" s="40">
        <v>143.059</v>
      </c>
      <c r="BE95" s="40">
        <v>3.081</v>
      </c>
      <c r="BF95" s="40">
        <v>440.81799999999998</v>
      </c>
      <c r="BG95" s="40">
        <v>108.00700000000001</v>
      </c>
      <c r="BH95" s="40">
        <v>0</v>
      </c>
      <c r="BI95" s="40">
        <v>2.2482489999999999</v>
      </c>
      <c r="BJ95" s="40">
        <v>2.3625120000000002</v>
      </c>
      <c r="BK95" s="40">
        <v>0.48746299999999998</v>
      </c>
      <c r="BL95" s="40">
        <v>0.46768799999999999</v>
      </c>
      <c r="BM95" s="40">
        <v>0.89649299999999998</v>
      </c>
      <c r="BN95" s="40">
        <v>2.4196430000000002</v>
      </c>
      <c r="BO95" s="40">
        <v>0.51676900000000003</v>
      </c>
      <c r="BP95" s="40">
        <v>0.33166499999999999</v>
      </c>
      <c r="BQ95" s="40">
        <v>0.88314400000000004</v>
      </c>
      <c r="BR95" s="40">
        <v>0.46286100000000002</v>
      </c>
      <c r="BS95" s="40">
        <v>0.210479</v>
      </c>
      <c r="BT95" s="40">
        <v>0.20407600000000001</v>
      </c>
      <c r="BU95" s="40">
        <v>1.2706710000000001</v>
      </c>
      <c r="BV95" s="40">
        <v>0.88813399999999998</v>
      </c>
      <c r="BW95" s="40">
        <v>0.272345</v>
      </c>
      <c r="BX95" s="40">
        <v>2.3858090000000001</v>
      </c>
      <c r="BY95" s="40">
        <v>0.19133700000000001</v>
      </c>
      <c r="BZ95" s="40">
        <v>0.42842799999999998</v>
      </c>
      <c r="CA95" s="40">
        <v>0.65454400000000001</v>
      </c>
      <c r="CB95" s="40">
        <v>3.8243990000000001</v>
      </c>
      <c r="CC95" s="40">
        <v>38.467869</v>
      </c>
      <c r="CD95" s="39" t="s">
        <v>420</v>
      </c>
    </row>
    <row r="96" spans="1:82">
      <c r="A96" s="34" t="s">
        <v>346</v>
      </c>
      <c r="B96" s="40" t="s">
        <v>421</v>
      </c>
      <c r="C96" s="40">
        <v>0</v>
      </c>
      <c r="D96" s="40">
        <v>0.58265599999999995</v>
      </c>
      <c r="E96" s="40">
        <v>1.526961</v>
      </c>
      <c r="F96" s="40">
        <v>3.7269909999999999</v>
      </c>
      <c r="G96" s="40">
        <v>8.0466850000000001</v>
      </c>
      <c r="H96" s="40">
        <v>13.461370000000001</v>
      </c>
      <c r="I96" s="40">
        <v>17.680606000000001</v>
      </c>
      <c r="J96" s="40">
        <v>18.685186000000002</v>
      </c>
      <c r="K96" s="40">
        <v>15.771903999999999</v>
      </c>
      <c r="L96" s="40">
        <v>10.648547000000001</v>
      </c>
      <c r="M96" s="40">
        <v>5.5452810000000001</v>
      </c>
      <c r="N96" s="40">
        <v>2.2000299999999999</v>
      </c>
      <c r="O96" s="40">
        <v>0.86393900000000001</v>
      </c>
      <c r="P96" s="40">
        <v>0.49224400000000001</v>
      </c>
      <c r="Q96" s="40">
        <v>0.341557</v>
      </c>
      <c r="R96" s="40">
        <v>0.20091600000000001</v>
      </c>
      <c r="S96" s="40">
        <v>8.5389000000000007E-2</v>
      </c>
      <c r="T96" s="40">
        <v>3.7169000000000001E-2</v>
      </c>
      <c r="U96" s="40">
        <v>2.8128E-2</v>
      </c>
      <c r="V96" s="40">
        <v>2.6119E-2</v>
      </c>
      <c r="W96" s="40">
        <v>1.8082000000000001E-2</v>
      </c>
      <c r="X96" s="40">
        <v>9.8449999999999996E-3</v>
      </c>
      <c r="Y96" s="40">
        <v>6.3290000000000004E-3</v>
      </c>
      <c r="Z96" s="40">
        <v>7.2329999999999998E-3</v>
      </c>
      <c r="AA96" s="40">
        <v>6.5300000000000002E-3</v>
      </c>
      <c r="AB96" s="40">
        <v>3.01E-4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v>0</v>
      </c>
      <c r="AO96" s="40">
        <v>0</v>
      </c>
      <c r="AP96" s="40">
        <v>0</v>
      </c>
      <c r="AQ96" s="40">
        <v>0</v>
      </c>
      <c r="AR96" s="40">
        <v>0</v>
      </c>
      <c r="AS96" s="40">
        <v>0</v>
      </c>
      <c r="AT96" s="40">
        <v>0</v>
      </c>
      <c r="AU96" s="40">
        <v>0</v>
      </c>
      <c r="AV96" s="40">
        <v>0</v>
      </c>
      <c r="AW96" s="40">
        <v>0</v>
      </c>
      <c r="AX96" s="40">
        <v>0</v>
      </c>
      <c r="AY96" s="40">
        <v>99.860263000000003</v>
      </c>
      <c r="AZ96" s="40">
        <v>0.139737</v>
      </c>
      <c r="BA96" s="40">
        <v>0</v>
      </c>
      <c r="BB96" s="40">
        <v>0.139737</v>
      </c>
      <c r="BC96" s="40">
        <v>0</v>
      </c>
      <c r="BD96" s="40">
        <v>714.63</v>
      </c>
      <c r="BE96" s="40" t="s">
        <v>172</v>
      </c>
      <c r="BF96" s="40" t="s">
        <v>172</v>
      </c>
      <c r="BG96" s="40">
        <v>714.63</v>
      </c>
      <c r="BH96" s="40">
        <v>0</v>
      </c>
      <c r="BI96" s="40">
        <v>1.5708420000000001</v>
      </c>
      <c r="BJ96" s="40">
        <v>1.574864</v>
      </c>
      <c r="BK96" s="40">
        <v>0.52888000000000002</v>
      </c>
      <c r="BL96" s="40">
        <v>1.8808999999999999E-2</v>
      </c>
      <c r="BM96" s="40">
        <v>1.0045580000000001</v>
      </c>
      <c r="BN96" s="40">
        <v>1.5768759999999999</v>
      </c>
      <c r="BO96" s="40">
        <v>0.52791699999999997</v>
      </c>
      <c r="BP96" s="40">
        <v>1.1429999999999999E-2</v>
      </c>
      <c r="BQ96" s="40">
        <v>4.3367000000000003E-2</v>
      </c>
      <c r="BR96" s="40">
        <v>0.65601699999999996</v>
      </c>
      <c r="BS96" s="40">
        <v>0.33661200000000002</v>
      </c>
      <c r="BT96" s="40">
        <v>0.34628999999999999</v>
      </c>
      <c r="BU96" s="40">
        <v>1.2804660000000001</v>
      </c>
      <c r="BV96" s="40">
        <v>0.996193</v>
      </c>
      <c r="BW96" s="40">
        <v>0.260714</v>
      </c>
      <c r="BX96" s="40">
        <v>1.5786480000000001</v>
      </c>
      <c r="BY96" s="40">
        <v>0.33479599999999998</v>
      </c>
      <c r="BZ96" s="40">
        <v>0.31232700000000002</v>
      </c>
      <c r="CA96" s="40">
        <v>0.558863</v>
      </c>
      <c r="CB96" s="40">
        <v>0.48347000000000001</v>
      </c>
      <c r="CC96" s="40">
        <v>4.8119160000000001</v>
      </c>
      <c r="CD96" s="39" t="s">
        <v>420</v>
      </c>
    </row>
    <row r="97" spans="1:83">
      <c r="A97" s="34" t="s">
        <v>347</v>
      </c>
      <c r="B97" s="40" t="s">
        <v>421</v>
      </c>
      <c r="C97" s="40">
        <v>0</v>
      </c>
      <c r="D97" s="40">
        <v>0.63476100000000002</v>
      </c>
      <c r="E97" s="40">
        <v>0.60453400000000002</v>
      </c>
      <c r="F97" s="40">
        <v>0.55415599999999998</v>
      </c>
      <c r="G97" s="40">
        <v>2.2267000000000001</v>
      </c>
      <c r="H97" s="40">
        <v>7.1133499999999996</v>
      </c>
      <c r="I97" s="40">
        <v>13.702771</v>
      </c>
      <c r="J97" s="40">
        <v>18.740553999999999</v>
      </c>
      <c r="K97" s="40">
        <v>19.546599000000001</v>
      </c>
      <c r="L97" s="40">
        <v>15.81864</v>
      </c>
      <c r="M97" s="40">
        <v>9.9042820000000003</v>
      </c>
      <c r="N97" s="40">
        <v>5.0377830000000001</v>
      </c>
      <c r="O97" s="40">
        <v>2.5994959999999998</v>
      </c>
      <c r="P97" s="40">
        <v>1.471033</v>
      </c>
      <c r="Q97" s="40">
        <v>0.81612099999999999</v>
      </c>
      <c r="R97" s="40">
        <v>0.40302300000000002</v>
      </c>
      <c r="S97" s="40">
        <v>0.201511</v>
      </c>
      <c r="T97" s="40">
        <v>0.110831</v>
      </c>
      <c r="U97" s="40">
        <v>6.0453E-2</v>
      </c>
      <c r="V97" s="40">
        <v>4.0301999999999998E-2</v>
      </c>
      <c r="W97" s="40">
        <v>2.9218999999999998E-2</v>
      </c>
      <c r="X97" s="40">
        <v>1.8135999999999999E-2</v>
      </c>
      <c r="Y97" s="40">
        <v>1.1083000000000001E-2</v>
      </c>
      <c r="Z97" s="40">
        <v>9.0679999999999997E-3</v>
      </c>
      <c r="AA97" s="40">
        <v>7.8589999999999997E-3</v>
      </c>
      <c r="AB97" s="40">
        <v>5.4409999999999997E-3</v>
      </c>
      <c r="AC97" s="40">
        <v>4.0299999999999997E-3</v>
      </c>
      <c r="AD97" s="40">
        <v>4.9370000000000004E-3</v>
      </c>
      <c r="AE97" s="40">
        <v>7.1539999999999998E-3</v>
      </c>
      <c r="AF97" s="40">
        <v>8.7659999999999995E-3</v>
      </c>
      <c r="AG97" s="40">
        <v>8.5640000000000004E-3</v>
      </c>
      <c r="AH97" s="40">
        <v>6.2469999999999999E-3</v>
      </c>
      <c r="AI97" s="40">
        <v>3.1229999999999999E-3</v>
      </c>
      <c r="AJ97" s="40">
        <v>2.0149999999999999E-3</v>
      </c>
      <c r="AK97" s="40">
        <v>5.1390000000000003E-3</v>
      </c>
      <c r="AL97" s="40">
        <v>1.4106E-2</v>
      </c>
      <c r="AM97" s="40">
        <v>2.9218999999999998E-2</v>
      </c>
      <c r="AN97" s="40">
        <v>4.5339999999999998E-2</v>
      </c>
      <c r="AO97" s="40">
        <v>5.7431000000000003E-2</v>
      </c>
      <c r="AP97" s="40">
        <v>6.1461000000000002E-2</v>
      </c>
      <c r="AQ97" s="40">
        <v>4.8363000000000003E-2</v>
      </c>
      <c r="AR97" s="40">
        <v>2.4181000000000001E-2</v>
      </c>
      <c r="AS97" s="40">
        <v>2.2169999999999998E-3</v>
      </c>
      <c r="AT97" s="40">
        <v>0</v>
      </c>
      <c r="AU97" s="40">
        <v>0</v>
      </c>
      <c r="AV97" s="40">
        <v>0</v>
      </c>
      <c r="AW97" s="40">
        <v>0</v>
      </c>
      <c r="AX97" s="40">
        <v>0</v>
      </c>
      <c r="AY97" s="40">
        <v>99.375315000000001</v>
      </c>
      <c r="AZ97" s="40">
        <v>0.33521400000000001</v>
      </c>
      <c r="BA97" s="40">
        <v>0.28947099999999998</v>
      </c>
      <c r="BB97" s="40">
        <v>0.62468500000000005</v>
      </c>
      <c r="BC97" s="40">
        <v>0</v>
      </c>
      <c r="BD97" s="40">
        <v>296.45299999999997</v>
      </c>
      <c r="BE97" s="40">
        <v>1.1579999999999999</v>
      </c>
      <c r="BF97" s="40">
        <v>343.3</v>
      </c>
      <c r="BG97" s="40">
        <v>159.08099999999999</v>
      </c>
      <c r="BH97" s="40">
        <v>0</v>
      </c>
      <c r="BI97" s="40">
        <v>1.836881</v>
      </c>
      <c r="BJ97" s="40">
        <v>1.8578870000000001</v>
      </c>
      <c r="BK97" s="40">
        <v>0.52515699999999998</v>
      </c>
      <c r="BL97" s="40">
        <v>9.8280999999999993E-2</v>
      </c>
      <c r="BM97" s="40">
        <v>1.0702149999999999</v>
      </c>
      <c r="BN97" s="40">
        <v>1.86839</v>
      </c>
      <c r="BO97" s="40">
        <v>0.50745300000000004</v>
      </c>
      <c r="BP97" s="40">
        <v>6.2092000000000001E-2</v>
      </c>
      <c r="BQ97" s="40">
        <v>0.23735500000000001</v>
      </c>
      <c r="BR97" s="40">
        <v>0.76512899999999995</v>
      </c>
      <c r="BS97" s="40">
        <v>0.27992600000000001</v>
      </c>
      <c r="BT97" s="40">
        <v>0.286138</v>
      </c>
      <c r="BU97" s="40">
        <v>1.2684029999999999</v>
      </c>
      <c r="BV97" s="40">
        <v>0.98796399999999995</v>
      </c>
      <c r="BW97" s="40">
        <v>0.26402199999999998</v>
      </c>
      <c r="BX97" s="40">
        <v>1.883453</v>
      </c>
      <c r="BY97" s="40">
        <v>0.271034</v>
      </c>
      <c r="BZ97" s="40">
        <v>0.50017900000000004</v>
      </c>
      <c r="CA97" s="40">
        <v>0.707233</v>
      </c>
      <c r="CB97" s="40">
        <v>3.9400580000000001</v>
      </c>
      <c r="CC97" s="40">
        <v>41.818078999999997</v>
      </c>
      <c r="CD97" s="39" t="s">
        <v>420</v>
      </c>
    </row>
    <row r="98" spans="1:83">
      <c r="A98" s="34" t="s">
        <v>348</v>
      </c>
      <c r="B98" s="40" t="s">
        <v>421</v>
      </c>
      <c r="C98" s="40">
        <v>0</v>
      </c>
      <c r="D98" s="40">
        <v>0</v>
      </c>
      <c r="E98" s="40">
        <v>0</v>
      </c>
      <c r="F98" s="40">
        <v>4.5019999999999999E-3</v>
      </c>
      <c r="G98" s="40">
        <v>0.96046500000000001</v>
      </c>
      <c r="H98" s="40">
        <v>6.3930939999999996</v>
      </c>
      <c r="I98" s="40">
        <v>14.707117999999999</v>
      </c>
      <c r="J98" s="40">
        <v>21.310314000000002</v>
      </c>
      <c r="K98" s="40">
        <v>22.210750000000001</v>
      </c>
      <c r="L98" s="40">
        <v>17.108280000000001</v>
      </c>
      <c r="M98" s="40">
        <v>9.6946919999999999</v>
      </c>
      <c r="N98" s="40">
        <v>4.0019369999999999</v>
      </c>
      <c r="O98" s="40">
        <v>1.59077</v>
      </c>
      <c r="P98" s="40">
        <v>0.810392</v>
      </c>
      <c r="Q98" s="40">
        <v>0.45021800000000001</v>
      </c>
      <c r="R98" s="40">
        <v>0.200097</v>
      </c>
      <c r="S98" s="40">
        <v>8.2040000000000002E-2</v>
      </c>
      <c r="T98" s="40">
        <v>5.4025999999999998E-2</v>
      </c>
      <c r="U98" s="40">
        <v>4.3020999999999997E-2</v>
      </c>
      <c r="V98" s="40">
        <v>2.9014000000000002E-2</v>
      </c>
      <c r="W98" s="40">
        <v>1.8009000000000001E-2</v>
      </c>
      <c r="X98" s="40">
        <v>1.1004999999999999E-2</v>
      </c>
      <c r="Y98" s="40">
        <v>6.4029999999999998E-3</v>
      </c>
      <c r="Z98" s="40">
        <v>3.5019999999999999E-3</v>
      </c>
      <c r="AA98" s="40">
        <v>2.4009999999999999E-3</v>
      </c>
      <c r="AB98" s="40">
        <v>2.601E-3</v>
      </c>
      <c r="AC98" s="40">
        <v>3.9020000000000001E-3</v>
      </c>
      <c r="AD98" s="40">
        <v>5.6030000000000003E-3</v>
      </c>
      <c r="AE98" s="40">
        <v>6.803E-3</v>
      </c>
      <c r="AF98" s="40">
        <v>6.6030000000000004E-3</v>
      </c>
      <c r="AG98" s="40">
        <v>5.0020000000000004E-3</v>
      </c>
      <c r="AH98" s="40">
        <v>2.5010000000000002E-3</v>
      </c>
      <c r="AI98" s="40">
        <v>6.9999999999999999E-4</v>
      </c>
      <c r="AJ98" s="40">
        <v>1.5009999999999999E-3</v>
      </c>
      <c r="AK98" s="40">
        <v>6.7029999999999998E-3</v>
      </c>
      <c r="AL98" s="40">
        <v>1.7007999999999999E-2</v>
      </c>
      <c r="AM98" s="40">
        <v>3.1015000000000001E-2</v>
      </c>
      <c r="AN98" s="40">
        <v>4.4020999999999998E-2</v>
      </c>
      <c r="AO98" s="40">
        <v>5.4025999999999998E-2</v>
      </c>
      <c r="AP98" s="40">
        <v>5.5027E-2</v>
      </c>
      <c r="AQ98" s="40">
        <v>4.2020000000000002E-2</v>
      </c>
      <c r="AR98" s="40">
        <v>2.1010000000000001E-2</v>
      </c>
      <c r="AS98" s="40">
        <v>1.9009999999999999E-3</v>
      </c>
      <c r="AT98" s="40">
        <v>0</v>
      </c>
      <c r="AU98" s="40">
        <v>0</v>
      </c>
      <c r="AV98" s="40">
        <v>0</v>
      </c>
      <c r="AW98" s="40">
        <v>0</v>
      </c>
      <c r="AX98" s="40">
        <v>0</v>
      </c>
      <c r="AY98" s="40">
        <v>99.52467</v>
      </c>
      <c r="AZ98" s="40">
        <v>0.201097</v>
      </c>
      <c r="BA98" s="40">
        <v>0.274233</v>
      </c>
      <c r="BB98" s="40">
        <v>0.47532999999999997</v>
      </c>
      <c r="BC98" s="40">
        <v>0</v>
      </c>
      <c r="BD98" s="40">
        <v>494.90800000000002</v>
      </c>
      <c r="BE98" s="40">
        <v>0.73299999999999998</v>
      </c>
      <c r="BF98" s="40">
        <v>362.92</v>
      </c>
      <c r="BG98" s="40">
        <v>209.38</v>
      </c>
      <c r="BH98" s="40">
        <v>0</v>
      </c>
      <c r="BI98" s="40">
        <v>1.829186</v>
      </c>
      <c r="BJ98" s="40">
        <v>1.847072</v>
      </c>
      <c r="BK98" s="40">
        <v>0.41841</v>
      </c>
      <c r="BL98" s="40">
        <v>0.14462800000000001</v>
      </c>
      <c r="BM98" s="40">
        <v>0.92845699999999998</v>
      </c>
      <c r="BN98" s="40">
        <v>1.8560160000000001</v>
      </c>
      <c r="BO98" s="40">
        <v>0.42658499999999999</v>
      </c>
      <c r="BP98" s="40">
        <v>6.2894000000000005E-2</v>
      </c>
      <c r="BQ98" s="40">
        <v>0.35918</v>
      </c>
      <c r="BR98" s="40">
        <v>0.58675500000000003</v>
      </c>
      <c r="BS98" s="40">
        <v>0.28142299999999998</v>
      </c>
      <c r="BT98" s="40">
        <v>0.28540599999999999</v>
      </c>
      <c r="BU98" s="40">
        <v>1.230111</v>
      </c>
      <c r="BV98" s="40">
        <v>0.98562099999999997</v>
      </c>
      <c r="BW98" s="40">
        <v>0.26819100000000001</v>
      </c>
      <c r="BX98" s="40">
        <v>1.8765320000000001</v>
      </c>
      <c r="BY98" s="40">
        <v>0.27233800000000002</v>
      </c>
      <c r="BZ98" s="40">
        <v>0.37751600000000002</v>
      </c>
      <c r="CA98" s="40">
        <v>0.61442300000000005</v>
      </c>
      <c r="CB98" s="40">
        <v>5.5675699999999999</v>
      </c>
      <c r="CC98" s="40">
        <v>66.060092999999995</v>
      </c>
      <c r="CD98" s="39" t="s">
        <v>420</v>
      </c>
    </row>
    <row r="99" spans="1:83">
      <c r="A99" s="34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</row>
    <row r="100" spans="1:83">
      <c r="A100" s="34" t="s">
        <v>349</v>
      </c>
      <c r="B100" s="40" t="s">
        <v>421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0.299985</v>
      </c>
      <c r="L100" s="40">
        <v>6.4596850000000003</v>
      </c>
      <c r="M100" s="40">
        <v>27.998633999999999</v>
      </c>
      <c r="N100" s="40">
        <v>26.398712</v>
      </c>
      <c r="O100" s="40">
        <v>18.799083</v>
      </c>
      <c r="P100" s="40">
        <v>10.199502000000001</v>
      </c>
      <c r="Q100" s="40">
        <v>4.7597680000000002</v>
      </c>
      <c r="R100" s="40">
        <v>2.0099019999999999</v>
      </c>
      <c r="S100" s="40">
        <v>1.1099460000000001</v>
      </c>
      <c r="T100" s="40">
        <v>0.71996499999999997</v>
      </c>
      <c r="U100" s="40">
        <v>0.329984</v>
      </c>
      <c r="V100" s="40">
        <v>0.24998799999999999</v>
      </c>
      <c r="W100" s="40">
        <v>0.25998700000000002</v>
      </c>
      <c r="X100" s="40">
        <v>0.169992</v>
      </c>
      <c r="Y100" s="40">
        <v>6.0997000000000003E-2</v>
      </c>
      <c r="Z100" s="40">
        <v>1.5998999999999999E-2</v>
      </c>
      <c r="AA100" s="40">
        <v>2.0999E-2</v>
      </c>
      <c r="AB100" s="40">
        <v>1.5998999999999999E-2</v>
      </c>
      <c r="AC100" s="40">
        <v>8.3999999999999995E-3</v>
      </c>
      <c r="AD100" s="40">
        <v>5.5999999999999999E-3</v>
      </c>
      <c r="AE100" s="40">
        <v>6.0000000000000001E-3</v>
      </c>
      <c r="AF100" s="40">
        <v>1.2999E-2</v>
      </c>
      <c r="AG100" s="40">
        <v>2.4999E-2</v>
      </c>
      <c r="AH100" s="40">
        <v>2.9999000000000001E-2</v>
      </c>
      <c r="AI100" s="40">
        <v>2.2998999999999999E-2</v>
      </c>
      <c r="AJ100" s="40">
        <v>9.1999999999999998E-3</v>
      </c>
      <c r="AK100" s="40">
        <v>6.8000000000000005E-4</v>
      </c>
      <c r="AL100" s="40">
        <v>0</v>
      </c>
      <c r="AM100" s="40">
        <v>0</v>
      </c>
      <c r="AN100" s="40">
        <v>0</v>
      </c>
      <c r="AO100" s="40">
        <v>0</v>
      </c>
      <c r="AP100" s="40">
        <v>0</v>
      </c>
      <c r="AQ100" s="40">
        <v>0</v>
      </c>
      <c r="AR100" s="40">
        <v>0</v>
      </c>
      <c r="AS100" s="40">
        <v>0</v>
      </c>
      <c r="AT100" s="40">
        <v>0</v>
      </c>
      <c r="AU100" s="40">
        <v>0</v>
      </c>
      <c r="AV100" s="40">
        <v>0</v>
      </c>
      <c r="AW100" s="40">
        <v>0</v>
      </c>
      <c r="AX100" s="40">
        <v>0</v>
      </c>
      <c r="AY100" s="40">
        <v>98.035216000000005</v>
      </c>
      <c r="AZ100" s="40">
        <v>1.9549049999999999</v>
      </c>
      <c r="BA100" s="40">
        <v>9.8799999999999999E-3</v>
      </c>
      <c r="BB100" s="40">
        <v>1.9647840000000001</v>
      </c>
      <c r="BC100" s="40">
        <v>0</v>
      </c>
      <c r="BD100" s="40">
        <v>50.148000000000003</v>
      </c>
      <c r="BE100" s="40">
        <v>197.874</v>
      </c>
      <c r="BF100" s="40">
        <v>9923.0769999999993</v>
      </c>
      <c r="BG100" s="40">
        <v>49.896000000000001</v>
      </c>
      <c r="BH100" s="40">
        <v>0</v>
      </c>
      <c r="BI100" s="40">
        <v>2.6485560000000001</v>
      </c>
      <c r="BJ100" s="40">
        <v>2.7191939999999999</v>
      </c>
      <c r="BK100" s="40">
        <v>0.29824800000000001</v>
      </c>
      <c r="BL100" s="40">
        <v>0.68173499999999998</v>
      </c>
      <c r="BM100" s="40">
        <v>0.78122100000000005</v>
      </c>
      <c r="BN100" s="40">
        <v>2.7545130000000002</v>
      </c>
      <c r="BO100" s="40">
        <v>0.342395</v>
      </c>
      <c r="BP100" s="40">
        <v>0.30945699999999998</v>
      </c>
      <c r="BQ100" s="40">
        <v>1.290645</v>
      </c>
      <c r="BR100" s="40">
        <v>0.22450600000000001</v>
      </c>
      <c r="BS100" s="40">
        <v>0.15948000000000001</v>
      </c>
      <c r="BT100" s="40">
        <v>0.15412300000000001</v>
      </c>
      <c r="BU100" s="40">
        <v>1.1646939999999999</v>
      </c>
      <c r="BV100" s="40">
        <v>0.91256999999999999</v>
      </c>
      <c r="BW100" s="40">
        <v>0.24427499999999999</v>
      </c>
      <c r="BX100" s="40">
        <v>2.7290130000000001</v>
      </c>
      <c r="BY100" s="40">
        <v>0.15082899999999999</v>
      </c>
      <c r="BZ100" s="40">
        <v>0.224577</v>
      </c>
      <c r="CA100" s="40">
        <v>0.47389599999999998</v>
      </c>
      <c r="CB100" s="40">
        <v>2.6353420000000001</v>
      </c>
      <c r="CC100" s="40">
        <v>19.124542999999999</v>
      </c>
      <c r="CD100" s="39" t="s">
        <v>420</v>
      </c>
    </row>
    <row r="101" spans="1:83">
      <c r="A101" s="34" t="s">
        <v>350</v>
      </c>
      <c r="B101" s="40" t="s">
        <v>421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9.103E-3</v>
      </c>
      <c r="I101" s="40">
        <v>1.000327</v>
      </c>
      <c r="J101" s="40">
        <v>7.2623749999999996</v>
      </c>
      <c r="K101" s="40">
        <v>17.105594</v>
      </c>
      <c r="L101" s="40">
        <v>23.107555999999999</v>
      </c>
      <c r="M101" s="40">
        <v>21.707097999999998</v>
      </c>
      <c r="N101" s="40">
        <v>15.004906999999999</v>
      </c>
      <c r="O101" s="40">
        <v>7.9826100000000002</v>
      </c>
      <c r="P101" s="40">
        <v>3.4811380000000001</v>
      </c>
      <c r="Q101" s="40">
        <v>1.410461</v>
      </c>
      <c r="R101" s="40">
        <v>0.62020299999999995</v>
      </c>
      <c r="S101" s="40">
        <v>0.31010100000000002</v>
      </c>
      <c r="T101" s="40">
        <v>0.17005600000000001</v>
      </c>
      <c r="U101" s="40">
        <v>0.100033</v>
      </c>
      <c r="V101" s="40">
        <v>7.9025999999999999E-2</v>
      </c>
      <c r="W101" s="40">
        <v>6.0019999999999997E-2</v>
      </c>
      <c r="X101" s="40">
        <v>4.1013000000000001E-2</v>
      </c>
      <c r="Y101" s="40">
        <v>2.6009000000000001E-2</v>
      </c>
      <c r="Z101" s="40">
        <v>1.6004999999999998E-2</v>
      </c>
      <c r="AA101" s="40">
        <v>1.2004000000000001E-2</v>
      </c>
      <c r="AB101" s="40">
        <v>9.2029999999999994E-3</v>
      </c>
      <c r="AC101" s="40">
        <v>9.103E-3</v>
      </c>
      <c r="AD101" s="40">
        <v>1.2004000000000001E-2</v>
      </c>
      <c r="AE101" s="40">
        <v>1.5004999999999999E-2</v>
      </c>
      <c r="AF101" s="40">
        <v>1.7006E-2</v>
      </c>
      <c r="AG101" s="40">
        <v>1.6004999999999998E-2</v>
      </c>
      <c r="AH101" s="40">
        <v>1.2004000000000001E-2</v>
      </c>
      <c r="AI101" s="40">
        <v>7.2020000000000001E-3</v>
      </c>
      <c r="AJ101" s="40">
        <v>5.0020000000000004E-3</v>
      </c>
      <c r="AK101" s="40">
        <v>8.8030000000000001E-3</v>
      </c>
      <c r="AL101" s="40">
        <v>2.1007000000000001E-2</v>
      </c>
      <c r="AM101" s="40">
        <v>4.0013E-2</v>
      </c>
      <c r="AN101" s="40">
        <v>6.2019999999999999E-2</v>
      </c>
      <c r="AO101" s="40">
        <v>7.8025999999999998E-2</v>
      </c>
      <c r="AP101" s="40">
        <v>8.2027000000000003E-2</v>
      </c>
      <c r="AQ101" s="40">
        <v>6.5020999999999995E-2</v>
      </c>
      <c r="AR101" s="40">
        <v>3.2009999999999997E-2</v>
      </c>
      <c r="AS101" s="40">
        <v>2.9009999999999999E-3</v>
      </c>
      <c r="AT101" s="40">
        <v>0</v>
      </c>
      <c r="AU101" s="40">
        <v>0</v>
      </c>
      <c r="AV101" s="40">
        <v>0</v>
      </c>
      <c r="AW101" s="40">
        <v>0</v>
      </c>
      <c r="AX101" s="40">
        <v>0</v>
      </c>
      <c r="AY101" s="40">
        <v>99.001473000000004</v>
      </c>
      <c r="AZ101" s="40">
        <v>0.60169700000000004</v>
      </c>
      <c r="BA101" s="40">
        <v>0.39683000000000002</v>
      </c>
      <c r="BB101" s="40">
        <v>0.99852700000000005</v>
      </c>
      <c r="BC101" s="40">
        <v>0</v>
      </c>
      <c r="BD101" s="40">
        <v>164.53700000000001</v>
      </c>
      <c r="BE101" s="40">
        <v>1.516</v>
      </c>
      <c r="BF101" s="40">
        <v>249.48099999999999</v>
      </c>
      <c r="BG101" s="40">
        <v>99.147999999999996</v>
      </c>
      <c r="BH101" s="40">
        <v>0</v>
      </c>
      <c r="BI101" s="40">
        <v>2.2684639999999998</v>
      </c>
      <c r="BJ101" s="40">
        <v>2.2986900000000001</v>
      </c>
      <c r="BK101" s="40">
        <v>0.40715600000000002</v>
      </c>
      <c r="BL101" s="40">
        <v>0.207487</v>
      </c>
      <c r="BM101" s="40">
        <v>0.92470799999999997</v>
      </c>
      <c r="BN101" s="40">
        <v>2.3138030000000001</v>
      </c>
      <c r="BO101" s="40">
        <v>0.41616900000000001</v>
      </c>
      <c r="BP101" s="40">
        <v>0.108944</v>
      </c>
      <c r="BQ101" s="40">
        <v>0.48307699999999998</v>
      </c>
      <c r="BR101" s="40">
        <v>0.57852800000000004</v>
      </c>
      <c r="BS101" s="40">
        <v>0.20755100000000001</v>
      </c>
      <c r="BT101" s="40">
        <v>0.208847</v>
      </c>
      <c r="BU101" s="40">
        <v>1.223622</v>
      </c>
      <c r="BV101" s="40">
        <v>0.97238599999999997</v>
      </c>
      <c r="BW101" s="40">
        <v>0.267625</v>
      </c>
      <c r="BX101" s="40">
        <v>2.3407149999999999</v>
      </c>
      <c r="BY101" s="40">
        <v>0.197412</v>
      </c>
      <c r="BZ101" s="40">
        <v>0.43080000000000002</v>
      </c>
      <c r="CA101" s="40">
        <v>0.65635399999999999</v>
      </c>
      <c r="CB101" s="40">
        <v>5.6738470000000003</v>
      </c>
      <c r="CC101" s="40">
        <v>58.896833999999998</v>
      </c>
      <c r="CD101" s="39" t="s">
        <v>420</v>
      </c>
    </row>
    <row r="102" spans="1:83">
      <c r="A102" s="34" t="s">
        <v>351</v>
      </c>
      <c r="B102" s="40" t="s">
        <v>421</v>
      </c>
      <c r="C102" s="40">
        <v>0</v>
      </c>
      <c r="D102" s="40">
        <v>0</v>
      </c>
      <c r="E102" s="40">
        <v>0</v>
      </c>
      <c r="F102" s="40">
        <v>1.5E-5</v>
      </c>
      <c r="G102" s="40">
        <v>9.7044000000000005E-2</v>
      </c>
      <c r="H102" s="40">
        <v>2.2009989999999999</v>
      </c>
      <c r="I102" s="40">
        <v>7.633464</v>
      </c>
      <c r="J102" s="40">
        <v>14.506584</v>
      </c>
      <c r="K102" s="40">
        <v>19.608899000000001</v>
      </c>
      <c r="L102" s="40">
        <v>20.309217</v>
      </c>
      <c r="M102" s="40">
        <v>16.307400999999999</v>
      </c>
      <c r="N102" s="40">
        <v>10.004541</v>
      </c>
      <c r="O102" s="40">
        <v>4.89222</v>
      </c>
      <c r="P102" s="40">
        <v>2.0409259999999998</v>
      </c>
      <c r="Q102" s="40">
        <v>0.89040399999999997</v>
      </c>
      <c r="R102" s="40">
        <v>0.49022199999999999</v>
      </c>
      <c r="S102" s="40">
        <v>0.28012700000000001</v>
      </c>
      <c r="T102" s="40">
        <v>0.14006399999999999</v>
      </c>
      <c r="U102" s="40">
        <v>6.7030000000000006E-2</v>
      </c>
      <c r="V102" s="40">
        <v>4.8022000000000002E-2</v>
      </c>
      <c r="W102" s="40">
        <v>4.0017999999999998E-2</v>
      </c>
      <c r="X102" s="40">
        <v>2.8013E-2</v>
      </c>
      <c r="Y102" s="40">
        <v>1.5007E-2</v>
      </c>
      <c r="Z102" s="40">
        <v>8.3040000000000006E-3</v>
      </c>
      <c r="AA102" s="40">
        <v>6.803E-3</v>
      </c>
      <c r="AB102" s="40">
        <v>8.3040000000000006E-3</v>
      </c>
      <c r="AC102" s="40">
        <v>9.5040000000000003E-3</v>
      </c>
      <c r="AD102" s="40">
        <v>9.3039999999999998E-3</v>
      </c>
      <c r="AE102" s="40">
        <v>7.6030000000000004E-3</v>
      </c>
      <c r="AF102" s="40">
        <v>5.3020000000000003E-3</v>
      </c>
      <c r="AG102" s="40">
        <v>3.4020000000000001E-3</v>
      </c>
      <c r="AH102" s="40">
        <v>2.7009999999999998E-3</v>
      </c>
      <c r="AI102" s="40">
        <v>4.7019999999999996E-3</v>
      </c>
      <c r="AJ102" s="40">
        <v>1.0005E-2</v>
      </c>
      <c r="AK102" s="40">
        <v>2.0008999999999999E-2</v>
      </c>
      <c r="AL102" s="40">
        <v>3.2015000000000002E-2</v>
      </c>
      <c r="AM102" s="40">
        <v>4.4019999999999997E-2</v>
      </c>
      <c r="AN102" s="40">
        <v>5.4024999999999997E-2</v>
      </c>
      <c r="AO102" s="40">
        <v>5.8026000000000001E-2</v>
      </c>
      <c r="AP102" s="40">
        <v>5.5024999999999998E-2</v>
      </c>
      <c r="AQ102" s="40">
        <v>4.0017999999999998E-2</v>
      </c>
      <c r="AR102" s="40">
        <v>1.9009000000000002E-2</v>
      </c>
      <c r="AS102" s="40">
        <v>1.701E-3</v>
      </c>
      <c r="AT102" s="40">
        <v>0</v>
      </c>
      <c r="AU102" s="40">
        <v>0</v>
      </c>
      <c r="AV102" s="40">
        <v>0</v>
      </c>
      <c r="AW102" s="40">
        <v>0</v>
      </c>
      <c r="AX102" s="40">
        <v>0</v>
      </c>
      <c r="AY102" s="40">
        <v>99.262065000000007</v>
      </c>
      <c r="AZ102" s="40">
        <v>0.40408300000000003</v>
      </c>
      <c r="BA102" s="40">
        <v>0.33385199999999998</v>
      </c>
      <c r="BB102" s="40">
        <v>0.73793500000000001</v>
      </c>
      <c r="BC102" s="40">
        <v>0</v>
      </c>
      <c r="BD102" s="40">
        <v>245.64699999999999</v>
      </c>
      <c r="BE102" s="40">
        <v>1.21</v>
      </c>
      <c r="BF102" s="40">
        <v>297.32400000000001</v>
      </c>
      <c r="BG102" s="40">
        <v>134.51300000000001</v>
      </c>
      <c r="BH102" s="40">
        <v>0</v>
      </c>
      <c r="BI102" s="40">
        <v>2.077655</v>
      </c>
      <c r="BJ102" s="40">
        <v>2.0956260000000002</v>
      </c>
      <c r="BK102" s="40">
        <v>0.47667300000000001</v>
      </c>
      <c r="BL102" s="40">
        <v>9.5826999999999996E-2</v>
      </c>
      <c r="BM102" s="40">
        <v>0.98235799999999995</v>
      </c>
      <c r="BN102" s="40">
        <v>2.1046109999999998</v>
      </c>
      <c r="BO102" s="40">
        <v>0.47701700000000002</v>
      </c>
      <c r="BP102" s="40">
        <v>5.6509999999999998E-2</v>
      </c>
      <c r="BQ102" s="40">
        <v>0.222664</v>
      </c>
      <c r="BR102" s="40">
        <v>0.64761999999999997</v>
      </c>
      <c r="BS102" s="40">
        <v>0.236899</v>
      </c>
      <c r="BT102" s="40">
        <v>0.241587</v>
      </c>
      <c r="BU102" s="40">
        <v>1.2551779999999999</v>
      </c>
      <c r="BV102" s="40">
        <v>0.98804199999999998</v>
      </c>
      <c r="BW102" s="40">
        <v>0.26628200000000002</v>
      </c>
      <c r="BX102" s="40">
        <v>2.1289009999999999</v>
      </c>
      <c r="BY102" s="40">
        <v>0.228632</v>
      </c>
      <c r="BZ102" s="40">
        <v>0.434336</v>
      </c>
      <c r="CA102" s="40">
        <v>0.65904200000000002</v>
      </c>
      <c r="CB102" s="40">
        <v>4.742019</v>
      </c>
      <c r="CC102" s="40">
        <v>49.990552999999998</v>
      </c>
      <c r="CD102" s="39" t="s">
        <v>420</v>
      </c>
    </row>
    <row r="103" spans="1:83">
      <c r="A103" s="34" t="s">
        <v>352</v>
      </c>
      <c r="B103" s="40" t="s">
        <v>421</v>
      </c>
      <c r="C103" s="40">
        <v>0</v>
      </c>
      <c r="D103" s="40">
        <v>0</v>
      </c>
      <c r="E103" s="40">
        <v>0</v>
      </c>
      <c r="F103" s="40">
        <v>4.6E-5</v>
      </c>
      <c r="G103" s="40">
        <v>0.169931</v>
      </c>
      <c r="H103" s="40">
        <v>2.708904</v>
      </c>
      <c r="I103" s="40">
        <v>8.6664949999999994</v>
      </c>
      <c r="J103" s="40">
        <v>15.893572000000001</v>
      </c>
      <c r="K103" s="40">
        <v>20.691631000000001</v>
      </c>
      <c r="L103" s="40">
        <v>20.491712</v>
      </c>
      <c r="M103" s="40">
        <v>15.493733000000001</v>
      </c>
      <c r="N103" s="40">
        <v>8.6664949999999994</v>
      </c>
      <c r="O103" s="40">
        <v>3.7484839999999999</v>
      </c>
      <c r="P103" s="40">
        <v>1.4194260000000001</v>
      </c>
      <c r="Q103" s="40">
        <v>0.66972900000000002</v>
      </c>
      <c r="R103" s="40">
        <v>0.43982199999999999</v>
      </c>
      <c r="S103" s="40">
        <v>0.25989499999999999</v>
      </c>
      <c r="T103" s="40">
        <v>0.119951</v>
      </c>
      <c r="U103" s="40">
        <v>5.2978999999999998E-2</v>
      </c>
      <c r="V103" s="40">
        <v>4.2983E-2</v>
      </c>
      <c r="W103" s="40">
        <v>3.8983999999999998E-2</v>
      </c>
      <c r="X103" s="40">
        <v>2.5989000000000002E-2</v>
      </c>
      <c r="Y103" s="40">
        <v>1.2995E-2</v>
      </c>
      <c r="Z103" s="40">
        <v>6.2969999999999996E-3</v>
      </c>
      <c r="AA103" s="40">
        <v>5.6979999999999999E-3</v>
      </c>
      <c r="AB103" s="40">
        <v>7.7970000000000001E-3</v>
      </c>
      <c r="AC103" s="40">
        <v>9.2960000000000004E-3</v>
      </c>
      <c r="AD103" s="40">
        <v>9.0959999999999999E-3</v>
      </c>
      <c r="AE103" s="40">
        <v>7.3969999999999999E-3</v>
      </c>
      <c r="AF103" s="40">
        <v>5.1980000000000004E-3</v>
      </c>
      <c r="AG103" s="40">
        <v>3.2989999999999998E-3</v>
      </c>
      <c r="AH103" s="40">
        <v>2.7989999999999998E-3</v>
      </c>
      <c r="AI103" s="40">
        <v>4.8979999999999996E-3</v>
      </c>
      <c r="AJ103" s="40">
        <v>1.0996000000000001E-2</v>
      </c>
      <c r="AK103" s="40">
        <v>1.8991999999999998E-2</v>
      </c>
      <c r="AL103" s="40">
        <v>3.0987000000000001E-2</v>
      </c>
      <c r="AM103" s="40">
        <v>4.2983E-2</v>
      </c>
      <c r="AN103" s="40">
        <v>5.1978999999999997E-2</v>
      </c>
      <c r="AO103" s="40">
        <v>5.6977E-2</v>
      </c>
      <c r="AP103" s="40">
        <v>5.2978999999999998E-2</v>
      </c>
      <c r="AQ103" s="40">
        <v>3.8983999999999998E-2</v>
      </c>
      <c r="AR103" s="40">
        <v>1.7992999999999999E-2</v>
      </c>
      <c r="AS103" s="40">
        <v>1.5989999999999999E-3</v>
      </c>
      <c r="AT103" s="40">
        <v>0</v>
      </c>
      <c r="AU103" s="40">
        <v>0</v>
      </c>
      <c r="AV103" s="40">
        <v>0</v>
      </c>
      <c r="AW103" s="40">
        <v>0</v>
      </c>
      <c r="AX103" s="40">
        <v>0</v>
      </c>
      <c r="AY103" s="40">
        <v>99.319874999999996</v>
      </c>
      <c r="AZ103" s="40">
        <v>0.35565600000000003</v>
      </c>
      <c r="BA103" s="40">
        <v>0.32446900000000001</v>
      </c>
      <c r="BB103" s="40">
        <v>0.68012499999999998</v>
      </c>
      <c r="BC103" s="40">
        <v>0</v>
      </c>
      <c r="BD103" s="40">
        <v>279.25799999999998</v>
      </c>
      <c r="BE103" s="40">
        <v>1.0960000000000001</v>
      </c>
      <c r="BF103" s="40">
        <v>306.10000000000002</v>
      </c>
      <c r="BG103" s="40">
        <v>146.03200000000001</v>
      </c>
      <c r="BH103" s="40">
        <v>0</v>
      </c>
      <c r="BI103" s="40">
        <v>2.024295</v>
      </c>
      <c r="BJ103" s="40">
        <v>2.0367649999999999</v>
      </c>
      <c r="BK103" s="40">
        <v>0.46090599999999998</v>
      </c>
      <c r="BL103" s="40">
        <v>8.5122000000000003E-2</v>
      </c>
      <c r="BM103" s="40">
        <v>1.001512</v>
      </c>
      <c r="BN103" s="40">
        <v>2.0430000000000001</v>
      </c>
      <c r="BO103" s="40">
        <v>0.45511499999999999</v>
      </c>
      <c r="BP103" s="40">
        <v>4.1098999999999997E-2</v>
      </c>
      <c r="BQ103" s="40">
        <v>0.21851100000000001</v>
      </c>
      <c r="BR103" s="40">
        <v>0.69198899999999997</v>
      </c>
      <c r="BS103" s="40">
        <v>0.24582499999999999</v>
      </c>
      <c r="BT103" s="40">
        <v>0.24929299999999999</v>
      </c>
      <c r="BU103" s="40">
        <v>1.244113</v>
      </c>
      <c r="BV103" s="40">
        <v>0.98087000000000002</v>
      </c>
      <c r="BW103" s="40">
        <v>0.26959100000000003</v>
      </c>
      <c r="BX103" s="40">
        <v>2.0762990000000001</v>
      </c>
      <c r="BY103" s="40">
        <v>0.237122</v>
      </c>
      <c r="BZ103" s="40">
        <v>0.41858299999999998</v>
      </c>
      <c r="CA103" s="40">
        <v>0.64698</v>
      </c>
      <c r="CB103" s="40">
        <v>4.9735339999999999</v>
      </c>
      <c r="CC103" s="40">
        <v>53.700043999999998</v>
      </c>
      <c r="CD103" s="39" t="s">
        <v>420</v>
      </c>
    </row>
    <row r="104" spans="1:83">
      <c r="A104" s="34" t="s">
        <v>353</v>
      </c>
      <c r="B104" s="40" t="s">
        <v>421</v>
      </c>
      <c r="C104" s="40">
        <v>0</v>
      </c>
      <c r="D104" s="40">
        <v>0</v>
      </c>
      <c r="E104" s="40">
        <v>0</v>
      </c>
      <c r="F104" s="40">
        <v>4.6E-5</v>
      </c>
      <c r="G104" s="40">
        <v>0.180176</v>
      </c>
      <c r="H104" s="40">
        <v>2.8627989999999999</v>
      </c>
      <c r="I104" s="40">
        <v>8.9887870000000003</v>
      </c>
      <c r="J104" s="40">
        <v>16.015656</v>
      </c>
      <c r="K104" s="40">
        <v>20.520059</v>
      </c>
      <c r="L104" s="40">
        <v>20.019570000000002</v>
      </c>
      <c r="M104" s="40">
        <v>15.114775</v>
      </c>
      <c r="N104" s="40">
        <v>8.6684739999999998</v>
      </c>
      <c r="O104" s="40">
        <v>3.9638749999999998</v>
      </c>
      <c r="P104" s="40">
        <v>1.611575</v>
      </c>
      <c r="Q104" s="40">
        <v>0.74072400000000005</v>
      </c>
      <c r="R104" s="40">
        <v>0.42041099999999998</v>
      </c>
      <c r="S104" s="40">
        <v>0.23022500000000001</v>
      </c>
      <c r="T104" s="40">
        <v>0.110108</v>
      </c>
      <c r="U104" s="40">
        <v>5.7056000000000003E-2</v>
      </c>
      <c r="V104" s="40">
        <v>4.6045000000000003E-2</v>
      </c>
      <c r="W104" s="40">
        <v>3.8037000000000001E-2</v>
      </c>
      <c r="X104" s="40">
        <v>2.5024000000000001E-2</v>
      </c>
      <c r="Y104" s="40">
        <v>1.4014E-2</v>
      </c>
      <c r="Z104" s="40">
        <v>8.0079999999999995E-3</v>
      </c>
      <c r="AA104" s="40">
        <v>7.1069999999999996E-3</v>
      </c>
      <c r="AB104" s="40">
        <v>8.3079999999999994E-3</v>
      </c>
      <c r="AC104" s="40">
        <v>9.0089999999999996E-3</v>
      </c>
      <c r="AD104" s="40">
        <v>8.5079999999999999E-3</v>
      </c>
      <c r="AE104" s="40">
        <v>6.9069999999999999E-3</v>
      </c>
      <c r="AF104" s="40">
        <v>4.8050000000000002E-3</v>
      </c>
      <c r="AG104" s="40">
        <v>3.1029999999999999E-3</v>
      </c>
      <c r="AH104" s="40">
        <v>2.6029999999999998E-3</v>
      </c>
      <c r="AI104" s="40">
        <v>4.5040000000000002E-3</v>
      </c>
      <c r="AJ104" s="40">
        <v>9.8099999999999993E-3</v>
      </c>
      <c r="AK104" s="40">
        <v>1.8017999999999999E-2</v>
      </c>
      <c r="AL104" s="40">
        <v>2.9028000000000002E-2</v>
      </c>
      <c r="AM104" s="40">
        <v>4.104E-2</v>
      </c>
      <c r="AN104" s="40">
        <v>5.0049000000000003E-2</v>
      </c>
      <c r="AO104" s="40">
        <v>5.4052999999999997E-2</v>
      </c>
      <c r="AP104" s="40">
        <v>5.1049999999999998E-2</v>
      </c>
      <c r="AQ104" s="40">
        <v>3.7035999999999999E-2</v>
      </c>
      <c r="AR104" s="40">
        <v>1.8017999999999999E-2</v>
      </c>
      <c r="AS104" s="40">
        <v>1.6019999999999999E-3</v>
      </c>
      <c r="AT104" s="40">
        <v>0</v>
      </c>
      <c r="AU104" s="40">
        <v>0</v>
      </c>
      <c r="AV104" s="40">
        <v>0</v>
      </c>
      <c r="AW104" s="40">
        <v>0</v>
      </c>
      <c r="AX104" s="40">
        <v>0</v>
      </c>
      <c r="AY104" s="40">
        <v>99.337152000000003</v>
      </c>
      <c r="AZ104" s="40">
        <v>0.35314499999999999</v>
      </c>
      <c r="BA104" s="40">
        <v>0.30970300000000001</v>
      </c>
      <c r="BB104" s="40">
        <v>0.66284799999999999</v>
      </c>
      <c r="BC104" s="40">
        <v>0</v>
      </c>
      <c r="BD104" s="40">
        <v>281.29300000000001</v>
      </c>
      <c r="BE104" s="40">
        <v>1.1399999999999999</v>
      </c>
      <c r="BF104" s="40">
        <v>320.75</v>
      </c>
      <c r="BG104" s="40">
        <v>149.864</v>
      </c>
      <c r="BH104" s="40">
        <v>0</v>
      </c>
      <c r="BI104" s="40">
        <v>2.0190100000000002</v>
      </c>
      <c r="BJ104" s="40">
        <v>2.0349140000000001</v>
      </c>
      <c r="BK104" s="40">
        <v>0.47051300000000001</v>
      </c>
      <c r="BL104" s="40">
        <v>9.4631999999999994E-2</v>
      </c>
      <c r="BM104" s="40">
        <v>1.003333</v>
      </c>
      <c r="BN104" s="40">
        <v>2.0428670000000002</v>
      </c>
      <c r="BO104" s="40">
        <v>0.46537200000000001</v>
      </c>
      <c r="BP104" s="40">
        <v>5.1264999999999998E-2</v>
      </c>
      <c r="BQ104" s="40">
        <v>0.23272999999999999</v>
      </c>
      <c r="BR104" s="40">
        <v>0.68645400000000001</v>
      </c>
      <c r="BS104" s="40">
        <v>0.246727</v>
      </c>
      <c r="BT104" s="40">
        <v>0.24990699999999999</v>
      </c>
      <c r="BU104" s="40">
        <v>1.2488349999999999</v>
      </c>
      <c r="BV104" s="40">
        <v>0.97689999999999999</v>
      </c>
      <c r="BW104" s="40">
        <v>0.270789</v>
      </c>
      <c r="BX104" s="40">
        <v>2.0736349999999999</v>
      </c>
      <c r="BY104" s="40">
        <v>0.23755999999999999</v>
      </c>
      <c r="BZ104" s="40">
        <v>0.41726799999999997</v>
      </c>
      <c r="CA104" s="40">
        <v>0.64596299999999995</v>
      </c>
      <c r="CB104" s="40">
        <v>4.809431</v>
      </c>
      <c r="CC104" s="40">
        <v>51.942363</v>
      </c>
      <c r="CD104" s="39" t="s">
        <v>420</v>
      </c>
    </row>
    <row r="105" spans="1:83">
      <c r="A105" s="34" t="s">
        <v>354</v>
      </c>
      <c r="B105" s="40" t="s">
        <v>421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0.400142</v>
      </c>
      <c r="I105" s="40">
        <v>5.0317910000000001</v>
      </c>
      <c r="J105" s="40">
        <v>13.804914999999999</v>
      </c>
      <c r="K105" s="40">
        <v>21.307586000000001</v>
      </c>
      <c r="L105" s="40">
        <v>22.808119999999999</v>
      </c>
      <c r="M105" s="40">
        <v>17.806339000000001</v>
      </c>
      <c r="N105" s="40">
        <v>10.003560999999999</v>
      </c>
      <c r="O105" s="40">
        <v>4.5016030000000002</v>
      </c>
      <c r="P105" s="40">
        <v>1.9106799999999999</v>
      </c>
      <c r="Q105" s="40">
        <v>0.90032100000000004</v>
      </c>
      <c r="R105" s="40">
        <v>0.43015300000000001</v>
      </c>
      <c r="S105" s="40">
        <v>0.200071</v>
      </c>
      <c r="T105" s="40">
        <v>0.120043</v>
      </c>
      <c r="U105" s="40">
        <v>8.4029999999999994E-2</v>
      </c>
      <c r="V105" s="40">
        <v>6.1022E-2</v>
      </c>
      <c r="W105" s="40">
        <v>4.5016E-2</v>
      </c>
      <c r="X105" s="40">
        <v>3.4012000000000001E-2</v>
      </c>
      <c r="Y105" s="40">
        <v>2.3008000000000001E-2</v>
      </c>
      <c r="Z105" s="40">
        <v>1.5004999999999999E-2</v>
      </c>
      <c r="AA105" s="40">
        <v>1.2004000000000001E-2</v>
      </c>
      <c r="AB105" s="40">
        <v>1.2004000000000001E-2</v>
      </c>
      <c r="AC105" s="40">
        <v>1.5004999999999999E-2</v>
      </c>
      <c r="AD105" s="40">
        <v>1.7006E-2</v>
      </c>
      <c r="AE105" s="40">
        <v>1.7006E-2</v>
      </c>
      <c r="AF105" s="40">
        <v>1.5004999999999999E-2</v>
      </c>
      <c r="AG105" s="40">
        <v>1.2004000000000001E-2</v>
      </c>
      <c r="AH105" s="40">
        <v>9.103E-3</v>
      </c>
      <c r="AI105" s="40">
        <v>7.803E-3</v>
      </c>
      <c r="AJ105" s="40">
        <v>1.0004000000000001E-2</v>
      </c>
      <c r="AK105" s="40">
        <v>1.7006E-2</v>
      </c>
      <c r="AL105" s="40">
        <v>3.0010999999999999E-2</v>
      </c>
      <c r="AM105" s="40">
        <v>4.6016000000000001E-2</v>
      </c>
      <c r="AN105" s="40">
        <v>6.2022000000000001E-2</v>
      </c>
      <c r="AO105" s="40">
        <v>7.2026000000000007E-2</v>
      </c>
      <c r="AP105" s="40">
        <v>7.3025999999999994E-2</v>
      </c>
      <c r="AQ105" s="40">
        <v>5.602E-2</v>
      </c>
      <c r="AR105" s="40">
        <v>2.7009999999999999E-2</v>
      </c>
      <c r="AS105" s="40">
        <v>2.5010000000000002E-3</v>
      </c>
      <c r="AT105" s="40">
        <v>0</v>
      </c>
      <c r="AU105" s="40">
        <v>0</v>
      </c>
      <c r="AV105" s="40">
        <v>0</v>
      </c>
      <c r="AW105" s="40">
        <v>0</v>
      </c>
      <c r="AX105" s="40">
        <v>0</v>
      </c>
      <c r="AY105" s="40">
        <v>99.105281000000005</v>
      </c>
      <c r="AZ105" s="40">
        <v>0.49907800000000002</v>
      </c>
      <c r="BA105" s="40">
        <v>0.39564100000000002</v>
      </c>
      <c r="BB105" s="40">
        <v>0.89471900000000004</v>
      </c>
      <c r="BC105" s="40">
        <v>0</v>
      </c>
      <c r="BD105" s="40">
        <v>198.577</v>
      </c>
      <c r="BE105" s="40">
        <v>1.2609999999999999</v>
      </c>
      <c r="BF105" s="40">
        <v>250.49299999999999</v>
      </c>
      <c r="BG105" s="40">
        <v>110.767</v>
      </c>
      <c r="BH105" s="40">
        <v>0</v>
      </c>
      <c r="BI105" s="40">
        <v>2.1095429999999999</v>
      </c>
      <c r="BJ105" s="40">
        <v>2.134166</v>
      </c>
      <c r="BK105" s="40">
        <v>0.41979300000000003</v>
      </c>
      <c r="BL105" s="40">
        <v>0.16261600000000001</v>
      </c>
      <c r="BM105" s="40">
        <v>0.96448800000000001</v>
      </c>
      <c r="BN105" s="40">
        <v>2.1464780000000001</v>
      </c>
      <c r="BO105" s="40">
        <v>0.42265399999999997</v>
      </c>
      <c r="BP105" s="40">
        <v>8.7388999999999994E-2</v>
      </c>
      <c r="BQ105" s="40">
        <v>0.387127</v>
      </c>
      <c r="BR105" s="40">
        <v>0.62766200000000005</v>
      </c>
      <c r="BS105" s="40">
        <v>0.23172000000000001</v>
      </c>
      <c r="BT105" s="40">
        <v>0.234428</v>
      </c>
      <c r="BU105" s="40">
        <v>1.22461</v>
      </c>
      <c r="BV105" s="40">
        <v>0.98260400000000003</v>
      </c>
      <c r="BW105" s="40">
        <v>0.270957</v>
      </c>
      <c r="BX105" s="40">
        <v>2.1728740000000002</v>
      </c>
      <c r="BY105" s="40">
        <v>0.22176799999999999</v>
      </c>
      <c r="BZ105" s="40">
        <v>0.44377899999999998</v>
      </c>
      <c r="CA105" s="40">
        <v>0.66616699999999995</v>
      </c>
      <c r="CB105" s="40">
        <v>5.6471309999999999</v>
      </c>
      <c r="CC105" s="40">
        <v>58.410387999999998</v>
      </c>
      <c r="CD105" s="39" t="s">
        <v>420</v>
      </c>
    </row>
    <row r="106" spans="1:83">
      <c r="A106" s="34" t="s">
        <v>355</v>
      </c>
      <c r="B106" s="40" t="s">
        <v>421</v>
      </c>
      <c r="C106" s="40">
        <v>0</v>
      </c>
      <c r="D106" s="40">
        <v>0.57681800000000005</v>
      </c>
      <c r="E106" s="40">
        <v>0.495861</v>
      </c>
      <c r="F106" s="40">
        <v>1.2244740000000001</v>
      </c>
      <c r="G106" s="40">
        <v>4.371677</v>
      </c>
      <c r="H106" s="40">
        <v>10.220818</v>
      </c>
      <c r="I106" s="40">
        <v>16.697375999999998</v>
      </c>
      <c r="J106" s="40">
        <v>20.441635999999999</v>
      </c>
      <c r="K106" s="40">
        <v>19.328478</v>
      </c>
      <c r="L106" s="40">
        <v>13.965078</v>
      </c>
      <c r="M106" s="40">
        <v>7.5289989999999998</v>
      </c>
      <c r="N106" s="40">
        <v>2.7930160000000002</v>
      </c>
      <c r="O106" s="40">
        <v>0.87028700000000003</v>
      </c>
      <c r="P106" s="40">
        <v>0.43514399999999998</v>
      </c>
      <c r="Q106" s="40">
        <v>0.36430600000000002</v>
      </c>
      <c r="R106" s="40">
        <v>0.242871</v>
      </c>
      <c r="S106" s="40">
        <v>0.111316</v>
      </c>
      <c r="T106" s="40">
        <v>4.1489999999999999E-2</v>
      </c>
      <c r="U106" s="40">
        <v>3.2383000000000002E-2</v>
      </c>
      <c r="V106" s="40">
        <v>3.4407E-2</v>
      </c>
      <c r="W106" s="40">
        <v>2.6311000000000001E-2</v>
      </c>
      <c r="X106" s="40">
        <v>1.4167000000000001E-2</v>
      </c>
      <c r="Y106" s="40">
        <v>7.084E-3</v>
      </c>
      <c r="Z106" s="40">
        <v>5.9709999999999997E-3</v>
      </c>
      <c r="AA106" s="40">
        <v>6.1729999999999997E-3</v>
      </c>
      <c r="AB106" s="40">
        <v>3.7439999999999999E-3</v>
      </c>
      <c r="AC106" s="40">
        <v>3.947E-3</v>
      </c>
      <c r="AD106" s="40">
        <v>3.7439999999999999E-3</v>
      </c>
      <c r="AE106" s="40">
        <v>3.0360000000000001E-3</v>
      </c>
      <c r="AF106" s="40">
        <v>2.0240000000000002E-3</v>
      </c>
      <c r="AG106" s="40">
        <v>1.214E-3</v>
      </c>
      <c r="AH106" s="40">
        <v>1.0120000000000001E-3</v>
      </c>
      <c r="AI106" s="40">
        <v>1.923E-3</v>
      </c>
      <c r="AJ106" s="40">
        <v>4.4530000000000004E-3</v>
      </c>
      <c r="AK106" s="40">
        <v>8.3990000000000002E-3</v>
      </c>
      <c r="AL106" s="40">
        <v>1.3155999999999999E-2</v>
      </c>
      <c r="AM106" s="40">
        <v>1.9227000000000001E-2</v>
      </c>
      <c r="AN106" s="40">
        <v>2.3275000000000001E-2</v>
      </c>
      <c r="AO106" s="40">
        <v>2.5298999999999999E-2</v>
      </c>
      <c r="AP106" s="40">
        <v>2.3275000000000001E-2</v>
      </c>
      <c r="AQ106" s="40">
        <v>1.7203E-2</v>
      </c>
      <c r="AR106" s="40">
        <v>8.1969999999999994E-3</v>
      </c>
      <c r="AS106" s="40">
        <v>7.2900000000000005E-4</v>
      </c>
      <c r="AT106" s="40">
        <v>0</v>
      </c>
      <c r="AU106" s="40">
        <v>0</v>
      </c>
      <c r="AV106" s="40">
        <v>0</v>
      </c>
      <c r="AW106" s="40">
        <v>0</v>
      </c>
      <c r="AX106" s="40">
        <v>0</v>
      </c>
      <c r="AY106" s="40">
        <v>99.668156999999994</v>
      </c>
      <c r="AZ106" s="40">
        <v>0.18862999999999999</v>
      </c>
      <c r="BA106" s="40">
        <v>0.14321300000000001</v>
      </c>
      <c r="BB106" s="40">
        <v>0.331843</v>
      </c>
      <c r="BC106" s="40">
        <v>0</v>
      </c>
      <c r="BD106" s="40">
        <v>528.38</v>
      </c>
      <c r="BE106" s="40">
        <v>1.3169999999999999</v>
      </c>
      <c r="BF106" s="40">
        <v>695.94399999999996</v>
      </c>
      <c r="BG106" s="40">
        <v>300.34800000000001</v>
      </c>
      <c r="BH106" s="40">
        <v>0</v>
      </c>
      <c r="BI106" s="40">
        <v>1.706291</v>
      </c>
      <c r="BJ106" s="40">
        <v>1.7119450000000001</v>
      </c>
      <c r="BK106" s="40">
        <v>0.47176099999999999</v>
      </c>
      <c r="BL106" s="40">
        <v>3.0970999999999999E-2</v>
      </c>
      <c r="BM106" s="40">
        <v>0.98797500000000005</v>
      </c>
      <c r="BN106" s="40">
        <v>1.714772</v>
      </c>
      <c r="BO106" s="40">
        <v>0.47561799999999999</v>
      </c>
      <c r="BP106" s="40">
        <v>1.7829999999999999E-2</v>
      </c>
      <c r="BQ106" s="40">
        <v>7.1603E-2</v>
      </c>
      <c r="BR106" s="40">
        <v>0.62323899999999999</v>
      </c>
      <c r="BS106" s="40">
        <v>0.30644700000000002</v>
      </c>
      <c r="BT106" s="40">
        <v>0.31342599999999998</v>
      </c>
      <c r="BU106" s="40">
        <v>1.2485569999999999</v>
      </c>
      <c r="BV106" s="40">
        <v>0.99616700000000002</v>
      </c>
      <c r="BW106" s="40">
        <v>0.25859199999999999</v>
      </c>
      <c r="BX106" s="40">
        <v>1.723025</v>
      </c>
      <c r="BY106" s="40">
        <v>0.30291299999999999</v>
      </c>
      <c r="BZ106" s="40">
        <v>0.35603800000000002</v>
      </c>
      <c r="CA106" s="40">
        <v>0.59668900000000002</v>
      </c>
      <c r="CB106" s="40">
        <v>3.3205819999999999</v>
      </c>
      <c r="CC106" s="40">
        <v>41.615730999999997</v>
      </c>
      <c r="CD106" s="39" t="s">
        <v>420</v>
      </c>
    </row>
    <row r="107" spans="1:83">
      <c r="A107" s="34" t="s">
        <v>356</v>
      </c>
      <c r="B107" s="40" t="s">
        <v>421</v>
      </c>
      <c r="C107" s="40">
        <v>0</v>
      </c>
      <c r="D107" s="40">
        <v>0</v>
      </c>
      <c r="E107" s="40">
        <v>0</v>
      </c>
      <c r="F107" s="40">
        <v>2.3E-5</v>
      </c>
      <c r="G107" s="40">
        <v>0.12009400000000001</v>
      </c>
      <c r="H107" s="40">
        <v>3.3826480000000001</v>
      </c>
      <c r="I107" s="40">
        <v>12.109479</v>
      </c>
      <c r="J107" s="40">
        <v>20.315902999999999</v>
      </c>
      <c r="K107" s="40">
        <v>23.018018000000001</v>
      </c>
      <c r="L107" s="40">
        <v>18.714649000000001</v>
      </c>
      <c r="M107" s="40">
        <v>11.108696</v>
      </c>
      <c r="N107" s="40">
        <v>5.2441050000000002</v>
      </c>
      <c r="O107" s="40">
        <v>2.5620050000000001</v>
      </c>
      <c r="P107" s="40">
        <v>1.3410500000000001</v>
      </c>
      <c r="Q107" s="40">
        <v>0.61047799999999997</v>
      </c>
      <c r="R107" s="40">
        <v>0.25019599999999997</v>
      </c>
      <c r="S107" s="40">
        <v>0.16012499999999999</v>
      </c>
      <c r="T107" s="40">
        <v>0.14011000000000001</v>
      </c>
      <c r="U107" s="40">
        <v>9.9077999999999999E-2</v>
      </c>
      <c r="V107" s="40">
        <v>8.0062999999999995E-2</v>
      </c>
      <c r="W107" s="40">
        <v>7.3056999999999997E-2</v>
      </c>
      <c r="X107" s="40">
        <v>5.8044999999999999E-2</v>
      </c>
      <c r="Y107" s="40">
        <v>3.9031000000000003E-2</v>
      </c>
      <c r="Z107" s="40">
        <v>3.0023999999999999E-2</v>
      </c>
      <c r="AA107" s="40">
        <v>2.9023E-2</v>
      </c>
      <c r="AB107" s="40">
        <v>2.5020000000000001E-2</v>
      </c>
      <c r="AC107" s="40">
        <v>2.0015999999999999E-2</v>
      </c>
      <c r="AD107" s="40">
        <v>1.8013999999999999E-2</v>
      </c>
      <c r="AE107" s="40">
        <v>2.0015999999999999E-2</v>
      </c>
      <c r="AF107" s="40">
        <v>2.2016999999999998E-2</v>
      </c>
      <c r="AG107" s="40">
        <v>2.2016999999999998E-2</v>
      </c>
      <c r="AH107" s="40">
        <v>2.0015999999999999E-2</v>
      </c>
      <c r="AI107" s="40">
        <v>1.6012999999999999E-2</v>
      </c>
      <c r="AJ107" s="40">
        <v>1.3010000000000001E-2</v>
      </c>
      <c r="AK107" s="40">
        <v>1.3010000000000001E-2</v>
      </c>
      <c r="AL107" s="40">
        <v>1.9015000000000001E-2</v>
      </c>
      <c r="AM107" s="40">
        <v>3.2024999999999998E-2</v>
      </c>
      <c r="AN107" s="40">
        <v>4.9037999999999998E-2</v>
      </c>
      <c r="AO107" s="40">
        <v>6.4049999999999996E-2</v>
      </c>
      <c r="AP107" s="40">
        <v>7.1055999999999994E-2</v>
      </c>
      <c r="AQ107" s="40">
        <v>5.8044999999999999E-2</v>
      </c>
      <c r="AR107" s="40">
        <v>2.9023E-2</v>
      </c>
      <c r="AS107" s="40">
        <v>2.702E-3</v>
      </c>
      <c r="AT107" s="40">
        <v>0</v>
      </c>
      <c r="AU107" s="40">
        <v>0</v>
      </c>
      <c r="AV107" s="40">
        <v>0</v>
      </c>
      <c r="AW107" s="40">
        <v>0</v>
      </c>
      <c r="AX107" s="40">
        <v>0</v>
      </c>
      <c r="AY107" s="40">
        <v>98.937467999999996</v>
      </c>
      <c r="AZ107" s="40">
        <v>0.711557</v>
      </c>
      <c r="BA107" s="40">
        <v>0.35097499999999998</v>
      </c>
      <c r="BB107" s="40">
        <v>1.062532</v>
      </c>
      <c r="BC107" s="40">
        <v>0</v>
      </c>
      <c r="BD107" s="40">
        <v>139.04400000000001</v>
      </c>
      <c r="BE107" s="40">
        <v>2.0270000000000001</v>
      </c>
      <c r="BF107" s="40">
        <v>281.89299999999997</v>
      </c>
      <c r="BG107" s="40">
        <v>93.114999999999995</v>
      </c>
      <c r="BH107" s="40">
        <v>0</v>
      </c>
      <c r="BI107" s="40">
        <v>1.9097139999999999</v>
      </c>
      <c r="BJ107" s="40">
        <v>1.935589</v>
      </c>
      <c r="BK107" s="40">
        <v>0.45322899999999999</v>
      </c>
      <c r="BL107" s="40">
        <v>0.15260899999999999</v>
      </c>
      <c r="BM107" s="40">
        <v>1.079701</v>
      </c>
      <c r="BN107" s="40">
        <v>1.948526</v>
      </c>
      <c r="BO107" s="40">
        <v>0.44235400000000002</v>
      </c>
      <c r="BP107" s="40">
        <v>8.7738999999999998E-2</v>
      </c>
      <c r="BQ107" s="40">
        <v>0.37648300000000001</v>
      </c>
      <c r="BR107" s="40">
        <v>0.73112900000000003</v>
      </c>
      <c r="BS107" s="40">
        <v>0.26614500000000002</v>
      </c>
      <c r="BT107" s="40">
        <v>0.26877400000000001</v>
      </c>
      <c r="BU107" s="40">
        <v>1.223211</v>
      </c>
      <c r="BV107" s="40">
        <v>0.97954600000000003</v>
      </c>
      <c r="BW107" s="40">
        <v>0.27336700000000003</v>
      </c>
      <c r="BX107" s="40">
        <v>1.9880610000000001</v>
      </c>
      <c r="BY107" s="40">
        <v>0.252077</v>
      </c>
      <c r="BZ107" s="40">
        <v>0.48051300000000002</v>
      </c>
      <c r="CA107" s="40">
        <v>0.693191</v>
      </c>
      <c r="CB107" s="40">
        <v>5.4098300000000004</v>
      </c>
      <c r="CC107" s="40">
        <v>53.483507000000003</v>
      </c>
      <c r="CD107" s="39" t="s">
        <v>420</v>
      </c>
    </row>
    <row r="108" spans="1:83">
      <c r="A108" s="34" t="s">
        <v>357</v>
      </c>
      <c r="B108" s="40" t="s">
        <v>421</v>
      </c>
      <c r="C108" s="40">
        <v>0</v>
      </c>
      <c r="D108" s="40">
        <v>0.38358300000000001</v>
      </c>
      <c r="E108" s="40">
        <v>0.44414900000000002</v>
      </c>
      <c r="F108" s="40">
        <v>1.4132009999999999</v>
      </c>
      <c r="G108" s="40">
        <v>4.6938449999999996</v>
      </c>
      <c r="H108" s="40">
        <v>10.195233999999999</v>
      </c>
      <c r="I108" s="40">
        <v>15.848037</v>
      </c>
      <c r="J108" s="40">
        <v>18.674437999999999</v>
      </c>
      <c r="K108" s="40">
        <v>17.362179999999999</v>
      </c>
      <c r="L108" s="40">
        <v>12.718806000000001</v>
      </c>
      <c r="M108" s="40">
        <v>7.3183610000000003</v>
      </c>
      <c r="N108" s="40">
        <v>3.5330020000000002</v>
      </c>
      <c r="O108" s="40">
        <v>2.0289519999999999</v>
      </c>
      <c r="P108" s="40">
        <v>1.6453690000000001</v>
      </c>
      <c r="Q108" s="40">
        <v>1.4132009999999999</v>
      </c>
      <c r="R108" s="40">
        <v>0.99933499999999997</v>
      </c>
      <c r="S108" s="40">
        <v>0.52490300000000001</v>
      </c>
      <c r="T108" s="40">
        <v>0.20188600000000001</v>
      </c>
      <c r="U108" s="40">
        <v>7.8734999999999999E-2</v>
      </c>
      <c r="V108" s="40">
        <v>5.3499999999999999E-2</v>
      </c>
      <c r="W108" s="40">
        <v>4.5423999999999999E-2</v>
      </c>
      <c r="X108" s="40">
        <v>3.0283000000000001E-2</v>
      </c>
      <c r="Y108" s="40">
        <v>1.6150999999999999E-2</v>
      </c>
      <c r="Z108" s="40">
        <v>8.5800000000000008E-3</v>
      </c>
      <c r="AA108" s="40">
        <v>7.2680000000000002E-3</v>
      </c>
      <c r="AB108" s="40">
        <v>8.9840000000000007E-3</v>
      </c>
      <c r="AC108" s="40">
        <v>1.0094000000000001E-2</v>
      </c>
      <c r="AD108" s="40">
        <v>9.9930000000000001E-3</v>
      </c>
      <c r="AE108" s="40">
        <v>8.378E-3</v>
      </c>
      <c r="AF108" s="40">
        <v>6.1580000000000003E-3</v>
      </c>
      <c r="AG108" s="40">
        <v>4.2399999999999998E-3</v>
      </c>
      <c r="AH108" s="40">
        <v>3.4320000000000002E-3</v>
      </c>
      <c r="AI108" s="40">
        <v>5.0470000000000003E-3</v>
      </c>
      <c r="AJ108" s="40">
        <v>9.9930000000000001E-3</v>
      </c>
      <c r="AK108" s="40">
        <v>1.8169999999999999E-2</v>
      </c>
      <c r="AL108" s="40">
        <v>2.8264000000000001E-2</v>
      </c>
      <c r="AM108" s="40">
        <v>4.0377000000000003E-2</v>
      </c>
      <c r="AN108" s="40">
        <v>4.9461999999999999E-2</v>
      </c>
      <c r="AO108" s="40">
        <v>5.3499999999999999E-2</v>
      </c>
      <c r="AP108" s="40">
        <v>5.0471000000000002E-2</v>
      </c>
      <c r="AQ108" s="40">
        <v>3.6339000000000003E-2</v>
      </c>
      <c r="AR108" s="40">
        <v>1.7160000000000002E-2</v>
      </c>
      <c r="AS108" s="40">
        <v>1.5139999999999999E-3</v>
      </c>
      <c r="AT108" s="40">
        <v>0</v>
      </c>
      <c r="AU108" s="40">
        <v>0</v>
      </c>
      <c r="AV108" s="40">
        <v>0</v>
      </c>
      <c r="AW108" s="40">
        <v>0</v>
      </c>
      <c r="AX108" s="40">
        <v>0</v>
      </c>
      <c r="AY108" s="40">
        <v>99.196595000000002</v>
      </c>
      <c r="AZ108" s="40">
        <v>0.49815300000000001</v>
      </c>
      <c r="BA108" s="40">
        <v>0.30525099999999999</v>
      </c>
      <c r="BB108" s="40">
        <v>0.80340500000000004</v>
      </c>
      <c r="BC108" s="40">
        <v>0</v>
      </c>
      <c r="BD108" s="40">
        <v>199.12899999999999</v>
      </c>
      <c r="BE108" s="40">
        <v>1.6319999999999999</v>
      </c>
      <c r="BF108" s="40">
        <v>324.96699999999998</v>
      </c>
      <c r="BG108" s="40">
        <v>123.47</v>
      </c>
      <c r="BH108" s="40">
        <v>0</v>
      </c>
      <c r="BI108" s="40">
        <v>1.730426</v>
      </c>
      <c r="BJ108" s="40">
        <v>1.7632350000000001</v>
      </c>
      <c r="BK108" s="40">
        <v>0.59112699999999996</v>
      </c>
      <c r="BL108" s="40">
        <v>0.176458</v>
      </c>
      <c r="BM108" s="40">
        <v>1.1835169999999999</v>
      </c>
      <c r="BN108" s="40">
        <v>1.7796400000000001</v>
      </c>
      <c r="BO108" s="40">
        <v>0.545458</v>
      </c>
      <c r="BP108" s="40">
        <v>9.0223999999999999E-2</v>
      </c>
      <c r="BQ108" s="40">
        <v>0.50602100000000005</v>
      </c>
      <c r="BR108" s="40">
        <v>0.926292</v>
      </c>
      <c r="BS108" s="40">
        <v>0.30136299999999999</v>
      </c>
      <c r="BT108" s="40">
        <v>0.306037</v>
      </c>
      <c r="BU108" s="40">
        <v>1.286853</v>
      </c>
      <c r="BV108" s="40">
        <v>0.96835000000000004</v>
      </c>
      <c r="BW108" s="40">
        <v>0.25431999999999999</v>
      </c>
      <c r="BX108" s="40">
        <v>1.81636</v>
      </c>
      <c r="BY108" s="40">
        <v>0.28393600000000002</v>
      </c>
      <c r="BZ108" s="40">
        <v>0.58296800000000004</v>
      </c>
      <c r="CA108" s="40">
        <v>0.76352399999999998</v>
      </c>
      <c r="CB108" s="40">
        <v>3.4722390000000001</v>
      </c>
      <c r="CC108" s="40">
        <v>31.617305999999999</v>
      </c>
      <c r="CD108" s="39" t="s">
        <v>420</v>
      </c>
    </row>
    <row r="109" spans="1:83">
      <c r="A109" s="34" t="s">
        <v>358</v>
      </c>
      <c r="B109" s="40" t="s">
        <v>421</v>
      </c>
      <c r="C109" s="40">
        <v>0</v>
      </c>
      <c r="D109" s="40">
        <v>0.34226899999999999</v>
      </c>
      <c r="E109" s="40">
        <v>0.92613999999999996</v>
      </c>
      <c r="F109" s="40">
        <v>1.117408</v>
      </c>
      <c r="G109" s="40">
        <v>3.1005569999999998</v>
      </c>
      <c r="H109" s="40">
        <v>7.7513920000000001</v>
      </c>
      <c r="I109" s="40">
        <v>12.583428</v>
      </c>
      <c r="J109" s="40">
        <v>14.898778999999999</v>
      </c>
      <c r="K109" s="40">
        <v>13.690770000000001</v>
      </c>
      <c r="L109" s="40">
        <v>10.066743000000001</v>
      </c>
      <c r="M109" s="40">
        <v>6.4829819999999998</v>
      </c>
      <c r="N109" s="40">
        <v>4.7414360000000002</v>
      </c>
      <c r="O109" s="40">
        <v>4.8421029999999998</v>
      </c>
      <c r="P109" s="40">
        <v>5.4461079999999997</v>
      </c>
      <c r="Q109" s="40">
        <v>5.3051729999999999</v>
      </c>
      <c r="R109" s="40">
        <v>4.0266970000000004</v>
      </c>
      <c r="S109" s="40">
        <v>2.2348170000000001</v>
      </c>
      <c r="T109" s="40">
        <v>0.89593999999999996</v>
      </c>
      <c r="U109" s="40">
        <v>0.31206899999999999</v>
      </c>
      <c r="V109" s="40">
        <v>0.19126799999999999</v>
      </c>
      <c r="W109" s="40">
        <v>0.140934</v>
      </c>
      <c r="X109" s="40">
        <v>8.7581000000000006E-2</v>
      </c>
      <c r="Y109" s="40">
        <v>5.8387000000000001E-2</v>
      </c>
      <c r="Z109" s="40">
        <v>3.9260000000000003E-2</v>
      </c>
      <c r="AA109" s="40">
        <v>2.8187E-2</v>
      </c>
      <c r="AB109" s="40">
        <v>3.0200000000000001E-2</v>
      </c>
      <c r="AC109" s="40">
        <v>3.0200000000000001E-2</v>
      </c>
      <c r="AD109" s="40">
        <v>2.5166999999999998E-2</v>
      </c>
      <c r="AE109" s="40">
        <v>2.1139999999999999E-2</v>
      </c>
      <c r="AF109" s="40">
        <v>2.2147E-2</v>
      </c>
      <c r="AG109" s="40">
        <v>2.6173999999999999E-2</v>
      </c>
      <c r="AH109" s="40">
        <v>2.7179999999999999E-2</v>
      </c>
      <c r="AI109" s="40">
        <v>2.4160000000000001E-2</v>
      </c>
      <c r="AJ109" s="40">
        <v>2.0133000000000002E-2</v>
      </c>
      <c r="AK109" s="40">
        <v>2.0133000000000002E-2</v>
      </c>
      <c r="AL109" s="40">
        <v>2.9194000000000001E-2</v>
      </c>
      <c r="AM109" s="40">
        <v>4.4294E-2</v>
      </c>
      <c r="AN109" s="40">
        <v>6.1407000000000003E-2</v>
      </c>
      <c r="AO109" s="40">
        <v>7.4494000000000005E-2</v>
      </c>
      <c r="AP109" s="40">
        <v>7.9527E-2</v>
      </c>
      <c r="AQ109" s="40">
        <v>6.9460999999999995E-2</v>
      </c>
      <c r="AR109" s="40">
        <v>4.9327000000000003E-2</v>
      </c>
      <c r="AS109" s="40">
        <v>2.4160000000000001E-2</v>
      </c>
      <c r="AT109" s="40">
        <v>1.0067E-2</v>
      </c>
      <c r="AU109" s="40">
        <v>1.0070000000000001E-3</v>
      </c>
      <c r="AV109" s="40">
        <v>0</v>
      </c>
      <c r="AW109" s="40">
        <v>0</v>
      </c>
      <c r="AX109" s="40">
        <v>0</v>
      </c>
      <c r="AY109" s="40">
        <v>97.556802000000005</v>
      </c>
      <c r="AZ109" s="40">
        <v>1.9599949999999999</v>
      </c>
      <c r="BA109" s="40">
        <v>0.48320400000000002</v>
      </c>
      <c r="BB109" s="40">
        <v>2.4431980000000002</v>
      </c>
      <c r="BC109" s="40">
        <v>0</v>
      </c>
      <c r="BD109" s="40">
        <v>49.774000000000001</v>
      </c>
      <c r="BE109" s="40">
        <v>4.056</v>
      </c>
      <c r="BF109" s="40">
        <v>201.89599999999999</v>
      </c>
      <c r="BG109" s="40">
        <v>39.93</v>
      </c>
      <c r="BH109" s="40">
        <v>0</v>
      </c>
      <c r="BI109" s="40">
        <v>1.922166</v>
      </c>
      <c r="BJ109" s="40">
        <v>2.1336349999999999</v>
      </c>
      <c r="BK109" s="40">
        <v>0.87721199999999999</v>
      </c>
      <c r="BL109" s="40">
        <v>0.33033000000000001</v>
      </c>
      <c r="BM109" s="40">
        <v>0.91886100000000004</v>
      </c>
      <c r="BN109" s="40">
        <v>2.2393700000000001</v>
      </c>
      <c r="BO109" s="40">
        <v>0.92274</v>
      </c>
      <c r="BP109" s="40">
        <v>0.34376299999999999</v>
      </c>
      <c r="BQ109" s="40">
        <v>0.47128399999999998</v>
      </c>
      <c r="BR109" s="40">
        <v>0.48718099999999998</v>
      </c>
      <c r="BS109" s="40">
        <v>0.26385799999999998</v>
      </c>
      <c r="BT109" s="40">
        <v>0.254575</v>
      </c>
      <c r="BU109" s="40">
        <v>1.528454</v>
      </c>
      <c r="BV109" s="40">
        <v>0.78155600000000003</v>
      </c>
      <c r="BW109" s="40">
        <v>0.292767</v>
      </c>
      <c r="BX109" s="40">
        <v>2.1481710000000001</v>
      </c>
      <c r="BY109" s="40">
        <v>0.22559799999999999</v>
      </c>
      <c r="BZ109" s="40">
        <v>1.054349</v>
      </c>
      <c r="CA109" s="40">
        <v>1.026815</v>
      </c>
      <c r="CB109" s="40">
        <v>2.2606510000000002</v>
      </c>
      <c r="CC109" s="40">
        <v>15.243131999999999</v>
      </c>
      <c r="CE109" s="39" t="s">
        <v>420</v>
      </c>
    </row>
    <row r="110" spans="1:83">
      <c r="A110" s="34" t="s">
        <v>185</v>
      </c>
      <c r="B110" s="40" t="s">
        <v>421</v>
      </c>
      <c r="C110" s="40">
        <v>0</v>
      </c>
      <c r="D110" s="40">
        <v>0</v>
      </c>
      <c r="E110" s="40">
        <v>0</v>
      </c>
      <c r="F110" s="40">
        <v>7.5009999999999999E-3</v>
      </c>
      <c r="G110" s="40">
        <v>0.99014999999999997</v>
      </c>
      <c r="H110" s="40">
        <v>6.5909950000000004</v>
      </c>
      <c r="I110" s="40">
        <v>14.90225</v>
      </c>
      <c r="J110" s="40">
        <v>21.003170999999998</v>
      </c>
      <c r="K110" s="40">
        <v>21.303217</v>
      </c>
      <c r="L110" s="40">
        <v>16.102430999999999</v>
      </c>
      <c r="M110" s="40">
        <v>9.2513970000000008</v>
      </c>
      <c r="N110" s="40">
        <v>4.410666</v>
      </c>
      <c r="O110" s="40">
        <v>2.2803439999999999</v>
      </c>
      <c r="P110" s="40">
        <v>1.270192</v>
      </c>
      <c r="Q110" s="40">
        <v>0.65009799999999995</v>
      </c>
      <c r="R110" s="40">
        <v>0.33005000000000001</v>
      </c>
      <c r="S110" s="40">
        <v>0.20003000000000001</v>
      </c>
      <c r="T110" s="40">
        <v>0.13002</v>
      </c>
      <c r="U110" s="40">
        <v>7.5010999999999994E-2</v>
      </c>
      <c r="V110" s="40">
        <v>5.3008E-2</v>
      </c>
      <c r="W110" s="40">
        <v>3.6005000000000002E-2</v>
      </c>
      <c r="X110" s="40">
        <v>2.3002999999999999E-2</v>
      </c>
      <c r="Y110" s="40">
        <v>1.7003000000000001E-2</v>
      </c>
      <c r="Z110" s="40">
        <v>1.5002E-2</v>
      </c>
      <c r="AA110" s="40">
        <v>1.2002000000000001E-2</v>
      </c>
      <c r="AB110" s="40">
        <v>8.7010000000000004E-3</v>
      </c>
      <c r="AC110" s="40">
        <v>7.3010000000000002E-3</v>
      </c>
      <c r="AD110" s="40">
        <v>8.201E-3</v>
      </c>
      <c r="AE110" s="40">
        <v>1.0002E-2</v>
      </c>
      <c r="AF110" s="40">
        <v>1.1002E-2</v>
      </c>
      <c r="AG110" s="40">
        <v>1.1002E-2</v>
      </c>
      <c r="AH110" s="40">
        <v>8.6009999999999993E-3</v>
      </c>
      <c r="AI110" s="40">
        <v>6.1009999999999997E-3</v>
      </c>
      <c r="AJ110" s="40">
        <v>5.0010000000000002E-3</v>
      </c>
      <c r="AK110" s="40">
        <v>7.5009999999999999E-3</v>
      </c>
      <c r="AL110" s="40">
        <v>1.5002E-2</v>
      </c>
      <c r="AM110" s="40">
        <v>2.8004000000000001E-2</v>
      </c>
      <c r="AN110" s="40">
        <v>4.2006000000000002E-2</v>
      </c>
      <c r="AO110" s="40">
        <v>5.3008E-2</v>
      </c>
      <c r="AP110" s="40">
        <v>5.6008000000000002E-2</v>
      </c>
      <c r="AQ110" s="40">
        <v>4.5006999999999998E-2</v>
      </c>
      <c r="AR110" s="40">
        <v>2.2003000000000002E-2</v>
      </c>
      <c r="AS110" s="40">
        <v>2E-3</v>
      </c>
      <c r="AT110" s="40">
        <v>0</v>
      </c>
      <c r="AU110" s="40">
        <v>0</v>
      </c>
      <c r="AV110" s="40">
        <v>0</v>
      </c>
      <c r="AW110" s="40">
        <v>0</v>
      </c>
      <c r="AX110" s="40">
        <v>0</v>
      </c>
      <c r="AY110" s="40">
        <v>99.292492999999993</v>
      </c>
      <c r="AZ110" s="40">
        <v>0.43196499999999999</v>
      </c>
      <c r="BA110" s="40">
        <v>0.27554200000000001</v>
      </c>
      <c r="BB110" s="40">
        <v>0.707507</v>
      </c>
      <c r="BC110" s="40">
        <v>0</v>
      </c>
      <c r="BD110" s="40">
        <v>229.86199999999999</v>
      </c>
      <c r="BE110" s="40">
        <v>1.5680000000000001</v>
      </c>
      <c r="BF110" s="40">
        <v>360.35399999999998</v>
      </c>
      <c r="BG110" s="40">
        <v>140.34100000000001</v>
      </c>
      <c r="BH110" s="40">
        <v>0</v>
      </c>
      <c r="BI110" s="40">
        <v>1.8306169999999999</v>
      </c>
      <c r="BJ110" s="40">
        <v>1.86182</v>
      </c>
      <c r="BK110" s="40">
        <v>0.45321800000000001</v>
      </c>
      <c r="BL110" s="40">
        <v>0.19803200000000001</v>
      </c>
      <c r="BM110" s="40">
        <v>0.98034100000000002</v>
      </c>
      <c r="BN110" s="40">
        <v>1.877421</v>
      </c>
      <c r="BO110" s="40">
        <v>0.45428499999999999</v>
      </c>
      <c r="BP110" s="40">
        <v>0.10302600000000001</v>
      </c>
      <c r="BQ110" s="40">
        <v>0.48124099999999997</v>
      </c>
      <c r="BR110" s="40">
        <v>0.64224800000000004</v>
      </c>
      <c r="BS110" s="40">
        <v>0.28114400000000001</v>
      </c>
      <c r="BT110" s="40">
        <v>0.284472</v>
      </c>
      <c r="BU110" s="40">
        <v>1.2413320000000001</v>
      </c>
      <c r="BV110" s="40">
        <v>0.97741800000000001</v>
      </c>
      <c r="BW110" s="40">
        <v>0.26730799999999999</v>
      </c>
      <c r="BX110" s="40">
        <v>1.900439</v>
      </c>
      <c r="BY110" s="40">
        <v>0.26786199999999999</v>
      </c>
      <c r="BZ110" s="40">
        <v>0.43255500000000002</v>
      </c>
      <c r="CA110" s="40">
        <v>0.65768899999999997</v>
      </c>
      <c r="CB110" s="40">
        <v>4.9408479999999999</v>
      </c>
      <c r="CC110" s="40">
        <v>52.605595999999998</v>
      </c>
      <c r="CD110" s="39" t="s">
        <v>420</v>
      </c>
    </row>
    <row r="111" spans="1:83">
      <c r="A111" s="34" t="s">
        <v>186</v>
      </c>
      <c r="B111" s="40" t="s">
        <v>421</v>
      </c>
      <c r="C111" s="40">
        <v>0</v>
      </c>
      <c r="D111" s="40">
        <v>0.66510599999999998</v>
      </c>
      <c r="E111" s="40">
        <v>1.5619909999999999</v>
      </c>
      <c r="F111" s="40">
        <v>3.8697080000000001</v>
      </c>
      <c r="G111" s="40">
        <v>8.4549079999999996</v>
      </c>
      <c r="H111" s="40">
        <v>14.007536</v>
      </c>
      <c r="I111" s="40">
        <v>18.038481000000001</v>
      </c>
      <c r="J111" s="40">
        <v>18.340802</v>
      </c>
      <c r="K111" s="40">
        <v>14.914498999999999</v>
      </c>
      <c r="L111" s="40">
        <v>9.5634180000000004</v>
      </c>
      <c r="M111" s="40">
        <v>4.8069030000000001</v>
      </c>
      <c r="N111" s="40">
        <v>2.0154730000000001</v>
      </c>
      <c r="O111" s="40">
        <v>1.0581229999999999</v>
      </c>
      <c r="P111" s="40">
        <v>0.81626600000000005</v>
      </c>
      <c r="Q111" s="40">
        <v>0.66510599999999998</v>
      </c>
      <c r="R111" s="40">
        <v>0.43332700000000002</v>
      </c>
      <c r="S111" s="40">
        <v>0.23177900000000001</v>
      </c>
      <c r="T111" s="40">
        <v>0.100774</v>
      </c>
      <c r="U111" s="40">
        <v>5.0387000000000001E-2</v>
      </c>
      <c r="V111" s="40">
        <v>3.7286E-2</v>
      </c>
      <c r="W111" s="40">
        <v>2.9224E-2</v>
      </c>
      <c r="X111" s="40">
        <v>1.9147000000000001E-2</v>
      </c>
      <c r="Y111" s="40">
        <v>1.1084999999999999E-2</v>
      </c>
      <c r="Z111" s="40">
        <v>6.953E-3</v>
      </c>
      <c r="AA111" s="40">
        <v>6.45E-3</v>
      </c>
      <c r="AB111" s="40">
        <v>7.5579999999999996E-3</v>
      </c>
      <c r="AC111" s="40">
        <v>8.2629999999999995E-3</v>
      </c>
      <c r="AD111" s="40">
        <v>7.8600000000000007E-3</v>
      </c>
      <c r="AE111" s="40">
        <v>6.5500000000000003E-3</v>
      </c>
      <c r="AF111" s="40">
        <v>4.7359999999999998E-3</v>
      </c>
      <c r="AG111" s="40">
        <v>3.225E-3</v>
      </c>
      <c r="AH111" s="40">
        <v>2.7209999999999999E-3</v>
      </c>
      <c r="AI111" s="40">
        <v>4.0309999999999999E-3</v>
      </c>
      <c r="AJ111" s="40">
        <v>8.1630000000000001E-3</v>
      </c>
      <c r="AK111" s="40">
        <v>1.5115999999999999E-2</v>
      </c>
      <c r="AL111" s="40">
        <v>2.3178000000000001E-2</v>
      </c>
      <c r="AM111" s="40">
        <v>3.3255E-2</v>
      </c>
      <c r="AN111" s="40">
        <v>4.0308999999999998E-2</v>
      </c>
      <c r="AO111" s="40">
        <v>4.3333000000000003E-2</v>
      </c>
      <c r="AP111" s="40">
        <v>4.1317E-2</v>
      </c>
      <c r="AQ111" s="40">
        <v>3.0231999999999998E-2</v>
      </c>
      <c r="AR111" s="40">
        <v>1.4108000000000001E-2</v>
      </c>
      <c r="AS111" s="40">
        <v>1.31E-3</v>
      </c>
      <c r="AT111" s="40">
        <v>0</v>
      </c>
      <c r="AU111" s="40">
        <v>0</v>
      </c>
      <c r="AV111" s="40">
        <v>0</v>
      </c>
      <c r="AW111" s="40">
        <v>0</v>
      </c>
      <c r="AX111" s="40">
        <v>0</v>
      </c>
      <c r="AY111" s="40">
        <v>99.443427</v>
      </c>
      <c r="AZ111" s="40">
        <v>0.306251</v>
      </c>
      <c r="BA111" s="40">
        <v>0.25032199999999999</v>
      </c>
      <c r="BB111" s="40">
        <v>0.55657299999999998</v>
      </c>
      <c r="BC111" s="40">
        <v>0</v>
      </c>
      <c r="BD111" s="40">
        <v>324.71199999999999</v>
      </c>
      <c r="BE111" s="40">
        <v>1.2230000000000001</v>
      </c>
      <c r="BF111" s="40">
        <v>397.262</v>
      </c>
      <c r="BG111" s="40">
        <v>178.67099999999999</v>
      </c>
      <c r="BH111" s="40">
        <v>0</v>
      </c>
      <c r="BI111" s="40">
        <v>1.549266</v>
      </c>
      <c r="BJ111" s="40">
        <v>1.5627960000000001</v>
      </c>
      <c r="BK111" s="40">
        <v>0.55370600000000003</v>
      </c>
      <c r="BL111" s="40">
        <v>7.2844999999999993E-2</v>
      </c>
      <c r="BM111" s="40">
        <v>1.0718570000000001</v>
      </c>
      <c r="BN111" s="40">
        <v>1.569561</v>
      </c>
      <c r="BO111" s="40">
        <v>0.53709499999999999</v>
      </c>
      <c r="BP111" s="40">
        <v>3.7786E-2</v>
      </c>
      <c r="BQ111" s="40">
        <v>0.189052</v>
      </c>
      <c r="BR111" s="40">
        <v>0.75206200000000001</v>
      </c>
      <c r="BS111" s="40">
        <v>0.34168399999999999</v>
      </c>
      <c r="BT111" s="40">
        <v>0.34979900000000003</v>
      </c>
      <c r="BU111" s="40">
        <v>1.283258</v>
      </c>
      <c r="BV111" s="40">
        <v>0.98548500000000006</v>
      </c>
      <c r="BW111" s="40">
        <v>0.257905</v>
      </c>
      <c r="BX111" s="40">
        <v>1.599585</v>
      </c>
      <c r="BY111" s="40">
        <v>0.32997199999999999</v>
      </c>
      <c r="BZ111" s="40">
        <v>0.51711300000000004</v>
      </c>
      <c r="CA111" s="40">
        <v>0.71910499999999999</v>
      </c>
      <c r="CB111" s="40">
        <v>3.6305019999999999</v>
      </c>
      <c r="CC111" s="40">
        <v>36.773952999999999</v>
      </c>
      <c r="CD111" s="39" t="s">
        <v>420</v>
      </c>
    </row>
    <row r="112" spans="1:83">
      <c r="A112" s="34" t="s">
        <v>187</v>
      </c>
      <c r="B112" s="40" t="s">
        <v>421</v>
      </c>
      <c r="C112" s="40">
        <v>0</v>
      </c>
      <c r="D112" s="40">
        <v>0.26014799999999999</v>
      </c>
      <c r="E112" s="40">
        <v>0.33018799999999998</v>
      </c>
      <c r="F112" s="40">
        <v>0.42024</v>
      </c>
      <c r="G112" s="40">
        <v>2.9416769999999999</v>
      </c>
      <c r="H112" s="40">
        <v>9.2552760000000003</v>
      </c>
      <c r="I112" s="40">
        <v>16.809581000000001</v>
      </c>
      <c r="J112" s="40">
        <v>21.312148000000001</v>
      </c>
      <c r="K112" s="40">
        <v>20.011406999999998</v>
      </c>
      <c r="L112" s="40">
        <v>14.208099000000001</v>
      </c>
      <c r="M112" s="40">
        <v>7.6143400000000003</v>
      </c>
      <c r="N112" s="40">
        <v>3.1918190000000002</v>
      </c>
      <c r="O112" s="40">
        <v>1.4408209999999999</v>
      </c>
      <c r="P112" s="40">
        <v>0.84047899999999998</v>
      </c>
      <c r="Q112" s="40">
        <v>0.49027900000000002</v>
      </c>
      <c r="R112" s="40">
        <v>0.230131</v>
      </c>
      <c r="S112" s="40">
        <v>0.11006299999999999</v>
      </c>
      <c r="T112" s="40">
        <v>6.3035999999999995E-2</v>
      </c>
      <c r="U112" s="40">
        <v>4.8027E-2</v>
      </c>
      <c r="V112" s="40">
        <v>3.5020000000000003E-2</v>
      </c>
      <c r="W112" s="40">
        <v>2.4014000000000001E-2</v>
      </c>
      <c r="X112" s="40">
        <v>1.6008999999999999E-2</v>
      </c>
      <c r="Y112" s="40">
        <v>1.2007E-2</v>
      </c>
      <c r="Z112" s="40">
        <v>9.2049999999999996E-3</v>
      </c>
      <c r="AA112" s="40">
        <v>7.9050000000000006E-3</v>
      </c>
      <c r="AB112" s="40">
        <v>7.9050000000000006E-3</v>
      </c>
      <c r="AC112" s="40">
        <v>8.6049999999999998E-3</v>
      </c>
      <c r="AD112" s="40">
        <v>9.2049999999999996E-3</v>
      </c>
      <c r="AE112" s="40">
        <v>9.0050000000000009E-3</v>
      </c>
      <c r="AF112" s="40">
        <v>7.7039999999999999E-3</v>
      </c>
      <c r="AG112" s="40">
        <v>5.9030000000000003E-3</v>
      </c>
      <c r="AH112" s="40">
        <v>4.1019999999999997E-3</v>
      </c>
      <c r="AI112" s="40">
        <v>3.8019999999999998E-3</v>
      </c>
      <c r="AJ112" s="40">
        <v>6.2040000000000003E-3</v>
      </c>
      <c r="AK112" s="40">
        <v>1.2007E-2</v>
      </c>
      <c r="AL112" s="40">
        <v>2.1011999999999999E-2</v>
      </c>
      <c r="AM112" s="40">
        <v>3.2017999999999998E-2</v>
      </c>
      <c r="AN112" s="40">
        <v>4.2023999999999999E-2</v>
      </c>
      <c r="AO112" s="40">
        <v>4.8027E-2</v>
      </c>
      <c r="AP112" s="40">
        <v>4.7026999999999999E-2</v>
      </c>
      <c r="AQ112" s="40">
        <v>3.5020000000000003E-2</v>
      </c>
      <c r="AR112" s="40">
        <v>1.7010000000000001E-2</v>
      </c>
      <c r="AS112" s="40">
        <v>1.5009999999999999E-3</v>
      </c>
      <c r="AT112" s="40">
        <v>0</v>
      </c>
      <c r="AU112" s="40">
        <v>0</v>
      </c>
      <c r="AV112" s="40">
        <v>0</v>
      </c>
      <c r="AW112" s="40">
        <v>0</v>
      </c>
      <c r="AX112" s="40">
        <v>0</v>
      </c>
      <c r="AY112" s="40">
        <v>99.466695999999999</v>
      </c>
      <c r="AZ112" s="40">
        <v>0.271455</v>
      </c>
      <c r="BA112" s="40">
        <v>0.261849</v>
      </c>
      <c r="BB112" s="40">
        <v>0.533304</v>
      </c>
      <c r="BC112" s="40">
        <v>0</v>
      </c>
      <c r="BD112" s="40">
        <v>366.42099999999999</v>
      </c>
      <c r="BE112" s="40">
        <v>1.0369999999999999</v>
      </c>
      <c r="BF112" s="40">
        <v>379.86200000000002</v>
      </c>
      <c r="BG112" s="40">
        <v>186.51</v>
      </c>
      <c r="BH112" s="40">
        <v>0</v>
      </c>
      <c r="BI112" s="40">
        <v>1.736691</v>
      </c>
      <c r="BJ112" s="40">
        <v>1.7542930000000001</v>
      </c>
      <c r="BK112" s="40">
        <v>0.47051399999999999</v>
      </c>
      <c r="BL112" s="40">
        <v>9.7004999999999994E-2</v>
      </c>
      <c r="BM112" s="40">
        <v>1.0490600000000001</v>
      </c>
      <c r="BN112" s="40">
        <v>1.7630939999999999</v>
      </c>
      <c r="BO112" s="40">
        <v>0.45957900000000002</v>
      </c>
      <c r="BP112" s="40">
        <v>5.7451000000000002E-2</v>
      </c>
      <c r="BQ112" s="40">
        <v>0.236045</v>
      </c>
      <c r="BR112" s="40">
        <v>0.72851600000000005</v>
      </c>
      <c r="BS112" s="40">
        <v>0.30005700000000002</v>
      </c>
      <c r="BT112" s="40">
        <v>0.303396</v>
      </c>
      <c r="BU112" s="40">
        <v>1.240003</v>
      </c>
      <c r="BV112" s="40">
        <v>0.97648900000000005</v>
      </c>
      <c r="BW112" s="40">
        <v>0.26703700000000002</v>
      </c>
      <c r="BX112" s="40">
        <v>1.788279</v>
      </c>
      <c r="BY112" s="40">
        <v>0.28951700000000002</v>
      </c>
      <c r="BZ112" s="40">
        <v>0.42323100000000002</v>
      </c>
      <c r="CA112" s="40">
        <v>0.65056199999999997</v>
      </c>
      <c r="CB112" s="40">
        <v>4.6780379999999999</v>
      </c>
      <c r="CC112" s="40">
        <v>52.357340999999998</v>
      </c>
      <c r="CD112" s="39" t="s">
        <v>420</v>
      </c>
    </row>
    <row r="113" spans="1:82">
      <c r="A113" s="34" t="s">
        <v>188</v>
      </c>
      <c r="B113" s="40" t="s">
        <v>421</v>
      </c>
      <c r="C113" s="40">
        <v>0</v>
      </c>
      <c r="D113" s="40">
        <v>0.77210999999999996</v>
      </c>
      <c r="E113" s="40">
        <v>2.2160570000000002</v>
      </c>
      <c r="F113" s="40">
        <v>3.8705790000000002</v>
      </c>
      <c r="G113" s="40">
        <v>7.1996779999999996</v>
      </c>
      <c r="H113" s="40">
        <v>11.932613999999999</v>
      </c>
      <c r="I113" s="40">
        <v>16.244399000000001</v>
      </c>
      <c r="J113" s="40">
        <v>17.949058000000001</v>
      </c>
      <c r="K113" s="40">
        <v>16.144124999999999</v>
      </c>
      <c r="L113" s="40">
        <v>11.431244</v>
      </c>
      <c r="M113" s="40">
        <v>6.2470739999999996</v>
      </c>
      <c r="N113" s="40">
        <v>2.8377560000000002</v>
      </c>
      <c r="O113" s="40">
        <v>1.3837820000000001</v>
      </c>
      <c r="P113" s="40">
        <v>0.71194599999999997</v>
      </c>
      <c r="Q113" s="40">
        <v>0.37101400000000001</v>
      </c>
      <c r="R113" s="40">
        <v>0.22060299999999999</v>
      </c>
      <c r="S113" s="40">
        <v>0.15041099999999999</v>
      </c>
      <c r="T113" s="40">
        <v>8.7237999999999996E-2</v>
      </c>
      <c r="U113" s="40">
        <v>5.1139999999999998E-2</v>
      </c>
      <c r="V113" s="40">
        <v>3.9107000000000003E-2</v>
      </c>
      <c r="W113" s="40">
        <v>3.7101000000000002E-2</v>
      </c>
      <c r="X113" s="40">
        <v>2.6071E-2</v>
      </c>
      <c r="Y113" s="40">
        <v>8.8240000000000002E-3</v>
      </c>
      <c r="Z113" s="40">
        <v>2.8080000000000002E-3</v>
      </c>
      <c r="AA113" s="40">
        <v>5.9160000000000003E-3</v>
      </c>
      <c r="AB113" s="40">
        <v>7.0190000000000001E-3</v>
      </c>
      <c r="AC113" s="40">
        <v>5.2139999999999999E-3</v>
      </c>
      <c r="AD113" s="40">
        <v>4.8129999999999996E-3</v>
      </c>
      <c r="AE113" s="40">
        <v>6.718E-3</v>
      </c>
      <c r="AF113" s="40">
        <v>9.4260000000000004E-3</v>
      </c>
      <c r="AG113" s="40">
        <v>1.103E-2</v>
      </c>
      <c r="AH113" s="40">
        <v>9.1249999999999994E-3</v>
      </c>
      <c r="AI113" s="40">
        <v>5.0140000000000002E-3</v>
      </c>
      <c r="AJ113" s="40">
        <v>9.7300000000000002E-4</v>
      </c>
      <c r="AK113" s="40">
        <v>1.2999999999999999E-5</v>
      </c>
      <c r="AL113" s="40">
        <v>0</v>
      </c>
      <c r="AM113" s="40">
        <v>0</v>
      </c>
      <c r="AN113" s="40">
        <v>0</v>
      </c>
      <c r="AO113" s="40">
        <v>0</v>
      </c>
      <c r="AP113" s="40">
        <v>0</v>
      </c>
      <c r="AQ113" s="40">
        <v>0</v>
      </c>
      <c r="AR113" s="40">
        <v>0</v>
      </c>
      <c r="AS113" s="40">
        <v>0</v>
      </c>
      <c r="AT113" s="40">
        <v>0</v>
      </c>
      <c r="AU113" s="40">
        <v>0</v>
      </c>
      <c r="AV113" s="40">
        <v>0</v>
      </c>
      <c r="AW113" s="40">
        <v>0</v>
      </c>
      <c r="AX113" s="40">
        <v>0</v>
      </c>
      <c r="AY113" s="40">
        <v>99.682449000000005</v>
      </c>
      <c r="AZ113" s="40">
        <v>0.31656499999999999</v>
      </c>
      <c r="BA113" s="40">
        <v>9.859999999999999E-4</v>
      </c>
      <c r="BB113" s="40">
        <v>0.31755100000000003</v>
      </c>
      <c r="BC113" s="40">
        <v>0</v>
      </c>
      <c r="BD113" s="40">
        <v>314.88799999999998</v>
      </c>
      <c r="BE113" s="40">
        <v>321.16000000000003</v>
      </c>
      <c r="BF113" s="40">
        <v>101129.196</v>
      </c>
      <c r="BG113" s="40">
        <v>313.91000000000003</v>
      </c>
      <c r="BH113" s="40">
        <v>0</v>
      </c>
      <c r="BI113" s="40">
        <v>1.6143179999999999</v>
      </c>
      <c r="BJ113" s="40">
        <v>1.610582</v>
      </c>
      <c r="BK113" s="40">
        <v>0.57217600000000002</v>
      </c>
      <c r="BL113" s="40">
        <v>-3.8800000000000002E-3</v>
      </c>
      <c r="BM113" s="40">
        <v>1.0630269999999999</v>
      </c>
      <c r="BN113" s="40">
        <v>1.608714</v>
      </c>
      <c r="BO113" s="40">
        <v>0.55836399999999997</v>
      </c>
      <c r="BP113" s="40">
        <v>-1.0036E-2</v>
      </c>
      <c r="BQ113" s="40">
        <v>3.9410000000000001E-3</v>
      </c>
      <c r="BR113" s="40">
        <v>0.73162799999999995</v>
      </c>
      <c r="BS113" s="40">
        <v>0.32661899999999999</v>
      </c>
      <c r="BT113" s="40">
        <v>0.33920400000000001</v>
      </c>
      <c r="BU113" s="40">
        <v>1.294835</v>
      </c>
      <c r="BV113" s="40">
        <v>1.0096290000000001</v>
      </c>
      <c r="BW113" s="40">
        <v>0.24854499999999999</v>
      </c>
      <c r="BX113" s="40">
        <v>1.618565</v>
      </c>
      <c r="BY113" s="40">
        <v>0.32565899999999998</v>
      </c>
      <c r="BZ113" s="40">
        <v>0.37929499999999999</v>
      </c>
      <c r="CA113" s="40">
        <v>0.615869</v>
      </c>
      <c r="CB113" s="40">
        <v>0.84536699999999998</v>
      </c>
      <c r="CC113" s="40">
        <v>8.1829499999999999</v>
      </c>
      <c r="CD113" s="39" t="s">
        <v>420</v>
      </c>
    </row>
    <row r="114" spans="1:82">
      <c r="A114" s="4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</row>
    <row r="115" spans="1:82">
      <c r="A115" s="34" t="s">
        <v>349</v>
      </c>
      <c r="B115" s="40" t="s">
        <v>421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3.3E-4</v>
      </c>
      <c r="S115" s="40">
        <v>5.6001000000000002E-2</v>
      </c>
      <c r="T115" s="40">
        <v>0.80001299999999997</v>
      </c>
      <c r="U115" s="40">
        <v>3.300055</v>
      </c>
      <c r="V115" s="40">
        <v>5.4500909999999996</v>
      </c>
      <c r="W115" s="40">
        <v>5.6800949999999997</v>
      </c>
      <c r="X115" s="40">
        <v>4.8900819999999996</v>
      </c>
      <c r="Y115" s="40">
        <v>4.4700749999999996</v>
      </c>
      <c r="Z115" s="40">
        <v>4.7200790000000001</v>
      </c>
      <c r="AA115" s="40">
        <v>5.1600859999999997</v>
      </c>
      <c r="AB115" s="40">
        <v>5.7000950000000001</v>
      </c>
      <c r="AC115" s="40">
        <v>6.1701030000000001</v>
      </c>
      <c r="AD115" s="40">
        <v>6.4901080000000002</v>
      </c>
      <c r="AE115" s="40">
        <v>6.5701099999999997</v>
      </c>
      <c r="AF115" s="40">
        <v>6.3801069999999998</v>
      </c>
      <c r="AG115" s="40">
        <v>6.0501009999999997</v>
      </c>
      <c r="AH115" s="40">
        <v>5.430091</v>
      </c>
      <c r="AI115" s="40">
        <v>4.8300809999999998</v>
      </c>
      <c r="AJ115" s="40">
        <v>4.1400690000000004</v>
      </c>
      <c r="AK115" s="40">
        <v>3.3300559999999999</v>
      </c>
      <c r="AL115" s="40">
        <v>2.6600440000000001</v>
      </c>
      <c r="AM115" s="40">
        <v>2.0600339999999999</v>
      </c>
      <c r="AN115" s="40">
        <v>1.5500259999999999</v>
      </c>
      <c r="AO115" s="40">
        <v>1.1600189999999999</v>
      </c>
      <c r="AP115" s="40">
        <v>0.87001499999999998</v>
      </c>
      <c r="AQ115" s="40">
        <v>0.63001099999999999</v>
      </c>
      <c r="AR115" s="40">
        <v>0.51000900000000005</v>
      </c>
      <c r="AS115" s="40">
        <v>0.370006</v>
      </c>
      <c r="AT115" s="40">
        <v>0.270005</v>
      </c>
      <c r="AU115" s="40">
        <v>0.180003</v>
      </c>
      <c r="AV115" s="40">
        <v>9.9002000000000007E-2</v>
      </c>
      <c r="AW115" s="40">
        <v>2.3E-2</v>
      </c>
      <c r="AX115" s="40">
        <v>0</v>
      </c>
      <c r="AY115" s="40">
        <v>5.6330999999999999E-2</v>
      </c>
      <c r="AZ115" s="40">
        <v>82.091370999999995</v>
      </c>
      <c r="BA115" s="40">
        <v>17.852298000000001</v>
      </c>
      <c r="BB115" s="40">
        <v>99.943669</v>
      </c>
      <c r="BC115" s="40">
        <v>0</v>
      </c>
      <c r="BD115" s="40">
        <v>1E-3</v>
      </c>
      <c r="BE115" s="40">
        <v>4.5979999999999999</v>
      </c>
      <c r="BF115" s="40">
        <v>3.0000000000000001E-3</v>
      </c>
      <c r="BG115" s="40">
        <v>1E-3</v>
      </c>
      <c r="BH115" s="40">
        <v>0</v>
      </c>
      <c r="BI115" s="40">
        <v>6.6422639999999999</v>
      </c>
      <c r="BJ115" s="40">
        <v>6.596965</v>
      </c>
      <c r="BK115" s="40">
        <v>1.4590050000000001</v>
      </c>
      <c r="BL115" s="40">
        <v>1.8478000000000001E-2</v>
      </c>
      <c r="BM115" s="40">
        <v>0.87959799999999999</v>
      </c>
      <c r="BN115" s="40">
        <v>6.5743150000000004</v>
      </c>
      <c r="BO115" s="40">
        <v>1.536794</v>
      </c>
      <c r="BP115" s="40">
        <v>-4.4214999999999997E-2</v>
      </c>
      <c r="BQ115" s="40">
        <v>0.12037399999999999</v>
      </c>
      <c r="BR115" s="40">
        <v>0.482962</v>
      </c>
      <c r="BS115" s="40">
        <v>1.0011000000000001E-2</v>
      </c>
      <c r="BT115" s="40">
        <v>1.34E-2</v>
      </c>
      <c r="BU115" s="40">
        <v>2.0876359999999998</v>
      </c>
      <c r="BV115" s="40">
        <v>1.087804</v>
      </c>
      <c r="BW115" s="40">
        <v>0.24710299999999999</v>
      </c>
      <c r="BX115" s="40">
        <v>6.6631369999999999</v>
      </c>
      <c r="BY115" s="40">
        <v>9.8670000000000008E-3</v>
      </c>
      <c r="BZ115" s="40">
        <v>2.0213359999999998</v>
      </c>
      <c r="CA115" s="40">
        <v>1.421737</v>
      </c>
      <c r="CB115" s="40">
        <v>0.31716699999999998</v>
      </c>
      <c r="CC115" s="40">
        <v>2.5734569999999999</v>
      </c>
    </row>
    <row r="116" spans="1:82">
      <c r="A116" s="34" t="s">
        <v>350</v>
      </c>
      <c r="B116" s="40" t="s">
        <v>421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7.9039999999999996E-3</v>
      </c>
      <c r="U116" s="40">
        <v>0.48023100000000002</v>
      </c>
      <c r="V116" s="40">
        <v>2.7613279999999998</v>
      </c>
      <c r="W116" s="40">
        <v>4.9823969999999997</v>
      </c>
      <c r="X116" s="40">
        <v>5.0124110000000002</v>
      </c>
      <c r="Y116" s="40">
        <v>4.0319390000000004</v>
      </c>
      <c r="Z116" s="40">
        <v>3.9018769999999998</v>
      </c>
      <c r="AA116" s="40">
        <v>4.5822039999999999</v>
      </c>
      <c r="AB116" s="40">
        <v>5.3525749999999999</v>
      </c>
      <c r="AC116" s="40">
        <v>6.0228970000000004</v>
      </c>
      <c r="AD116" s="40">
        <v>6.693219</v>
      </c>
      <c r="AE116" s="40">
        <v>7.1134219999999999</v>
      </c>
      <c r="AF116" s="40">
        <v>7.21347</v>
      </c>
      <c r="AG116" s="40">
        <v>7.1334309999999999</v>
      </c>
      <c r="AH116" s="40">
        <v>6.6031760000000004</v>
      </c>
      <c r="AI116" s="40">
        <v>6.032902</v>
      </c>
      <c r="AJ116" s="40">
        <v>5.2525259999999996</v>
      </c>
      <c r="AK116" s="40">
        <v>4.2520449999999999</v>
      </c>
      <c r="AL116" s="40">
        <v>3.3916309999999998</v>
      </c>
      <c r="AM116" s="40">
        <v>2.601251</v>
      </c>
      <c r="AN116" s="40">
        <v>1.9309289999999999</v>
      </c>
      <c r="AO116" s="40">
        <v>1.400674</v>
      </c>
      <c r="AP116" s="40">
        <v>1.010486</v>
      </c>
      <c r="AQ116" s="40">
        <v>0.71034200000000003</v>
      </c>
      <c r="AR116" s="40">
        <v>0.550265</v>
      </c>
      <c r="AS116" s="40">
        <v>0.39018799999999998</v>
      </c>
      <c r="AT116" s="40">
        <v>0.28013500000000002</v>
      </c>
      <c r="AU116" s="40">
        <v>0.180087</v>
      </c>
      <c r="AV116" s="40">
        <v>0.100048</v>
      </c>
      <c r="AW116" s="40">
        <v>2.4011999999999999E-2</v>
      </c>
      <c r="AX116" s="40">
        <v>0</v>
      </c>
      <c r="AY116" s="40">
        <v>0</v>
      </c>
      <c r="AZ116" s="40">
        <v>77.925381999999999</v>
      </c>
      <c r="BA116" s="40">
        <v>22.074618000000001</v>
      </c>
      <c r="BB116" s="40">
        <v>100</v>
      </c>
      <c r="BC116" s="40" t="s">
        <v>173</v>
      </c>
      <c r="BD116" s="40">
        <v>0</v>
      </c>
      <c r="BE116" s="40">
        <v>3.53</v>
      </c>
      <c r="BF116" s="40">
        <v>0</v>
      </c>
      <c r="BG116" s="40">
        <v>0</v>
      </c>
      <c r="BH116" s="40">
        <v>0</v>
      </c>
      <c r="BI116" s="40">
        <v>6.9691340000000004</v>
      </c>
      <c r="BJ116" s="40">
        <v>6.8968379999999998</v>
      </c>
      <c r="BK116" s="40">
        <v>1.3780809999999999</v>
      </c>
      <c r="BL116" s="40">
        <v>-2.3435000000000001E-2</v>
      </c>
      <c r="BM116" s="40">
        <v>0.92977500000000002</v>
      </c>
      <c r="BN116" s="40">
        <v>6.8606889999999998</v>
      </c>
      <c r="BO116" s="40">
        <v>1.438844</v>
      </c>
      <c r="BP116" s="40">
        <v>-7.5369000000000005E-2</v>
      </c>
      <c r="BQ116" s="40">
        <v>4.3053000000000001E-2</v>
      </c>
      <c r="BR116" s="40">
        <v>0.51063800000000004</v>
      </c>
      <c r="BS116" s="40">
        <v>7.9810000000000002E-3</v>
      </c>
      <c r="BT116" s="40">
        <v>1.0148000000000001E-2</v>
      </c>
      <c r="BU116" s="40">
        <v>1.9427380000000001</v>
      </c>
      <c r="BV116" s="40">
        <v>1.0707930000000001</v>
      </c>
      <c r="BW116" s="40">
        <v>0.21937100000000001</v>
      </c>
      <c r="BX116" s="40">
        <v>6.9579079999999998</v>
      </c>
      <c r="BY116" s="40">
        <v>8.0440000000000008E-3</v>
      </c>
      <c r="BZ116" s="40">
        <v>1.7921720000000001</v>
      </c>
      <c r="CA116" s="40">
        <v>1.3387199999999999</v>
      </c>
      <c r="CB116" s="40">
        <v>0.20877999999999999</v>
      </c>
      <c r="CC116" s="40">
        <v>2.5831849999999998</v>
      </c>
    </row>
    <row r="117" spans="1:82">
      <c r="A117" s="34" t="s">
        <v>351</v>
      </c>
      <c r="B117" s="40" t="s">
        <v>421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2.199E-3</v>
      </c>
      <c r="S117" s="40">
        <v>0.18995400000000001</v>
      </c>
      <c r="T117" s="40">
        <v>1.9795210000000001</v>
      </c>
      <c r="U117" s="40">
        <v>6.0685310000000001</v>
      </c>
      <c r="V117" s="40">
        <v>8.1580259999999996</v>
      </c>
      <c r="W117" s="40">
        <v>7.2282510000000002</v>
      </c>
      <c r="X117" s="40">
        <v>5.5186640000000002</v>
      </c>
      <c r="Y117" s="40">
        <v>4.6788679999999996</v>
      </c>
      <c r="Z117" s="40">
        <v>4.4489229999999997</v>
      </c>
      <c r="AA117" s="40">
        <v>4.2489720000000002</v>
      </c>
      <c r="AB117" s="40">
        <v>4.3089570000000004</v>
      </c>
      <c r="AC117" s="40">
        <v>4.6588729999999998</v>
      </c>
      <c r="AD117" s="40">
        <v>5.0487780000000004</v>
      </c>
      <c r="AE117" s="40">
        <v>5.3287100000000001</v>
      </c>
      <c r="AF117" s="40">
        <v>5.4086910000000001</v>
      </c>
      <c r="AG117" s="40">
        <v>5.3187129999999998</v>
      </c>
      <c r="AH117" s="40">
        <v>4.9188099999999997</v>
      </c>
      <c r="AI117" s="40">
        <v>4.4889140000000003</v>
      </c>
      <c r="AJ117" s="40">
        <v>3.9090539999999998</v>
      </c>
      <c r="AK117" s="40">
        <v>3.189228</v>
      </c>
      <c r="AL117" s="40">
        <v>2.5693779999999999</v>
      </c>
      <c r="AM117" s="40">
        <v>2.0195110000000001</v>
      </c>
      <c r="AN117" s="40">
        <v>1.559623</v>
      </c>
      <c r="AO117" s="40">
        <v>1.1997100000000001</v>
      </c>
      <c r="AP117" s="40">
        <v>0.93977299999999997</v>
      </c>
      <c r="AQ117" s="40">
        <v>0.71982599999999997</v>
      </c>
      <c r="AR117" s="40">
        <v>0.61985000000000001</v>
      </c>
      <c r="AS117" s="40">
        <v>0.47988399999999998</v>
      </c>
      <c r="AT117" s="40">
        <v>0.36991000000000002</v>
      </c>
      <c r="AU117" s="40">
        <v>0.24994</v>
      </c>
      <c r="AV117" s="40">
        <v>0.13996600000000001</v>
      </c>
      <c r="AW117" s="40">
        <v>3.1992E-2</v>
      </c>
      <c r="AX117" s="40">
        <v>0</v>
      </c>
      <c r="AY117" s="40">
        <v>0.19215299999999999</v>
      </c>
      <c r="AZ117" s="40">
        <v>81.810202000000004</v>
      </c>
      <c r="BA117" s="40">
        <v>17.997644999999999</v>
      </c>
      <c r="BB117" s="40">
        <v>99.807846999999995</v>
      </c>
      <c r="BC117" s="40">
        <v>0</v>
      </c>
      <c r="BD117" s="40">
        <v>2E-3</v>
      </c>
      <c r="BE117" s="40">
        <v>4.5460000000000003</v>
      </c>
      <c r="BF117" s="40">
        <v>1.0999999999999999E-2</v>
      </c>
      <c r="BG117" s="40">
        <v>2E-3</v>
      </c>
      <c r="BH117" s="40">
        <v>0</v>
      </c>
      <c r="BI117" s="40">
        <v>6.4229659999999997</v>
      </c>
      <c r="BJ117" s="40">
        <v>6.4301139999999997</v>
      </c>
      <c r="BK117" s="40">
        <v>1.572675</v>
      </c>
      <c r="BL117" s="40">
        <v>8.5106000000000001E-2</v>
      </c>
      <c r="BM117" s="40">
        <v>0.76684300000000005</v>
      </c>
      <c r="BN117" s="40">
        <v>6.4336869999999999</v>
      </c>
      <c r="BO117" s="40">
        <v>1.6936580000000001</v>
      </c>
      <c r="BP117" s="40">
        <v>6.3299999999999997E-3</v>
      </c>
      <c r="BQ117" s="40">
        <v>0.23177400000000001</v>
      </c>
      <c r="BR117" s="40">
        <v>0.414273</v>
      </c>
      <c r="BS117" s="40">
        <v>1.1655E-2</v>
      </c>
      <c r="BT117" s="40">
        <v>1.7499000000000001E-2</v>
      </c>
      <c r="BU117" s="40">
        <v>2.4286500000000002</v>
      </c>
      <c r="BV117" s="40">
        <v>1.117702</v>
      </c>
      <c r="BW117" s="40">
        <v>0.31266500000000003</v>
      </c>
      <c r="BX117" s="40">
        <v>6.4866789999999996</v>
      </c>
      <c r="BY117" s="40">
        <v>1.1150999999999999E-2</v>
      </c>
      <c r="BZ117" s="40">
        <v>2.4429249999999998</v>
      </c>
      <c r="CA117" s="40">
        <v>1.562986</v>
      </c>
      <c r="CB117" s="40">
        <v>0.41911399999999999</v>
      </c>
      <c r="CC117" s="40">
        <v>2.4010560000000001</v>
      </c>
    </row>
    <row r="118" spans="1:82">
      <c r="A118" s="34" t="s">
        <v>352</v>
      </c>
      <c r="B118" s="40" t="s">
        <v>421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1.6000000000000001E-3</v>
      </c>
      <c r="T118" s="40">
        <v>0.15002599999999999</v>
      </c>
      <c r="U118" s="40">
        <v>2.2403900000000001</v>
      </c>
      <c r="V118" s="40">
        <v>6.4211169999999997</v>
      </c>
      <c r="W118" s="40">
        <v>8.1114110000000004</v>
      </c>
      <c r="X118" s="40">
        <v>6.6711609999999997</v>
      </c>
      <c r="Y118" s="40">
        <v>5.1608980000000004</v>
      </c>
      <c r="Z118" s="40">
        <v>5.2609149999999998</v>
      </c>
      <c r="AA118" s="40">
        <v>6.0210480000000004</v>
      </c>
      <c r="AB118" s="40">
        <v>6.5611420000000003</v>
      </c>
      <c r="AC118" s="40">
        <v>6.8311890000000002</v>
      </c>
      <c r="AD118" s="40">
        <v>6.9112030000000004</v>
      </c>
      <c r="AE118" s="40">
        <v>6.6511570000000004</v>
      </c>
      <c r="AF118" s="40">
        <v>6.1410689999999999</v>
      </c>
      <c r="AG118" s="40">
        <v>5.5109589999999997</v>
      </c>
      <c r="AH118" s="40">
        <v>4.6408079999999998</v>
      </c>
      <c r="AI118" s="40">
        <v>3.8606720000000001</v>
      </c>
      <c r="AJ118" s="40">
        <v>3.0705339999999999</v>
      </c>
      <c r="AK118" s="40">
        <v>2.2903989999999999</v>
      </c>
      <c r="AL118" s="40">
        <v>1.720299</v>
      </c>
      <c r="AM118" s="40">
        <v>1.270221</v>
      </c>
      <c r="AN118" s="40">
        <v>0.96016699999999999</v>
      </c>
      <c r="AO118" s="40">
        <v>0.75013099999999999</v>
      </c>
      <c r="AP118" s="40">
        <v>0.63010999999999995</v>
      </c>
      <c r="AQ118" s="40">
        <v>0.53009200000000001</v>
      </c>
      <c r="AR118" s="40">
        <v>0.50008699999999995</v>
      </c>
      <c r="AS118" s="40">
        <v>0.41007100000000002</v>
      </c>
      <c r="AT118" s="40">
        <v>0.33005699999999999</v>
      </c>
      <c r="AU118" s="40">
        <v>0.23003999999999999</v>
      </c>
      <c r="AV118" s="40">
        <v>0.130023</v>
      </c>
      <c r="AW118" s="40">
        <v>3.1005000000000001E-2</v>
      </c>
      <c r="AX118" s="40">
        <v>0</v>
      </c>
      <c r="AY118" s="40">
        <v>1.6000000000000001E-3</v>
      </c>
      <c r="AZ118" s="40">
        <v>87.145162999999997</v>
      </c>
      <c r="BA118" s="40">
        <v>12.853236000000001</v>
      </c>
      <c r="BB118" s="40">
        <v>99.998400000000004</v>
      </c>
      <c r="BC118" s="40">
        <v>0</v>
      </c>
      <c r="BD118" s="40">
        <v>0</v>
      </c>
      <c r="BE118" s="40">
        <v>6.78</v>
      </c>
      <c r="BF118" s="40">
        <v>0</v>
      </c>
      <c r="BG118" s="40">
        <v>0</v>
      </c>
      <c r="BH118" s="40">
        <v>0</v>
      </c>
      <c r="BI118" s="40">
        <v>6.3777920000000003</v>
      </c>
      <c r="BJ118" s="40">
        <v>6.3824350000000001</v>
      </c>
      <c r="BK118" s="40">
        <v>1.348946</v>
      </c>
      <c r="BL118" s="40">
        <v>9.5835000000000004E-2</v>
      </c>
      <c r="BM118" s="40">
        <v>0.86410399999999998</v>
      </c>
      <c r="BN118" s="40">
        <v>6.3847560000000003</v>
      </c>
      <c r="BO118" s="40">
        <v>1.409265</v>
      </c>
      <c r="BP118" s="40">
        <v>4.9420000000000002E-3</v>
      </c>
      <c r="BQ118" s="40">
        <v>0.28172700000000001</v>
      </c>
      <c r="BR118" s="40">
        <v>0.50875599999999999</v>
      </c>
      <c r="BS118" s="40">
        <v>1.2024999999999999E-2</v>
      </c>
      <c r="BT118" s="40">
        <v>1.5629000000000001E-2</v>
      </c>
      <c r="BU118" s="40">
        <v>2.0117539999999998</v>
      </c>
      <c r="BV118" s="40">
        <v>1.0734440000000001</v>
      </c>
      <c r="BW118" s="40">
        <v>0.28780899999999998</v>
      </c>
      <c r="BX118" s="40">
        <v>6.4646759999999999</v>
      </c>
      <c r="BY118" s="40">
        <v>1.1322E-2</v>
      </c>
      <c r="BZ118" s="40">
        <v>1.84643</v>
      </c>
      <c r="CA118" s="40">
        <v>1.3588340000000001</v>
      </c>
      <c r="CB118" s="40">
        <v>0.61523300000000003</v>
      </c>
      <c r="CC118" s="40">
        <v>3.0960969999999999</v>
      </c>
    </row>
    <row r="119" spans="1:82">
      <c r="A119" s="34" t="s">
        <v>353</v>
      </c>
      <c r="B119" s="40" t="s">
        <v>421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1.7000999999999999E-2</v>
      </c>
      <c r="S119" s="40">
        <v>0.42002099999999998</v>
      </c>
      <c r="T119" s="40">
        <v>2.20011</v>
      </c>
      <c r="U119" s="40">
        <v>4.7102360000000001</v>
      </c>
      <c r="V119" s="40">
        <v>5.8102910000000003</v>
      </c>
      <c r="W119" s="40">
        <v>5.6602829999999997</v>
      </c>
      <c r="X119" s="40">
        <v>5.2302619999999997</v>
      </c>
      <c r="Y119" s="40">
        <v>4.9402470000000003</v>
      </c>
      <c r="Z119" s="40">
        <v>4.7102360000000001</v>
      </c>
      <c r="AA119" s="40">
        <v>4.5102260000000003</v>
      </c>
      <c r="AB119" s="40">
        <v>4.5602280000000004</v>
      </c>
      <c r="AC119" s="40">
        <v>4.8102410000000004</v>
      </c>
      <c r="AD119" s="40">
        <v>5.1602579999999998</v>
      </c>
      <c r="AE119" s="40">
        <v>5.4502730000000001</v>
      </c>
      <c r="AF119" s="40">
        <v>5.5902799999999999</v>
      </c>
      <c r="AG119" s="40">
        <v>5.5902799999999999</v>
      </c>
      <c r="AH119" s="40">
        <v>5.2902649999999998</v>
      </c>
      <c r="AI119" s="40">
        <v>4.9402470000000003</v>
      </c>
      <c r="AJ119" s="40">
        <v>4.4202209999999997</v>
      </c>
      <c r="AK119" s="40">
        <v>3.690185</v>
      </c>
      <c r="AL119" s="40">
        <v>3.040152</v>
      </c>
      <c r="AM119" s="40">
        <v>2.4101210000000002</v>
      </c>
      <c r="AN119" s="40">
        <v>1.850093</v>
      </c>
      <c r="AO119" s="40">
        <v>1.4000699999999999</v>
      </c>
      <c r="AP119" s="40">
        <v>1.0500529999999999</v>
      </c>
      <c r="AQ119" s="40">
        <v>0.77003900000000003</v>
      </c>
      <c r="AR119" s="40">
        <v>0.620031</v>
      </c>
      <c r="AS119" s="40">
        <v>0.45002300000000001</v>
      </c>
      <c r="AT119" s="40">
        <v>0.330017</v>
      </c>
      <c r="AU119" s="40">
        <v>0.22001100000000001</v>
      </c>
      <c r="AV119" s="40">
        <v>0.120006</v>
      </c>
      <c r="AW119" s="40">
        <v>2.8001000000000002E-2</v>
      </c>
      <c r="AX119" s="40">
        <v>0</v>
      </c>
      <c r="AY119" s="40">
        <v>0.43702200000000002</v>
      </c>
      <c r="AZ119" s="40">
        <v>79.163957999999994</v>
      </c>
      <c r="BA119" s="40">
        <v>20.39902</v>
      </c>
      <c r="BB119" s="40">
        <v>99.562978000000001</v>
      </c>
      <c r="BC119" s="40">
        <v>0</v>
      </c>
      <c r="BD119" s="40">
        <v>6.0000000000000001E-3</v>
      </c>
      <c r="BE119" s="40">
        <v>3.8809999999999998</v>
      </c>
      <c r="BF119" s="40">
        <v>2.1000000000000001E-2</v>
      </c>
      <c r="BG119" s="40">
        <v>4.0000000000000001E-3</v>
      </c>
      <c r="BH119" s="40">
        <v>0</v>
      </c>
      <c r="BI119" s="40">
        <v>6.6206820000000004</v>
      </c>
      <c r="BJ119" s="40">
        <v>6.5837659999999998</v>
      </c>
      <c r="BK119" s="40">
        <v>1.5769390000000001</v>
      </c>
      <c r="BL119" s="40">
        <v>2.63E-2</v>
      </c>
      <c r="BM119" s="40">
        <v>0.80521900000000002</v>
      </c>
      <c r="BN119" s="40">
        <v>6.5653079999999999</v>
      </c>
      <c r="BO119" s="40">
        <v>1.685559</v>
      </c>
      <c r="BP119" s="40">
        <v>-3.2851999999999999E-2</v>
      </c>
      <c r="BQ119" s="40">
        <v>0.122825</v>
      </c>
      <c r="BR119" s="40">
        <v>0.43734299999999998</v>
      </c>
      <c r="BS119" s="40">
        <v>1.0161999999999999E-2</v>
      </c>
      <c r="BT119" s="40">
        <v>1.4992E-2</v>
      </c>
      <c r="BU119" s="40">
        <v>2.350727</v>
      </c>
      <c r="BV119" s="40">
        <v>1.129651</v>
      </c>
      <c r="BW119" s="40">
        <v>0.27254499999999998</v>
      </c>
      <c r="BX119" s="40">
        <v>6.6341109999999999</v>
      </c>
      <c r="BY119" s="40">
        <v>1.0068000000000001E-2</v>
      </c>
      <c r="BZ119" s="40">
        <v>2.392255</v>
      </c>
      <c r="CA119" s="40">
        <v>1.546692</v>
      </c>
      <c r="CB119" s="40">
        <v>0.28307399999999999</v>
      </c>
      <c r="CC119" s="40">
        <v>2.3271459999999999</v>
      </c>
    </row>
    <row r="120" spans="1:82">
      <c r="A120" s="34" t="s">
        <v>354</v>
      </c>
      <c r="B120" s="40" t="s">
        <v>421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1.0002E-2</v>
      </c>
      <c r="T120" s="40">
        <v>0.33005299999999999</v>
      </c>
      <c r="U120" s="40">
        <v>2.640422</v>
      </c>
      <c r="V120" s="40">
        <v>6.1709870000000002</v>
      </c>
      <c r="W120" s="40">
        <v>7.2411589999999997</v>
      </c>
      <c r="X120" s="40">
        <v>5.7209149999999998</v>
      </c>
      <c r="Y120" s="40">
        <v>4.3106900000000001</v>
      </c>
      <c r="Z120" s="40">
        <v>4.3506960000000001</v>
      </c>
      <c r="AA120" s="40">
        <v>5.0208029999999999</v>
      </c>
      <c r="AB120" s="40">
        <v>5.6709069999999997</v>
      </c>
      <c r="AC120" s="40">
        <v>6.2409990000000004</v>
      </c>
      <c r="AD120" s="40">
        <v>6.7010719999999999</v>
      </c>
      <c r="AE120" s="40">
        <v>6.821091</v>
      </c>
      <c r="AF120" s="40">
        <v>6.6210589999999998</v>
      </c>
      <c r="AG120" s="40">
        <v>6.2309970000000003</v>
      </c>
      <c r="AH120" s="40">
        <v>5.4808770000000004</v>
      </c>
      <c r="AI120" s="40">
        <v>4.7307569999999997</v>
      </c>
      <c r="AJ120" s="40">
        <v>3.8806210000000001</v>
      </c>
      <c r="AK120" s="40">
        <v>2.950472</v>
      </c>
      <c r="AL120" s="40">
        <v>2.2203550000000001</v>
      </c>
      <c r="AM120" s="40">
        <v>1.6202589999999999</v>
      </c>
      <c r="AN120" s="40">
        <v>1.1701870000000001</v>
      </c>
      <c r="AO120" s="40">
        <v>0.870139</v>
      </c>
      <c r="AP120" s="40">
        <v>0.69011</v>
      </c>
      <c r="AQ120" s="40">
        <v>0.56008999999999998</v>
      </c>
      <c r="AR120" s="40">
        <v>0.52008299999999996</v>
      </c>
      <c r="AS120" s="40">
        <v>0.43006899999999998</v>
      </c>
      <c r="AT120" s="40">
        <v>0.36005799999999999</v>
      </c>
      <c r="AU120" s="40">
        <v>0.25003999999999998</v>
      </c>
      <c r="AV120" s="40">
        <v>0.15002399999999999</v>
      </c>
      <c r="AW120" s="40">
        <v>3.4005000000000001E-2</v>
      </c>
      <c r="AX120" s="40">
        <v>0</v>
      </c>
      <c r="AY120" s="40">
        <v>1.0002E-2</v>
      </c>
      <c r="AZ120" s="40">
        <v>84.283484999999999</v>
      </c>
      <c r="BA120" s="40">
        <v>15.706512999999999</v>
      </c>
      <c r="BB120" s="40">
        <v>99.989998</v>
      </c>
      <c r="BC120" s="40">
        <v>0</v>
      </c>
      <c r="BD120" s="40">
        <v>0</v>
      </c>
      <c r="BE120" s="40">
        <v>5.3659999999999997</v>
      </c>
      <c r="BF120" s="40">
        <v>1E-3</v>
      </c>
      <c r="BG120" s="40">
        <v>0</v>
      </c>
      <c r="BH120" s="40">
        <v>0</v>
      </c>
      <c r="BI120" s="40">
        <v>6.588959</v>
      </c>
      <c r="BJ120" s="40">
        <v>6.5200120000000004</v>
      </c>
      <c r="BK120" s="40">
        <v>1.414911</v>
      </c>
      <c r="BL120" s="40">
        <v>1.5945000000000001E-2</v>
      </c>
      <c r="BM120" s="40">
        <v>0.84782400000000002</v>
      </c>
      <c r="BN120" s="40">
        <v>6.485538</v>
      </c>
      <c r="BO120" s="40">
        <v>1.4974229999999999</v>
      </c>
      <c r="BP120" s="40">
        <v>-6.9066000000000002E-2</v>
      </c>
      <c r="BQ120" s="40">
        <v>0.14822099999999999</v>
      </c>
      <c r="BR120" s="40">
        <v>0.46816000000000002</v>
      </c>
      <c r="BS120" s="40">
        <v>1.0388E-2</v>
      </c>
      <c r="BT120" s="40">
        <v>1.4383E-2</v>
      </c>
      <c r="BU120" s="40">
        <v>2.0888789999999999</v>
      </c>
      <c r="BV120" s="40">
        <v>1.163122</v>
      </c>
      <c r="BW120" s="40">
        <v>0.27022699999999999</v>
      </c>
      <c r="BX120" s="40">
        <v>6.6035690000000002</v>
      </c>
      <c r="BY120" s="40">
        <v>1.0283E-2</v>
      </c>
      <c r="BZ120" s="40">
        <v>1.9679580000000001</v>
      </c>
      <c r="CA120" s="40">
        <v>1.4028389999999999</v>
      </c>
      <c r="CB120" s="40">
        <v>0.421541</v>
      </c>
      <c r="CC120" s="40">
        <v>2.7801610000000001</v>
      </c>
    </row>
    <row r="121" spans="1:82">
      <c r="A121" s="34" t="s">
        <v>355</v>
      </c>
      <c r="B121" s="40" t="s">
        <v>421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9.7999999999999997E-4</v>
      </c>
      <c r="S121" s="40">
        <v>0.13997200000000001</v>
      </c>
      <c r="T121" s="40">
        <v>3.2393529999999999</v>
      </c>
      <c r="U121" s="40">
        <v>11.797643000000001</v>
      </c>
      <c r="V121" s="40">
        <v>11.597683</v>
      </c>
      <c r="W121" s="40">
        <v>11.097783</v>
      </c>
      <c r="X121" s="40">
        <v>8.6782660000000007</v>
      </c>
      <c r="Y121" s="40">
        <v>6.7186579999999996</v>
      </c>
      <c r="Z121" s="40">
        <v>5.9288150000000002</v>
      </c>
      <c r="AA121" s="40">
        <v>4.9390130000000001</v>
      </c>
      <c r="AB121" s="40">
        <v>4.0091989999999997</v>
      </c>
      <c r="AC121" s="40">
        <v>3.5692870000000001</v>
      </c>
      <c r="AD121" s="40">
        <v>3.3493309999999998</v>
      </c>
      <c r="AE121" s="40">
        <v>3.1993610000000001</v>
      </c>
      <c r="AF121" s="40">
        <v>3.0893830000000002</v>
      </c>
      <c r="AG121" s="40">
        <v>2.959409</v>
      </c>
      <c r="AH121" s="40">
        <v>2.669467</v>
      </c>
      <c r="AI121" s="40">
        <v>2.3495309999999998</v>
      </c>
      <c r="AJ121" s="40">
        <v>1.9796039999999999</v>
      </c>
      <c r="AK121" s="40">
        <v>1.589682</v>
      </c>
      <c r="AL121" s="40">
        <v>1.329734</v>
      </c>
      <c r="AM121" s="40">
        <v>1.139772</v>
      </c>
      <c r="AN121" s="40">
        <v>1.009798</v>
      </c>
      <c r="AO121" s="40">
        <v>0.89981999999999995</v>
      </c>
      <c r="AP121" s="40">
        <v>0.78984200000000004</v>
      </c>
      <c r="AQ121" s="40">
        <v>0.62987400000000004</v>
      </c>
      <c r="AR121" s="40">
        <v>0.50989799999999996</v>
      </c>
      <c r="AS121" s="40">
        <v>0.34993000000000002</v>
      </c>
      <c r="AT121" s="40">
        <v>0.22995399999999999</v>
      </c>
      <c r="AU121" s="40">
        <v>0.12997400000000001</v>
      </c>
      <c r="AV121" s="40">
        <v>6.4987000000000003E-2</v>
      </c>
      <c r="AW121" s="40">
        <v>1.3997000000000001E-2</v>
      </c>
      <c r="AX121" s="40">
        <v>0</v>
      </c>
      <c r="AY121" s="40">
        <v>0.14095199999999999</v>
      </c>
      <c r="AZ121" s="40">
        <v>89.192178999999996</v>
      </c>
      <c r="BA121" s="40">
        <v>10.666869</v>
      </c>
      <c r="BB121" s="40">
        <v>99.859048000000001</v>
      </c>
      <c r="BC121" s="40">
        <v>0</v>
      </c>
      <c r="BD121" s="40">
        <v>2E-3</v>
      </c>
      <c r="BE121" s="40">
        <v>8.3620000000000001</v>
      </c>
      <c r="BF121" s="40">
        <v>1.2999999999999999E-2</v>
      </c>
      <c r="BG121" s="40">
        <v>1E-3</v>
      </c>
      <c r="BH121" s="40">
        <v>0</v>
      </c>
      <c r="BI121" s="40">
        <v>5.377904</v>
      </c>
      <c r="BJ121" s="40">
        <v>5.7905249999999997</v>
      </c>
      <c r="BK121" s="40">
        <v>1.4360619999999999</v>
      </c>
      <c r="BL121" s="40">
        <v>0.47896699999999998</v>
      </c>
      <c r="BM121" s="40">
        <v>0.92862</v>
      </c>
      <c r="BN121" s="40">
        <v>5.9968360000000001</v>
      </c>
      <c r="BO121" s="40">
        <v>1.4777070000000001</v>
      </c>
      <c r="BP121" s="40">
        <v>0.418846</v>
      </c>
      <c r="BQ121" s="40">
        <v>0.83935800000000005</v>
      </c>
      <c r="BR121" s="40">
        <v>0.55699699999999996</v>
      </c>
      <c r="BS121" s="40">
        <v>2.4049000000000001E-2</v>
      </c>
      <c r="BT121" s="40">
        <v>2.3706999999999999E-2</v>
      </c>
      <c r="BU121" s="40">
        <v>2.0215000000000001</v>
      </c>
      <c r="BV121" s="40">
        <v>0.61398200000000003</v>
      </c>
      <c r="BW121" s="40">
        <v>0.34441100000000002</v>
      </c>
      <c r="BX121" s="40">
        <v>5.8640369999999997</v>
      </c>
      <c r="BY121" s="40">
        <v>1.7169E-2</v>
      </c>
      <c r="BZ121" s="40">
        <v>2.1859769999999998</v>
      </c>
      <c r="CA121" s="40">
        <v>1.478505</v>
      </c>
      <c r="CB121" s="40">
        <v>1.0819890000000001</v>
      </c>
      <c r="CC121" s="40">
        <v>3.4682870000000001</v>
      </c>
    </row>
    <row r="122" spans="1:82">
      <c r="A122" s="34" t="s">
        <v>356</v>
      </c>
      <c r="B122" s="40" t="s">
        <v>421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2.3E-5</v>
      </c>
      <c r="U122" s="40">
        <v>2.2003999999999999E-2</v>
      </c>
      <c r="V122" s="40">
        <v>0.54009200000000002</v>
      </c>
      <c r="W122" s="40">
        <v>2.2703850000000001</v>
      </c>
      <c r="X122" s="40">
        <v>3.9006620000000001</v>
      </c>
      <c r="Y122" s="40">
        <v>4.3607399999999998</v>
      </c>
      <c r="Z122" s="40">
        <v>4.5707760000000004</v>
      </c>
      <c r="AA122" s="40">
        <v>5.4509249999999998</v>
      </c>
      <c r="AB122" s="40">
        <v>6.7511460000000003</v>
      </c>
      <c r="AC122" s="40">
        <v>7.6412969999999998</v>
      </c>
      <c r="AD122" s="40">
        <v>8.2113940000000003</v>
      </c>
      <c r="AE122" s="40">
        <v>8.3814229999999998</v>
      </c>
      <c r="AF122" s="40">
        <v>8.1113769999999992</v>
      </c>
      <c r="AG122" s="40">
        <v>7.6312959999999999</v>
      </c>
      <c r="AH122" s="40">
        <v>6.7511460000000003</v>
      </c>
      <c r="AI122" s="40">
        <v>5.870997</v>
      </c>
      <c r="AJ122" s="40">
        <v>4.8908300000000002</v>
      </c>
      <c r="AK122" s="40">
        <v>3.7906439999999999</v>
      </c>
      <c r="AL122" s="40">
        <v>2.9004919999999998</v>
      </c>
      <c r="AM122" s="40">
        <v>2.1403629999999998</v>
      </c>
      <c r="AN122" s="40">
        <v>1.5502629999999999</v>
      </c>
      <c r="AO122" s="40">
        <v>1.12019</v>
      </c>
      <c r="AP122" s="40">
        <v>0.83014100000000002</v>
      </c>
      <c r="AQ122" s="40">
        <v>0.63010699999999997</v>
      </c>
      <c r="AR122" s="40">
        <v>0.54009200000000002</v>
      </c>
      <c r="AS122" s="40">
        <v>0.42007100000000003</v>
      </c>
      <c r="AT122" s="40">
        <v>0.33005600000000002</v>
      </c>
      <c r="AU122" s="40">
        <v>0.23003899999999999</v>
      </c>
      <c r="AV122" s="40">
        <v>0.130022</v>
      </c>
      <c r="AW122" s="40">
        <v>3.1005000000000001E-2</v>
      </c>
      <c r="AX122" s="40">
        <v>0</v>
      </c>
      <c r="AY122" s="40">
        <v>0</v>
      </c>
      <c r="AZ122" s="40">
        <v>80.465683999999996</v>
      </c>
      <c r="BA122" s="40">
        <v>19.534316</v>
      </c>
      <c r="BB122" s="40">
        <v>100</v>
      </c>
      <c r="BC122" s="40" t="s">
        <v>173</v>
      </c>
      <c r="BD122" s="40">
        <v>0</v>
      </c>
      <c r="BE122" s="40">
        <v>4.1189999999999998</v>
      </c>
      <c r="BF122" s="40">
        <v>0</v>
      </c>
      <c r="BG122" s="40">
        <v>0</v>
      </c>
      <c r="BH122" s="40">
        <v>0</v>
      </c>
      <c r="BI122" s="40">
        <v>6.9404260000000004</v>
      </c>
      <c r="BJ122" s="40">
        <v>6.9628569999999996</v>
      </c>
      <c r="BK122" s="40">
        <v>1.2052689999999999</v>
      </c>
      <c r="BL122" s="40">
        <v>6.5206E-2</v>
      </c>
      <c r="BM122" s="40">
        <v>1.008416</v>
      </c>
      <c r="BN122" s="40">
        <v>6.9740729999999997</v>
      </c>
      <c r="BO122" s="40">
        <v>1.206906</v>
      </c>
      <c r="BP122" s="40">
        <v>2.7879000000000001E-2</v>
      </c>
      <c r="BQ122" s="40">
        <v>0.16872000000000001</v>
      </c>
      <c r="BR122" s="40">
        <v>0.64552299999999996</v>
      </c>
      <c r="BS122" s="40">
        <v>8.1419999999999999E-3</v>
      </c>
      <c r="BT122" s="40">
        <v>9.3310000000000008E-3</v>
      </c>
      <c r="BU122" s="40">
        <v>1.7497370000000001</v>
      </c>
      <c r="BV122" s="40">
        <v>0.97506700000000002</v>
      </c>
      <c r="BW122" s="40">
        <v>0.23247699999999999</v>
      </c>
      <c r="BX122" s="40">
        <v>7.0070550000000003</v>
      </c>
      <c r="BY122" s="40">
        <v>7.7739999999999997E-3</v>
      </c>
      <c r="BZ122" s="40">
        <v>1.454949</v>
      </c>
      <c r="CA122" s="40">
        <v>1.206213</v>
      </c>
      <c r="CB122" s="40">
        <v>0.45261200000000001</v>
      </c>
      <c r="CC122" s="40">
        <v>3.1074670000000002</v>
      </c>
    </row>
    <row r="123" spans="1:82">
      <c r="A123" s="34" t="s">
        <v>357</v>
      </c>
      <c r="B123" s="40" t="s">
        <v>421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1.1000000000000001E-3</v>
      </c>
      <c r="Q123" s="40">
        <v>0.17998700000000001</v>
      </c>
      <c r="R123" s="40">
        <v>1.8698669999999999</v>
      </c>
      <c r="S123" s="40">
        <v>5.6795970000000002</v>
      </c>
      <c r="T123" s="40">
        <v>8.4893970000000003</v>
      </c>
      <c r="U123" s="40">
        <v>8.6993819999999999</v>
      </c>
      <c r="V123" s="40">
        <v>8.0394290000000002</v>
      </c>
      <c r="W123" s="40">
        <v>7.7094529999999999</v>
      </c>
      <c r="X123" s="40">
        <v>7.0694980000000003</v>
      </c>
      <c r="Y123" s="40">
        <v>5.8295859999999999</v>
      </c>
      <c r="Z123" s="40">
        <v>4.5796749999999999</v>
      </c>
      <c r="AA123" s="40">
        <v>3.7097370000000001</v>
      </c>
      <c r="AB123" s="40">
        <v>3.2097720000000001</v>
      </c>
      <c r="AC123" s="40">
        <v>2.939791</v>
      </c>
      <c r="AD123" s="40">
        <v>2.8797959999999998</v>
      </c>
      <c r="AE123" s="40">
        <v>2.899794</v>
      </c>
      <c r="AF123" s="40">
        <v>2.899794</v>
      </c>
      <c r="AG123" s="40">
        <v>2.9097930000000001</v>
      </c>
      <c r="AH123" s="40">
        <v>2.7898019999999999</v>
      </c>
      <c r="AI123" s="40">
        <v>2.6798099999999998</v>
      </c>
      <c r="AJ123" s="40">
        <v>2.4998230000000001</v>
      </c>
      <c r="AK123" s="40">
        <v>2.1998440000000001</v>
      </c>
      <c r="AL123" s="40">
        <v>1.939862</v>
      </c>
      <c r="AM123" s="40">
        <v>1.679881</v>
      </c>
      <c r="AN123" s="40">
        <v>1.4298979999999999</v>
      </c>
      <c r="AO123" s="40">
        <v>1.1999150000000001</v>
      </c>
      <c r="AP123" s="40">
        <v>1.0199279999999999</v>
      </c>
      <c r="AQ123" s="40">
        <v>0.81994199999999995</v>
      </c>
      <c r="AR123" s="40">
        <v>0.70994999999999997</v>
      </c>
      <c r="AS123" s="40">
        <v>0.54996100000000003</v>
      </c>
      <c r="AT123" s="40">
        <v>0.41997000000000001</v>
      </c>
      <c r="AU123" s="40">
        <v>0.27998000000000001</v>
      </c>
      <c r="AV123" s="40">
        <v>0.14998900000000001</v>
      </c>
      <c r="AW123" s="40">
        <v>3.5997000000000001E-2</v>
      </c>
      <c r="AX123" s="40">
        <v>0</v>
      </c>
      <c r="AY123" s="40">
        <v>7.7305510000000002</v>
      </c>
      <c r="AZ123" s="40">
        <v>77.334508999999997</v>
      </c>
      <c r="BA123" s="40">
        <v>14.934939999999999</v>
      </c>
      <c r="BB123" s="40">
        <v>92.269448999999994</v>
      </c>
      <c r="BC123" s="40">
        <v>0</v>
      </c>
      <c r="BD123" s="40">
        <v>0.1</v>
      </c>
      <c r="BE123" s="40">
        <v>5.1779999999999999</v>
      </c>
      <c r="BF123" s="40">
        <v>0.51800000000000002</v>
      </c>
      <c r="BG123" s="40">
        <v>8.4000000000000005E-2</v>
      </c>
      <c r="BH123" s="40">
        <v>0</v>
      </c>
      <c r="BI123" s="40">
        <v>5.3469559999999996</v>
      </c>
      <c r="BJ123" s="40">
        <v>5.8304010000000002</v>
      </c>
      <c r="BK123" s="40">
        <v>1.725258</v>
      </c>
      <c r="BL123" s="40">
        <v>0.434446</v>
      </c>
      <c r="BM123" s="40">
        <v>0.84334500000000001</v>
      </c>
      <c r="BN123" s="40">
        <v>6.0721239999999996</v>
      </c>
      <c r="BO123" s="40">
        <v>1.827243</v>
      </c>
      <c r="BP123" s="40">
        <v>0.39686500000000002</v>
      </c>
      <c r="BQ123" s="40">
        <v>0.69190399999999996</v>
      </c>
      <c r="BR123" s="40">
        <v>0.46581600000000001</v>
      </c>
      <c r="BS123" s="40">
        <v>2.4570000000000002E-2</v>
      </c>
      <c r="BT123" s="40">
        <v>2.5683999999999998E-2</v>
      </c>
      <c r="BU123" s="40">
        <v>2.465036</v>
      </c>
      <c r="BV123" s="40">
        <v>0.53040500000000002</v>
      </c>
      <c r="BW123" s="40">
        <v>0.32610899999999998</v>
      </c>
      <c r="BX123" s="40">
        <v>5.8935040000000001</v>
      </c>
      <c r="BY123" s="40">
        <v>1.6822E-2</v>
      </c>
      <c r="BZ123" s="40">
        <v>2.998335</v>
      </c>
      <c r="CA123" s="40">
        <v>1.7315700000000001</v>
      </c>
      <c r="CB123" s="40">
        <v>0.83997500000000003</v>
      </c>
      <c r="CC123" s="40">
        <v>2.7848809999999999</v>
      </c>
    </row>
    <row r="124" spans="1:82">
      <c r="A124" s="34" t="s">
        <v>358</v>
      </c>
      <c r="B124" s="40" t="s">
        <v>421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1.1000000000000001E-3</v>
      </c>
      <c r="Q124" s="40">
        <v>0.19003999999999999</v>
      </c>
      <c r="R124" s="40">
        <v>2.3204850000000001</v>
      </c>
      <c r="S124" s="40">
        <v>7.6716030000000002</v>
      </c>
      <c r="T124" s="40">
        <v>11.702446</v>
      </c>
      <c r="U124" s="40">
        <v>11.302362</v>
      </c>
      <c r="V124" s="40">
        <v>8.8718540000000008</v>
      </c>
      <c r="W124" s="40">
        <v>7.2715199999999998</v>
      </c>
      <c r="X124" s="40">
        <v>6.2513069999999997</v>
      </c>
      <c r="Y124" s="40">
        <v>5.1410739999999997</v>
      </c>
      <c r="Z124" s="40">
        <v>4.0808530000000003</v>
      </c>
      <c r="AA124" s="40">
        <v>3.320694</v>
      </c>
      <c r="AB124" s="40">
        <v>2.8305920000000002</v>
      </c>
      <c r="AC124" s="40">
        <v>2.5105249999999999</v>
      </c>
      <c r="AD124" s="40">
        <v>2.3504909999999999</v>
      </c>
      <c r="AE124" s="40">
        <v>2.2704749999999998</v>
      </c>
      <c r="AF124" s="40">
        <v>2.2004600000000001</v>
      </c>
      <c r="AG124" s="40">
        <v>2.1604519999999998</v>
      </c>
      <c r="AH124" s="40">
        <v>2.0604309999999999</v>
      </c>
      <c r="AI124" s="40">
        <v>2.0004179999999998</v>
      </c>
      <c r="AJ124" s="40">
        <v>1.910399</v>
      </c>
      <c r="AK124" s="40">
        <v>1.7503660000000001</v>
      </c>
      <c r="AL124" s="40">
        <v>1.620339</v>
      </c>
      <c r="AM124" s="40">
        <v>1.4803090000000001</v>
      </c>
      <c r="AN124" s="40">
        <v>1.3302780000000001</v>
      </c>
      <c r="AO124" s="40">
        <v>1.180247</v>
      </c>
      <c r="AP124" s="40">
        <v>1.0402169999999999</v>
      </c>
      <c r="AQ124" s="40">
        <v>0.87018200000000001</v>
      </c>
      <c r="AR124" s="40">
        <v>0.77016099999999998</v>
      </c>
      <c r="AS124" s="40">
        <v>0.59012299999999995</v>
      </c>
      <c r="AT124" s="40">
        <v>0.45009399999999999</v>
      </c>
      <c r="AU124" s="40">
        <v>0.30006300000000002</v>
      </c>
      <c r="AV124" s="40">
        <v>0.16003300000000001</v>
      </c>
      <c r="AW124" s="40">
        <v>3.8008E-2</v>
      </c>
      <c r="AX124" s="40">
        <v>0</v>
      </c>
      <c r="AY124" s="40">
        <v>10.183228</v>
      </c>
      <c r="AZ124" s="40">
        <v>76.325952000000001</v>
      </c>
      <c r="BA124" s="40">
        <v>13.490819999999999</v>
      </c>
      <c r="BB124" s="40">
        <v>89.816772</v>
      </c>
      <c r="BC124" s="40">
        <v>0</v>
      </c>
      <c r="BD124" s="40">
        <v>0.13300000000000001</v>
      </c>
      <c r="BE124" s="40">
        <v>5.6580000000000004</v>
      </c>
      <c r="BF124" s="40">
        <v>0.755</v>
      </c>
      <c r="BG124" s="40">
        <v>0.113</v>
      </c>
      <c r="BH124" s="40">
        <v>0</v>
      </c>
      <c r="BI124" s="40">
        <v>5.0269519999999996</v>
      </c>
      <c r="BJ124" s="40">
        <v>5.6179959999999998</v>
      </c>
      <c r="BK124" s="40">
        <v>1.712971</v>
      </c>
      <c r="BL124" s="40">
        <v>0.54021200000000003</v>
      </c>
      <c r="BM124" s="40">
        <v>0.95441600000000004</v>
      </c>
      <c r="BN124" s="40">
        <v>5.9135179999999998</v>
      </c>
      <c r="BO124" s="40">
        <v>1.774105</v>
      </c>
      <c r="BP124" s="40">
        <v>0.499726</v>
      </c>
      <c r="BQ124" s="40">
        <v>0.89211700000000005</v>
      </c>
      <c r="BR124" s="40">
        <v>0.53628600000000004</v>
      </c>
      <c r="BS124" s="40">
        <v>3.0672000000000001E-2</v>
      </c>
      <c r="BT124" s="40">
        <v>2.9928E-2</v>
      </c>
      <c r="BU124" s="40">
        <v>2.2506970000000002</v>
      </c>
      <c r="BV124" s="40">
        <v>0.52434999999999998</v>
      </c>
      <c r="BW124" s="40">
        <v>0.33597199999999999</v>
      </c>
      <c r="BX124" s="40">
        <v>5.6601059999999999</v>
      </c>
      <c r="BY124" s="40">
        <v>1.9775999999999998E-2</v>
      </c>
      <c r="BZ124" s="40">
        <v>3.0587140000000002</v>
      </c>
      <c r="CA124" s="40">
        <v>1.748918</v>
      </c>
      <c r="CB124" s="40">
        <v>1.0820050000000001</v>
      </c>
      <c r="CC124" s="40">
        <v>3.230591</v>
      </c>
    </row>
    <row r="125" spans="1:82">
      <c r="A125" s="34" t="s">
        <v>185</v>
      </c>
      <c r="B125" s="40" t="s">
        <v>421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3.2000000000000003E-4</v>
      </c>
      <c r="T125" s="40">
        <v>4.2993000000000003E-2</v>
      </c>
      <c r="U125" s="40">
        <v>1.069836</v>
      </c>
      <c r="V125" s="40">
        <v>4.3793290000000002</v>
      </c>
      <c r="W125" s="40">
        <v>6.6889750000000001</v>
      </c>
      <c r="X125" s="40">
        <v>5.8491039999999996</v>
      </c>
      <c r="Y125" s="40">
        <v>4.0793749999999998</v>
      </c>
      <c r="Z125" s="40">
        <v>3.7494260000000001</v>
      </c>
      <c r="AA125" s="40">
        <v>4.5493030000000001</v>
      </c>
      <c r="AB125" s="40">
        <v>5.4691619999999999</v>
      </c>
      <c r="AC125" s="40">
        <v>6.2690400000000004</v>
      </c>
      <c r="AD125" s="40">
        <v>7.0189250000000003</v>
      </c>
      <c r="AE125" s="40">
        <v>7.3888680000000004</v>
      </c>
      <c r="AF125" s="40">
        <v>7.3288770000000003</v>
      </c>
      <c r="AG125" s="40">
        <v>7.0289229999999998</v>
      </c>
      <c r="AH125" s="40">
        <v>6.2590409999999999</v>
      </c>
      <c r="AI125" s="40">
        <v>5.4491649999999998</v>
      </c>
      <c r="AJ125" s="40">
        <v>4.4993109999999996</v>
      </c>
      <c r="AK125" s="40">
        <v>3.419476</v>
      </c>
      <c r="AL125" s="40">
        <v>2.5596079999999999</v>
      </c>
      <c r="AM125" s="40">
        <v>1.82972</v>
      </c>
      <c r="AN125" s="40">
        <v>1.2898019999999999</v>
      </c>
      <c r="AO125" s="40">
        <v>0.91985899999999998</v>
      </c>
      <c r="AP125" s="40">
        <v>0.68989400000000001</v>
      </c>
      <c r="AQ125" s="40">
        <v>0.53991699999999998</v>
      </c>
      <c r="AR125" s="40">
        <v>0.489925</v>
      </c>
      <c r="AS125" s="40">
        <v>0.39993899999999999</v>
      </c>
      <c r="AT125" s="40">
        <v>0.32994899999999999</v>
      </c>
      <c r="AU125" s="40">
        <v>0.23996300000000001</v>
      </c>
      <c r="AV125" s="40">
        <v>0.13997899999999999</v>
      </c>
      <c r="AW125" s="40">
        <v>3.1995000000000003E-2</v>
      </c>
      <c r="AX125" s="40">
        <v>0</v>
      </c>
      <c r="AY125" s="40">
        <v>3.2000000000000003E-4</v>
      </c>
      <c r="AZ125" s="40">
        <v>82.620343000000005</v>
      </c>
      <c r="BA125" s="40">
        <v>17.379337</v>
      </c>
      <c r="BB125" s="40">
        <v>99.999679999999998</v>
      </c>
      <c r="BC125" s="40">
        <v>0</v>
      </c>
      <c r="BD125" s="40">
        <v>0</v>
      </c>
      <c r="BE125" s="40">
        <v>4.7539999999999996</v>
      </c>
      <c r="BF125" s="40">
        <v>0</v>
      </c>
      <c r="BG125" s="40">
        <v>0</v>
      </c>
      <c r="BH125" s="40">
        <v>0</v>
      </c>
      <c r="BI125" s="40">
        <v>6.7798579999999999</v>
      </c>
      <c r="BJ125" s="40">
        <v>6.6736570000000004</v>
      </c>
      <c r="BK125" s="40">
        <v>1.372849</v>
      </c>
      <c r="BL125" s="40">
        <v>-3.0006999999999999E-2</v>
      </c>
      <c r="BM125" s="40">
        <v>0.88662200000000002</v>
      </c>
      <c r="BN125" s="40">
        <v>6.6205569999999998</v>
      </c>
      <c r="BO125" s="40">
        <v>1.4547190000000001</v>
      </c>
      <c r="BP125" s="40">
        <v>-0.10950699999999999</v>
      </c>
      <c r="BQ125" s="40">
        <v>7.2470999999999994E-2</v>
      </c>
      <c r="BR125" s="40">
        <v>0.46428000000000003</v>
      </c>
      <c r="BS125" s="40">
        <v>9.1000000000000004E-3</v>
      </c>
      <c r="BT125" s="40">
        <v>1.2125E-2</v>
      </c>
      <c r="BU125" s="40">
        <v>1.978812</v>
      </c>
      <c r="BV125" s="40">
        <v>1.150655</v>
      </c>
      <c r="BW125" s="40">
        <v>0.24035799999999999</v>
      </c>
      <c r="BX125" s="40">
        <v>6.7593399999999999</v>
      </c>
      <c r="BY125" s="40">
        <v>9.2309999999999996E-3</v>
      </c>
      <c r="BZ125" s="40">
        <v>1.8239110000000001</v>
      </c>
      <c r="CA125" s="40">
        <v>1.350522</v>
      </c>
      <c r="CB125" s="40">
        <v>0.31875300000000001</v>
      </c>
      <c r="CC125" s="40">
        <v>2.7614399999999999</v>
      </c>
    </row>
    <row r="126" spans="1:82">
      <c r="A126" s="34" t="s">
        <v>186</v>
      </c>
      <c r="B126" s="40" t="s">
        <v>421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1.2999E-2</v>
      </c>
      <c r="R126" s="40">
        <v>0.47995199999999999</v>
      </c>
      <c r="S126" s="40">
        <v>3.0496949999999998</v>
      </c>
      <c r="T126" s="40">
        <v>7.0592940000000004</v>
      </c>
      <c r="U126" s="40">
        <v>9.1890809999999998</v>
      </c>
      <c r="V126" s="40">
        <v>8.9291070000000001</v>
      </c>
      <c r="W126" s="40">
        <v>8.229177</v>
      </c>
      <c r="X126" s="40">
        <v>7.4892510000000003</v>
      </c>
      <c r="Y126" s="40">
        <v>6.3893610000000001</v>
      </c>
      <c r="Z126" s="40">
        <v>5.1394859999999998</v>
      </c>
      <c r="AA126" s="40">
        <v>4.1395860000000004</v>
      </c>
      <c r="AB126" s="40">
        <v>3.5396459999999998</v>
      </c>
      <c r="AC126" s="40">
        <v>3.219678</v>
      </c>
      <c r="AD126" s="40">
        <v>3.1096889999999999</v>
      </c>
      <c r="AE126" s="40">
        <v>3.0896910000000002</v>
      </c>
      <c r="AF126" s="40">
        <v>3.0596939999999999</v>
      </c>
      <c r="AG126" s="40">
        <v>3.0296970000000001</v>
      </c>
      <c r="AH126" s="40">
        <v>2.879712</v>
      </c>
      <c r="AI126" s="40">
        <v>2.7397260000000001</v>
      </c>
      <c r="AJ126" s="40">
        <v>2.5397460000000001</v>
      </c>
      <c r="AK126" s="40">
        <v>2.2297769999999999</v>
      </c>
      <c r="AL126" s="40">
        <v>1.969803</v>
      </c>
      <c r="AM126" s="40">
        <v>1.69983</v>
      </c>
      <c r="AN126" s="40">
        <v>1.4498549999999999</v>
      </c>
      <c r="AO126" s="40">
        <v>1.2298770000000001</v>
      </c>
      <c r="AP126" s="40">
        <v>1.0398959999999999</v>
      </c>
      <c r="AQ126" s="40">
        <v>0.839916</v>
      </c>
      <c r="AR126" s="40">
        <v>0.73992599999999997</v>
      </c>
      <c r="AS126" s="40">
        <v>0.56994299999999998</v>
      </c>
      <c r="AT126" s="40">
        <v>0.42995699999999998</v>
      </c>
      <c r="AU126" s="40">
        <v>0.28997099999999998</v>
      </c>
      <c r="AV126" s="40">
        <v>0.15998399999999999</v>
      </c>
      <c r="AW126" s="40">
        <v>3.6996000000000001E-2</v>
      </c>
      <c r="AX126" s="40">
        <v>0</v>
      </c>
      <c r="AY126" s="40">
        <v>3.542646</v>
      </c>
      <c r="AZ126" s="40">
        <v>81.231876999999997</v>
      </c>
      <c r="BA126" s="40">
        <v>15.225477</v>
      </c>
      <c r="BB126" s="40">
        <v>96.457353999999995</v>
      </c>
      <c r="BC126" s="40">
        <v>0</v>
      </c>
      <c r="BD126" s="40">
        <v>4.3999999999999997E-2</v>
      </c>
      <c r="BE126" s="40">
        <v>5.335</v>
      </c>
      <c r="BF126" s="40">
        <v>0.23300000000000001</v>
      </c>
      <c r="BG126" s="40">
        <v>3.6999999999999998E-2</v>
      </c>
      <c r="BH126" s="40">
        <v>0</v>
      </c>
      <c r="BI126" s="40">
        <v>5.4677509999999998</v>
      </c>
      <c r="BJ126" s="40">
        <v>5.9342449999999998</v>
      </c>
      <c r="BK126" s="40">
        <v>1.6749179999999999</v>
      </c>
      <c r="BL126" s="40">
        <v>0.43298199999999998</v>
      </c>
      <c r="BM126" s="40">
        <v>0.85672499999999996</v>
      </c>
      <c r="BN126" s="40">
        <v>6.1674920000000002</v>
      </c>
      <c r="BO126" s="40">
        <v>1.760453</v>
      </c>
      <c r="BP126" s="40">
        <v>0.397478</v>
      </c>
      <c r="BQ126" s="40">
        <v>0.69788700000000004</v>
      </c>
      <c r="BR126" s="40">
        <v>0.48966199999999999</v>
      </c>
      <c r="BS126" s="40">
        <v>2.2596999999999999E-2</v>
      </c>
      <c r="BT126" s="40">
        <v>2.3413E-2</v>
      </c>
      <c r="BU126" s="40">
        <v>2.3858950000000001</v>
      </c>
      <c r="BV126" s="40">
        <v>0.54577100000000001</v>
      </c>
      <c r="BW126" s="40">
        <v>0.326374</v>
      </c>
      <c r="BX126" s="40">
        <v>5.9980560000000001</v>
      </c>
      <c r="BY126" s="40">
        <v>1.5646E-2</v>
      </c>
      <c r="BZ126" s="40">
        <v>2.8393259999999998</v>
      </c>
      <c r="CA126" s="40">
        <v>1.68503</v>
      </c>
      <c r="CB126" s="40">
        <v>0.85109199999999996</v>
      </c>
      <c r="CC126" s="40">
        <v>2.8282669999999999</v>
      </c>
    </row>
    <row r="127" spans="1:82">
      <c r="A127" s="34" t="s">
        <v>187</v>
      </c>
      <c r="B127" s="40" t="s">
        <v>421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8.1980000000000004E-3</v>
      </c>
      <c r="T127" s="40">
        <v>0.26993499999999998</v>
      </c>
      <c r="U127" s="40">
        <v>2.2594530000000002</v>
      </c>
      <c r="V127" s="40">
        <v>5.4686769999999996</v>
      </c>
      <c r="W127" s="40">
        <v>6.8283480000000001</v>
      </c>
      <c r="X127" s="40">
        <v>5.958558</v>
      </c>
      <c r="Y127" s="40">
        <v>4.848827</v>
      </c>
      <c r="Z127" s="40">
        <v>4.588889</v>
      </c>
      <c r="AA127" s="40">
        <v>4.5788919999999997</v>
      </c>
      <c r="AB127" s="40">
        <v>4.558897</v>
      </c>
      <c r="AC127" s="40">
        <v>4.8588240000000003</v>
      </c>
      <c r="AD127" s="40">
        <v>5.4986689999999996</v>
      </c>
      <c r="AE127" s="40">
        <v>6.0785289999999996</v>
      </c>
      <c r="AF127" s="40">
        <v>6.4184469999999996</v>
      </c>
      <c r="AG127" s="40">
        <v>6.5284199999999997</v>
      </c>
      <c r="AH127" s="40">
        <v>6.168507</v>
      </c>
      <c r="AI127" s="40">
        <v>5.668628</v>
      </c>
      <c r="AJ127" s="40">
        <v>4.9088120000000002</v>
      </c>
      <c r="AK127" s="40">
        <v>3.889059</v>
      </c>
      <c r="AL127" s="40">
        <v>3.019269</v>
      </c>
      <c r="AM127" s="40">
        <v>2.2194630000000002</v>
      </c>
      <c r="AN127" s="40">
        <v>1.56962</v>
      </c>
      <c r="AO127" s="40">
        <v>1.089736</v>
      </c>
      <c r="AP127" s="40">
        <v>0.769814</v>
      </c>
      <c r="AQ127" s="40">
        <v>0.54986699999999999</v>
      </c>
      <c r="AR127" s="40">
        <v>0.44989099999999999</v>
      </c>
      <c r="AS127" s="40">
        <v>0.34991499999999998</v>
      </c>
      <c r="AT127" s="40">
        <v>0.26993499999999998</v>
      </c>
      <c r="AU127" s="40">
        <v>0.18995400000000001</v>
      </c>
      <c r="AV127" s="40">
        <v>0.109973</v>
      </c>
      <c r="AW127" s="40">
        <v>2.5994E-2</v>
      </c>
      <c r="AX127" s="40">
        <v>0</v>
      </c>
      <c r="AY127" s="40">
        <v>8.1980000000000004E-3</v>
      </c>
      <c r="AZ127" s="40">
        <v>80.580500000000001</v>
      </c>
      <c r="BA127" s="40">
        <v>19.411301999999999</v>
      </c>
      <c r="BB127" s="40">
        <v>99.991802000000007</v>
      </c>
      <c r="BC127" s="40">
        <v>0</v>
      </c>
      <c r="BD127" s="40">
        <v>0</v>
      </c>
      <c r="BE127" s="40">
        <v>4.1509999999999998</v>
      </c>
      <c r="BF127" s="40">
        <v>0</v>
      </c>
      <c r="BG127" s="40">
        <v>0</v>
      </c>
      <c r="BH127" s="40">
        <v>0</v>
      </c>
      <c r="BI127" s="40">
        <v>6.7621140000000004</v>
      </c>
      <c r="BJ127" s="40">
        <v>6.662312</v>
      </c>
      <c r="BK127" s="40">
        <v>1.4491799999999999</v>
      </c>
      <c r="BL127" s="40">
        <v>-2.7015000000000001E-2</v>
      </c>
      <c r="BM127" s="40">
        <v>0.79108400000000001</v>
      </c>
      <c r="BN127" s="40">
        <v>6.6124109999999998</v>
      </c>
      <c r="BO127" s="40">
        <v>1.561858</v>
      </c>
      <c r="BP127" s="40">
        <v>-9.5849000000000004E-2</v>
      </c>
      <c r="BQ127" s="40">
        <v>5.9045E-2</v>
      </c>
      <c r="BR127" s="40">
        <v>0.41192600000000001</v>
      </c>
      <c r="BS127" s="40">
        <v>9.2130000000000007E-3</v>
      </c>
      <c r="BT127" s="40">
        <v>1.3622E-2</v>
      </c>
      <c r="BU127" s="40">
        <v>2.2075710000000002</v>
      </c>
      <c r="BV127" s="40">
        <v>1.235365</v>
      </c>
      <c r="BW127" s="40">
        <v>0.27668199999999998</v>
      </c>
      <c r="BX127" s="40">
        <v>6.7182139999999997</v>
      </c>
      <c r="BY127" s="40">
        <v>9.4979999999999995E-3</v>
      </c>
      <c r="BZ127" s="40">
        <v>2.0350350000000001</v>
      </c>
      <c r="CA127" s="40">
        <v>1.426547</v>
      </c>
      <c r="CB127" s="40">
        <v>0.25152400000000003</v>
      </c>
      <c r="CC127" s="40">
        <v>2.400264</v>
      </c>
    </row>
    <row r="128" spans="1:82">
      <c r="A128" s="34" t="s">
        <v>188</v>
      </c>
      <c r="B128" s="40" t="s">
        <v>421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5.2989999999999999E-3</v>
      </c>
      <c r="S128" s="40">
        <v>0.16996700000000001</v>
      </c>
      <c r="T128" s="40">
        <v>1.2497590000000001</v>
      </c>
      <c r="U128" s="40">
        <v>3.7692730000000001</v>
      </c>
      <c r="V128" s="40">
        <v>5.2389890000000001</v>
      </c>
      <c r="W128" s="40">
        <v>4.7990740000000001</v>
      </c>
      <c r="X128" s="40">
        <v>3.9492379999999998</v>
      </c>
      <c r="Y128" s="40">
        <v>4.0292219999999999</v>
      </c>
      <c r="Z128" s="40">
        <v>4.9790390000000002</v>
      </c>
      <c r="AA128" s="40">
        <v>6.0188379999999997</v>
      </c>
      <c r="AB128" s="40">
        <v>6.8986689999999999</v>
      </c>
      <c r="AC128" s="40">
        <v>7.3685780000000003</v>
      </c>
      <c r="AD128" s="40">
        <v>7.4685589999999999</v>
      </c>
      <c r="AE128" s="40">
        <v>7.2186070000000004</v>
      </c>
      <c r="AF128" s="40">
        <v>6.6887090000000002</v>
      </c>
      <c r="AG128" s="40">
        <v>6.0388349999999997</v>
      </c>
      <c r="AH128" s="40">
        <v>5.149006</v>
      </c>
      <c r="AI128" s="40">
        <v>4.3291639999999996</v>
      </c>
      <c r="AJ128" s="40">
        <v>3.4893269999999998</v>
      </c>
      <c r="AK128" s="40">
        <v>2.649489</v>
      </c>
      <c r="AL128" s="40">
        <v>1.999614</v>
      </c>
      <c r="AM128" s="40">
        <v>1.479714</v>
      </c>
      <c r="AN128" s="40">
        <v>1.099788</v>
      </c>
      <c r="AO128" s="40">
        <v>0.84983600000000004</v>
      </c>
      <c r="AP128" s="40">
        <v>0.68986700000000001</v>
      </c>
      <c r="AQ128" s="40">
        <v>0.57988799999999996</v>
      </c>
      <c r="AR128" s="40">
        <v>0.53989600000000004</v>
      </c>
      <c r="AS128" s="40">
        <v>0.44991300000000001</v>
      </c>
      <c r="AT128" s="40">
        <v>0.359931</v>
      </c>
      <c r="AU128" s="40">
        <v>0.25995000000000001</v>
      </c>
      <c r="AV128" s="40">
        <v>0.14997099999999999</v>
      </c>
      <c r="AW128" s="40">
        <v>3.3993000000000002E-2</v>
      </c>
      <c r="AX128" s="40">
        <v>0</v>
      </c>
      <c r="AY128" s="40">
        <v>0.17526600000000001</v>
      </c>
      <c r="AZ128" s="40">
        <v>85.193557999999996</v>
      </c>
      <c r="BA128" s="40">
        <v>14.631176</v>
      </c>
      <c r="BB128" s="40">
        <v>99.824734000000007</v>
      </c>
      <c r="BC128" s="40">
        <v>0</v>
      </c>
      <c r="BD128" s="40">
        <v>2E-3</v>
      </c>
      <c r="BE128" s="40">
        <v>5.8230000000000004</v>
      </c>
      <c r="BF128" s="40">
        <v>1.2E-2</v>
      </c>
      <c r="BG128" s="40">
        <v>2E-3</v>
      </c>
      <c r="BH128" s="40">
        <v>0</v>
      </c>
      <c r="BI128" s="40">
        <v>6.5529039999999998</v>
      </c>
      <c r="BJ128" s="40">
        <v>6.5069809999999997</v>
      </c>
      <c r="BK128" s="40">
        <v>1.400296</v>
      </c>
      <c r="BL128" s="40">
        <v>2.0011000000000001E-2</v>
      </c>
      <c r="BM128" s="40">
        <v>0.98912299999999997</v>
      </c>
      <c r="BN128" s="40">
        <v>6.484019</v>
      </c>
      <c r="BO128" s="40">
        <v>1.4346490000000001</v>
      </c>
      <c r="BP128" s="40">
        <v>-4.8015000000000002E-2</v>
      </c>
      <c r="BQ128" s="40">
        <v>0.13830400000000001</v>
      </c>
      <c r="BR128" s="40">
        <v>0.57098000000000004</v>
      </c>
      <c r="BS128" s="40">
        <v>1.0651000000000001E-2</v>
      </c>
      <c r="BT128" s="40">
        <v>1.3164E-2</v>
      </c>
      <c r="BU128" s="40">
        <v>1.9103650000000001</v>
      </c>
      <c r="BV128" s="40">
        <v>1.031612</v>
      </c>
      <c r="BW128" s="40">
        <v>0.21712899999999999</v>
      </c>
      <c r="BX128" s="40">
        <v>6.5923530000000001</v>
      </c>
      <c r="BY128" s="40">
        <v>1.0363000000000001E-2</v>
      </c>
      <c r="BZ128" s="40">
        <v>1.912752</v>
      </c>
      <c r="CA128" s="40">
        <v>1.3830229999999999</v>
      </c>
      <c r="CB128" s="40">
        <v>0.42301899999999998</v>
      </c>
      <c r="CC128" s="40">
        <v>3.0166059999999999</v>
      </c>
    </row>
    <row r="129" spans="1:82">
      <c r="A129" s="4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</row>
    <row r="130" spans="1:82">
      <c r="A130" s="40" t="s">
        <v>362</v>
      </c>
      <c r="B130" s="40" t="s">
        <v>421</v>
      </c>
      <c r="C130" s="40">
        <v>0</v>
      </c>
      <c r="D130" s="40">
        <v>0</v>
      </c>
      <c r="E130" s="40">
        <v>0</v>
      </c>
      <c r="F130" s="40">
        <v>0</v>
      </c>
      <c r="G130" s="40">
        <v>1.2985999999999999E-2</v>
      </c>
      <c r="H130" s="40">
        <v>0.56936600000000004</v>
      </c>
      <c r="I130" s="40">
        <v>1.0887880000000001</v>
      </c>
      <c r="J130" s="40">
        <v>2.2175310000000001</v>
      </c>
      <c r="K130" s="40">
        <v>7.2219579999999999</v>
      </c>
      <c r="L130" s="40">
        <v>15.282982000000001</v>
      </c>
      <c r="M130" s="40">
        <v>21.575975</v>
      </c>
      <c r="N130" s="40">
        <v>22.075419</v>
      </c>
      <c r="O130" s="40">
        <v>16.181981</v>
      </c>
      <c r="P130" s="40">
        <v>8.3207350000000009</v>
      </c>
      <c r="Q130" s="40">
        <v>2.7169750000000001</v>
      </c>
      <c r="R130" s="40">
        <v>1.048832</v>
      </c>
      <c r="S130" s="40">
        <v>0.998888</v>
      </c>
      <c r="T130" s="40">
        <v>0.62929900000000005</v>
      </c>
      <c r="U130" s="40">
        <v>5.7935E-2</v>
      </c>
      <c r="V130" s="40">
        <v>3.5E-4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0</v>
      </c>
      <c r="AJ130" s="40">
        <v>0</v>
      </c>
      <c r="AK130" s="40">
        <v>0</v>
      </c>
      <c r="AL130" s="40">
        <v>0</v>
      </c>
      <c r="AM130" s="40">
        <v>0</v>
      </c>
      <c r="AN130" s="40">
        <v>0</v>
      </c>
      <c r="AO130" s="40">
        <v>0</v>
      </c>
      <c r="AP130" s="40">
        <v>0</v>
      </c>
      <c r="AQ130" s="40">
        <v>0</v>
      </c>
      <c r="AR130" s="40">
        <v>0</v>
      </c>
      <c r="AS130" s="40">
        <v>0</v>
      </c>
      <c r="AT130" s="40">
        <v>0</v>
      </c>
      <c r="AU130" s="40">
        <v>0</v>
      </c>
      <c r="AV130" s="40">
        <v>0</v>
      </c>
      <c r="AW130" s="40">
        <v>0</v>
      </c>
      <c r="AX130" s="40">
        <v>0</v>
      </c>
      <c r="AY130" s="40">
        <v>99.312415999999999</v>
      </c>
      <c r="AZ130" s="40">
        <v>0.68758399999999997</v>
      </c>
      <c r="BA130" s="40">
        <v>0</v>
      </c>
      <c r="BB130" s="40">
        <v>0.68758399999999997</v>
      </c>
      <c r="BC130" s="40">
        <v>0</v>
      </c>
      <c r="BD130" s="40">
        <v>144.43700000000001</v>
      </c>
      <c r="BE130" s="40" t="s">
        <v>172</v>
      </c>
      <c r="BF130" s="40" t="s">
        <v>172</v>
      </c>
      <c r="BG130" s="40">
        <v>144.43700000000001</v>
      </c>
      <c r="BH130" s="40">
        <v>0</v>
      </c>
      <c r="BI130" s="40">
        <v>2.5246740000000001</v>
      </c>
      <c r="BJ130" s="40">
        <v>2.5318239999999999</v>
      </c>
      <c r="BK130" s="40">
        <v>0.43790200000000001</v>
      </c>
      <c r="BL130" s="40">
        <v>3.2523000000000003E-2</v>
      </c>
      <c r="BM130" s="40">
        <v>1.0212000000000001</v>
      </c>
      <c r="BN130" s="40">
        <v>2.535399</v>
      </c>
      <c r="BO130" s="40">
        <v>0.43031900000000001</v>
      </c>
      <c r="BP130" s="40">
        <v>2.4923000000000001E-2</v>
      </c>
      <c r="BQ130" s="40">
        <v>6.8534999999999999E-2</v>
      </c>
      <c r="BR130" s="40">
        <v>0.70814600000000005</v>
      </c>
      <c r="BS130" s="40">
        <v>0.17377899999999999</v>
      </c>
      <c r="BT130" s="40">
        <v>0.17655299999999999</v>
      </c>
      <c r="BU130" s="40">
        <v>1.2268810000000001</v>
      </c>
      <c r="BV130" s="40">
        <v>0.99019599999999997</v>
      </c>
      <c r="BW130" s="40">
        <v>0.26262799999999997</v>
      </c>
      <c r="BX130" s="40">
        <v>2.5318000000000001</v>
      </c>
      <c r="BY130" s="40">
        <v>0.17292299999999999</v>
      </c>
      <c r="BZ130" s="40">
        <v>0.22426299999999999</v>
      </c>
      <c r="CA130" s="40">
        <v>0.47356399999999998</v>
      </c>
      <c r="CB130" s="40">
        <v>0.24460299999999999</v>
      </c>
      <c r="CC130" s="40">
        <v>3.9091429999999998</v>
      </c>
      <c r="CD130" s="39" t="s">
        <v>420</v>
      </c>
    </row>
    <row r="131" spans="1:82">
      <c r="A131" s="40" t="s">
        <v>363</v>
      </c>
      <c r="B131" s="40" t="s">
        <v>421</v>
      </c>
      <c r="C131" s="40">
        <v>0</v>
      </c>
      <c r="D131" s="40">
        <v>0</v>
      </c>
      <c r="E131" s="40">
        <v>0</v>
      </c>
      <c r="F131" s="40">
        <v>6.2100000000000002E-4</v>
      </c>
      <c r="G131" s="40">
        <v>0.370506</v>
      </c>
      <c r="H131" s="40">
        <v>3.2544409999999999</v>
      </c>
      <c r="I131" s="40">
        <v>8.8320519999999991</v>
      </c>
      <c r="J131" s="40">
        <v>15.320906000000001</v>
      </c>
      <c r="K131" s="40">
        <v>19.726918000000001</v>
      </c>
      <c r="L131" s="40">
        <v>19.827055000000001</v>
      </c>
      <c r="M131" s="40">
        <v>15.621316</v>
      </c>
      <c r="N131" s="40">
        <v>9.4328710000000004</v>
      </c>
      <c r="O131" s="40">
        <v>4.4460670000000002</v>
      </c>
      <c r="P131" s="40">
        <v>1.6422410000000001</v>
      </c>
      <c r="Q131" s="40">
        <v>0.55075200000000002</v>
      </c>
      <c r="R131" s="40">
        <v>0.35047800000000001</v>
      </c>
      <c r="S131" s="40">
        <v>0.33045099999999999</v>
      </c>
      <c r="T131" s="40">
        <v>0.220301</v>
      </c>
      <c r="U131" s="40">
        <v>6.8093000000000001E-2</v>
      </c>
      <c r="V131" s="40">
        <v>4.9069999999999999E-3</v>
      </c>
      <c r="W131" s="40">
        <v>2.6999999999999999E-5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40">
        <v>0</v>
      </c>
      <c r="AP131" s="40">
        <v>0</v>
      </c>
      <c r="AQ131" s="40">
        <v>0</v>
      </c>
      <c r="AR131" s="40">
        <v>0</v>
      </c>
      <c r="AS131" s="40">
        <v>0</v>
      </c>
      <c r="AT131" s="40">
        <v>0</v>
      </c>
      <c r="AU131" s="40">
        <v>0</v>
      </c>
      <c r="AV131" s="40">
        <v>0</v>
      </c>
      <c r="AW131" s="40">
        <v>0</v>
      </c>
      <c r="AX131" s="40">
        <v>0</v>
      </c>
      <c r="AY131" s="40">
        <v>99.706672999999995</v>
      </c>
      <c r="AZ131" s="40">
        <v>0.293327</v>
      </c>
      <c r="BA131" s="40">
        <v>0</v>
      </c>
      <c r="BB131" s="40">
        <v>0.293327</v>
      </c>
      <c r="BC131" s="40">
        <v>0</v>
      </c>
      <c r="BD131" s="40">
        <v>339.916</v>
      </c>
      <c r="BE131" s="40" t="s">
        <v>172</v>
      </c>
      <c r="BF131" s="40" t="s">
        <v>172</v>
      </c>
      <c r="BG131" s="40">
        <v>339.916</v>
      </c>
      <c r="BH131" s="40">
        <v>0</v>
      </c>
      <c r="BI131" s="40">
        <v>2.0335100000000002</v>
      </c>
      <c r="BJ131" s="40">
        <v>2.0440689999999999</v>
      </c>
      <c r="BK131" s="40">
        <v>0.47828199999999998</v>
      </c>
      <c r="BL131" s="40">
        <v>6.0301E-2</v>
      </c>
      <c r="BM131" s="40">
        <v>0.98592199999999997</v>
      </c>
      <c r="BN131" s="40">
        <v>2.0493480000000002</v>
      </c>
      <c r="BO131" s="40">
        <v>0.47750399999999998</v>
      </c>
      <c r="BP131" s="40">
        <v>3.3168000000000003E-2</v>
      </c>
      <c r="BQ131" s="40">
        <v>0.144735</v>
      </c>
      <c r="BR131" s="40">
        <v>0.65537500000000004</v>
      </c>
      <c r="BS131" s="40">
        <v>0.24426</v>
      </c>
      <c r="BT131" s="40">
        <v>0.24864</v>
      </c>
      <c r="BU131" s="40">
        <v>1.2557769999999999</v>
      </c>
      <c r="BV131" s="40">
        <v>0.98424199999999995</v>
      </c>
      <c r="BW131" s="40">
        <v>0.269596</v>
      </c>
      <c r="BX131" s="40">
        <v>2.0556290000000002</v>
      </c>
      <c r="BY131" s="40">
        <v>0.24054400000000001</v>
      </c>
      <c r="BZ131" s="40">
        <v>0.24779899999999999</v>
      </c>
      <c r="CA131" s="40">
        <v>0.49779400000000001</v>
      </c>
      <c r="CB131" s="40">
        <v>0.55504200000000004</v>
      </c>
      <c r="CC131" s="40">
        <v>3.9986130000000002</v>
      </c>
      <c r="CD131" s="39" t="s">
        <v>420</v>
      </c>
    </row>
    <row r="132" spans="1:82">
      <c r="A132" s="40" t="s">
        <v>364</v>
      </c>
      <c r="B132" s="40" t="s">
        <v>421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0.129995</v>
      </c>
      <c r="I132" s="40">
        <v>2.109912</v>
      </c>
      <c r="J132" s="40">
        <v>6.1297439999999996</v>
      </c>
      <c r="K132" s="40">
        <v>14.799381</v>
      </c>
      <c r="L132" s="40">
        <v>22.899042999999999</v>
      </c>
      <c r="M132" s="40">
        <v>22.199072000000001</v>
      </c>
      <c r="N132" s="40">
        <v>16.399315000000001</v>
      </c>
      <c r="O132" s="40">
        <v>8.8596299999999992</v>
      </c>
      <c r="P132" s="40">
        <v>4.349818</v>
      </c>
      <c r="Q132" s="40">
        <v>1.0999540000000001</v>
      </c>
      <c r="R132" s="40">
        <v>0.46998000000000001</v>
      </c>
      <c r="S132" s="40">
        <v>0.359985</v>
      </c>
      <c r="T132" s="40">
        <v>0.16999300000000001</v>
      </c>
      <c r="U132" s="40">
        <v>2.3998999999999999E-2</v>
      </c>
      <c r="V132" s="40">
        <v>1.8000000000000001E-4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40">
        <v>0</v>
      </c>
      <c r="AP132" s="40">
        <v>0</v>
      </c>
      <c r="AQ132" s="40">
        <v>0</v>
      </c>
      <c r="AR132" s="40">
        <v>0</v>
      </c>
      <c r="AS132" s="40">
        <v>0</v>
      </c>
      <c r="AT132" s="40">
        <v>0</v>
      </c>
      <c r="AU132" s="40">
        <v>0</v>
      </c>
      <c r="AV132" s="40">
        <v>0</v>
      </c>
      <c r="AW132" s="40">
        <v>0</v>
      </c>
      <c r="AX132" s="40">
        <v>0</v>
      </c>
      <c r="AY132" s="40">
        <v>99.805828000000005</v>
      </c>
      <c r="AZ132" s="40">
        <v>0.19417200000000001</v>
      </c>
      <c r="BA132" s="40">
        <v>0</v>
      </c>
      <c r="BB132" s="40">
        <v>0.19417200000000001</v>
      </c>
      <c r="BC132" s="40">
        <v>0</v>
      </c>
      <c r="BD132" s="40">
        <v>514.00800000000004</v>
      </c>
      <c r="BE132" s="40" t="s">
        <v>172</v>
      </c>
      <c r="BF132" s="40" t="s">
        <v>172</v>
      </c>
      <c r="BG132" s="40">
        <v>514.00800000000004</v>
      </c>
      <c r="BH132" s="40">
        <v>0</v>
      </c>
      <c r="BI132" s="40">
        <v>2.2968190000000002</v>
      </c>
      <c r="BJ132" s="40">
        <v>2.3173330000000001</v>
      </c>
      <c r="BK132" s="40">
        <v>0.42130200000000001</v>
      </c>
      <c r="BL132" s="40">
        <v>8.9681999999999998E-2</v>
      </c>
      <c r="BM132" s="40">
        <v>1.0061249999999999</v>
      </c>
      <c r="BN132" s="40">
        <v>2.3275899999999998</v>
      </c>
      <c r="BO132" s="40">
        <v>0.41231499999999999</v>
      </c>
      <c r="BP132" s="40">
        <v>7.4631000000000003E-2</v>
      </c>
      <c r="BQ132" s="40">
        <v>0.180344</v>
      </c>
      <c r="BR132" s="40">
        <v>0.72192400000000001</v>
      </c>
      <c r="BS132" s="40">
        <v>0.203511</v>
      </c>
      <c r="BT132" s="40">
        <v>0.20518700000000001</v>
      </c>
      <c r="BU132" s="40">
        <v>1.2219640000000001</v>
      </c>
      <c r="BV132" s="40">
        <v>0.97675400000000001</v>
      </c>
      <c r="BW132" s="40">
        <v>0.26247199999999998</v>
      </c>
      <c r="BX132" s="40">
        <v>2.3187150000000001</v>
      </c>
      <c r="BY132" s="40">
        <v>0.20044600000000001</v>
      </c>
      <c r="BZ132" s="40">
        <v>0.19523199999999999</v>
      </c>
      <c r="CA132" s="40">
        <v>0.44185099999999999</v>
      </c>
      <c r="CB132" s="40">
        <v>0.42818099999999998</v>
      </c>
      <c r="CC132" s="40">
        <v>3.6433360000000001</v>
      </c>
      <c r="CD132" s="39" t="s">
        <v>420</v>
      </c>
    </row>
    <row r="133" spans="1:82">
      <c r="A133" s="40" t="s">
        <v>365</v>
      </c>
      <c r="B133" s="40" t="s">
        <v>421</v>
      </c>
      <c r="C133" s="40">
        <v>0</v>
      </c>
      <c r="D133" s="40">
        <v>1.0927849999999999</v>
      </c>
      <c r="E133" s="40">
        <v>1.8010710000000001</v>
      </c>
      <c r="F133" s="40">
        <v>3.4402490000000001</v>
      </c>
      <c r="G133" s="40">
        <v>7.0120370000000003</v>
      </c>
      <c r="H133" s="40">
        <v>12.040870999999999</v>
      </c>
      <c r="I133" s="40">
        <v>16.796509</v>
      </c>
      <c r="J133" s="40">
        <v>18.617816999999999</v>
      </c>
      <c r="K133" s="40">
        <v>16.594141</v>
      </c>
      <c r="L133" s="40">
        <v>11.636136</v>
      </c>
      <c r="M133" s="40">
        <v>6.2430399999999997</v>
      </c>
      <c r="N133" s="40">
        <v>2.4688840000000001</v>
      </c>
      <c r="O133" s="40">
        <v>0.88029900000000005</v>
      </c>
      <c r="P133" s="40">
        <v>0.40473500000000001</v>
      </c>
      <c r="Q133" s="40">
        <v>0.27319599999999999</v>
      </c>
      <c r="R133" s="40">
        <v>0.192249</v>
      </c>
      <c r="S133" s="40">
        <v>0.121421</v>
      </c>
      <c r="T133" s="40">
        <v>7.3863999999999999E-2</v>
      </c>
      <c r="U133" s="40">
        <v>3.5414000000000001E-2</v>
      </c>
      <c r="V133" s="40">
        <v>1.9224999999999999E-2</v>
      </c>
      <c r="W133" s="40">
        <v>1.7201000000000001E-2</v>
      </c>
      <c r="X133" s="40">
        <v>1.6188999999999999E-2</v>
      </c>
      <c r="Y133" s="40">
        <v>1.4166E-2</v>
      </c>
      <c r="Z133" s="40">
        <v>1.0118E-2</v>
      </c>
      <c r="AA133" s="40">
        <v>7.4879999999999999E-3</v>
      </c>
      <c r="AB133" s="40">
        <v>6.5770000000000004E-3</v>
      </c>
      <c r="AC133" s="40">
        <v>6.8799999999999998E-3</v>
      </c>
      <c r="AD133" s="40">
        <v>7.2849999999999998E-3</v>
      </c>
      <c r="AE133" s="40">
        <v>7.2849999999999998E-3</v>
      </c>
      <c r="AF133" s="40">
        <v>6.9820000000000004E-3</v>
      </c>
      <c r="AG133" s="40">
        <v>6.3749999999999996E-3</v>
      </c>
      <c r="AH133" s="40">
        <v>5.8690000000000001E-3</v>
      </c>
      <c r="AI133" s="40">
        <v>6.2729999999999999E-3</v>
      </c>
      <c r="AJ133" s="40">
        <v>7.7910000000000002E-3</v>
      </c>
      <c r="AK133" s="40">
        <v>1.0017E-2</v>
      </c>
      <c r="AL133" s="40">
        <v>1.3154000000000001E-2</v>
      </c>
      <c r="AM133" s="40">
        <v>1.7201000000000001E-2</v>
      </c>
      <c r="AN133" s="40">
        <v>2.1249000000000001E-2</v>
      </c>
      <c r="AO133" s="40">
        <v>2.2259999999999999E-2</v>
      </c>
      <c r="AP133" s="40">
        <v>2.1249000000000001E-2</v>
      </c>
      <c r="AQ133" s="40">
        <v>1.6188999999999999E-2</v>
      </c>
      <c r="AR133" s="40">
        <v>7.5890000000000003E-3</v>
      </c>
      <c r="AS133" s="40">
        <v>6.6799999999999997E-4</v>
      </c>
      <c r="AT133" s="40">
        <v>0</v>
      </c>
      <c r="AU133" s="40">
        <v>0</v>
      </c>
      <c r="AV133" s="40">
        <v>0</v>
      </c>
      <c r="AW133" s="40">
        <v>0</v>
      </c>
      <c r="AX133" s="40">
        <v>0</v>
      </c>
      <c r="AY133" s="40">
        <v>99.615441000000004</v>
      </c>
      <c r="AZ133" s="40">
        <v>0.247192</v>
      </c>
      <c r="BA133" s="40">
        <v>0.13736699999999999</v>
      </c>
      <c r="BB133" s="40">
        <v>0.38455899999999998</v>
      </c>
      <c r="BC133" s="40">
        <v>0</v>
      </c>
      <c r="BD133" s="40">
        <v>402.988</v>
      </c>
      <c r="BE133" s="40">
        <v>1.7989999999999999</v>
      </c>
      <c r="BF133" s="40">
        <v>725.17700000000002</v>
      </c>
      <c r="BG133" s="40">
        <v>259.03800000000001</v>
      </c>
      <c r="BH133" s="40">
        <v>0</v>
      </c>
      <c r="BI133" s="40">
        <v>1.611192</v>
      </c>
      <c r="BJ133" s="40">
        <v>1.606833</v>
      </c>
      <c r="BK133" s="40">
        <v>0.54292200000000002</v>
      </c>
      <c r="BL133" s="40">
        <v>-2.2273999999999999E-2</v>
      </c>
      <c r="BM133" s="40">
        <v>1.0309790000000001</v>
      </c>
      <c r="BN133" s="40">
        <v>1.6046530000000001</v>
      </c>
      <c r="BO133" s="40">
        <v>0.53641099999999997</v>
      </c>
      <c r="BP133" s="40">
        <v>-1.2191E-2</v>
      </c>
      <c r="BQ133" s="40">
        <v>-5.4684999999999997E-2</v>
      </c>
      <c r="BR133" s="40">
        <v>0.690052</v>
      </c>
      <c r="BS133" s="40">
        <v>0.32732800000000001</v>
      </c>
      <c r="BT133" s="40">
        <v>0.33911200000000002</v>
      </c>
      <c r="BU133" s="40">
        <v>1.283763</v>
      </c>
      <c r="BV133" s="40">
        <v>1.009018</v>
      </c>
      <c r="BW133" s="40">
        <v>0.25279699999999999</v>
      </c>
      <c r="BX133" s="40">
        <v>1.615572</v>
      </c>
      <c r="BY133" s="40">
        <v>0.32633499999999999</v>
      </c>
      <c r="BZ133" s="40">
        <v>0.42400100000000002</v>
      </c>
      <c r="CA133" s="40">
        <v>0.65115400000000001</v>
      </c>
      <c r="CB133" s="40">
        <v>2.7152419999999999</v>
      </c>
      <c r="CC133" s="40">
        <v>31.705148999999999</v>
      </c>
      <c r="CD133" s="39" t="s">
        <v>420</v>
      </c>
    </row>
    <row r="134" spans="1:82">
      <c r="A134" s="40" t="s">
        <v>366</v>
      </c>
      <c r="B134" s="40" t="s">
        <v>421</v>
      </c>
      <c r="C134" s="40">
        <v>0</v>
      </c>
      <c r="D134" s="40">
        <v>0</v>
      </c>
      <c r="E134" s="40">
        <v>0</v>
      </c>
      <c r="F134" s="40">
        <v>7.9999999999999996E-6</v>
      </c>
      <c r="G134" s="40">
        <v>5.0006000000000002E-2</v>
      </c>
      <c r="H134" s="40">
        <v>1.43018</v>
      </c>
      <c r="I134" s="40">
        <v>5.8807410000000004</v>
      </c>
      <c r="J134" s="40">
        <v>12.701599</v>
      </c>
      <c r="K134" s="40">
        <v>19.102405000000001</v>
      </c>
      <c r="L134" s="40">
        <v>21.502707999999998</v>
      </c>
      <c r="M134" s="40">
        <v>18.402317</v>
      </c>
      <c r="N134" s="40">
        <v>11.601461</v>
      </c>
      <c r="O134" s="40">
        <v>5.5506989999999998</v>
      </c>
      <c r="P134" s="40">
        <v>1.970248</v>
      </c>
      <c r="Q134" s="40">
        <v>0.62007800000000002</v>
      </c>
      <c r="R134" s="40">
        <v>0.43005399999999999</v>
      </c>
      <c r="S134" s="40">
        <v>0.43005399999999999</v>
      </c>
      <c r="T134" s="40">
        <v>0.270034</v>
      </c>
      <c r="U134" s="40">
        <v>5.6007000000000001E-2</v>
      </c>
      <c r="V134" s="40">
        <v>1.4E-3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0</v>
      </c>
      <c r="AJ134" s="40">
        <v>0</v>
      </c>
      <c r="AK134" s="40">
        <v>0</v>
      </c>
      <c r="AL134" s="40">
        <v>0</v>
      </c>
      <c r="AM134" s="40">
        <v>0</v>
      </c>
      <c r="AN134" s="40">
        <v>0</v>
      </c>
      <c r="AO134" s="40">
        <v>0</v>
      </c>
      <c r="AP134" s="40">
        <v>0</v>
      </c>
      <c r="AQ134" s="40">
        <v>0</v>
      </c>
      <c r="AR134" s="40">
        <v>0</v>
      </c>
      <c r="AS134" s="40">
        <v>0</v>
      </c>
      <c r="AT134" s="40">
        <v>0</v>
      </c>
      <c r="AU134" s="40">
        <v>0</v>
      </c>
      <c r="AV134" s="40">
        <v>0</v>
      </c>
      <c r="AW134" s="40">
        <v>0</v>
      </c>
      <c r="AX134" s="40">
        <v>0</v>
      </c>
      <c r="AY134" s="40">
        <v>99.672559000000007</v>
      </c>
      <c r="AZ134" s="40">
        <v>0.32744099999999998</v>
      </c>
      <c r="BA134" s="40">
        <v>0</v>
      </c>
      <c r="BB134" s="40">
        <v>0.32744099999999998</v>
      </c>
      <c r="BC134" s="40">
        <v>0</v>
      </c>
      <c r="BD134" s="40">
        <v>304.39800000000002</v>
      </c>
      <c r="BE134" s="40" t="s">
        <v>172</v>
      </c>
      <c r="BF134" s="40" t="s">
        <v>172</v>
      </c>
      <c r="BG134" s="40">
        <v>304.39800000000002</v>
      </c>
      <c r="BH134" s="40">
        <v>0</v>
      </c>
      <c r="BI134" s="40">
        <v>2.1329289999999999</v>
      </c>
      <c r="BJ134" s="40">
        <v>2.1445959999999999</v>
      </c>
      <c r="BK134" s="40">
        <v>0.44879400000000003</v>
      </c>
      <c r="BL134" s="40">
        <v>7.2649000000000005E-2</v>
      </c>
      <c r="BM134" s="40">
        <v>0.96638999999999997</v>
      </c>
      <c r="BN134" s="40">
        <v>2.1504300000000001</v>
      </c>
      <c r="BO134" s="40">
        <v>0.45431899999999997</v>
      </c>
      <c r="BP134" s="40">
        <v>3.8519999999999999E-2</v>
      </c>
      <c r="BQ134" s="40">
        <v>0.171899</v>
      </c>
      <c r="BR134" s="40">
        <v>0.60986899999999999</v>
      </c>
      <c r="BS134" s="40">
        <v>0.227994</v>
      </c>
      <c r="BT134" s="40">
        <v>0.232791</v>
      </c>
      <c r="BU134" s="40">
        <v>1.239859</v>
      </c>
      <c r="BV134" s="40">
        <v>0.99577499999999997</v>
      </c>
      <c r="BW134" s="40">
        <v>0.264679</v>
      </c>
      <c r="BX134" s="40">
        <v>2.1484770000000002</v>
      </c>
      <c r="BY134" s="40">
        <v>0.225551</v>
      </c>
      <c r="BZ134" s="40">
        <v>0.22899</v>
      </c>
      <c r="CA134" s="40">
        <v>0.47852899999999998</v>
      </c>
      <c r="CB134" s="40">
        <v>0.57745999999999997</v>
      </c>
      <c r="CC134" s="40">
        <v>4.1324149999999999</v>
      </c>
      <c r="CD134" s="39" t="s">
        <v>420</v>
      </c>
    </row>
    <row r="135" spans="1:82">
      <c r="A135" s="40" t="s">
        <v>367</v>
      </c>
      <c r="B135" s="40" t="s">
        <v>421</v>
      </c>
      <c r="C135" s="40">
        <v>0</v>
      </c>
      <c r="D135" s="40">
        <v>0.82518499999999995</v>
      </c>
      <c r="E135" s="40">
        <v>1.3686</v>
      </c>
      <c r="F135" s="40">
        <v>2.2038479999999998</v>
      </c>
      <c r="G135" s="40">
        <v>4.4076959999999996</v>
      </c>
      <c r="H135" s="40">
        <v>8.6241900000000005</v>
      </c>
      <c r="I135" s="40">
        <v>13.887261000000001</v>
      </c>
      <c r="J135" s="40">
        <v>17.811921000000002</v>
      </c>
      <c r="K135" s="40">
        <v>18.214449999999999</v>
      </c>
      <c r="L135" s="40">
        <v>14.692318999999999</v>
      </c>
      <c r="M135" s="40">
        <v>9.2481109999999997</v>
      </c>
      <c r="N135" s="40">
        <v>4.498265</v>
      </c>
      <c r="O135" s="40">
        <v>1.9623299999999999</v>
      </c>
      <c r="P135" s="40">
        <v>0.88556400000000002</v>
      </c>
      <c r="Q135" s="40">
        <v>0.452845</v>
      </c>
      <c r="R135" s="40">
        <v>0.28177099999999999</v>
      </c>
      <c r="S135" s="40">
        <v>0.201265</v>
      </c>
      <c r="T135" s="40">
        <v>0.12075900000000001</v>
      </c>
      <c r="U135" s="40">
        <v>4.8304E-2</v>
      </c>
      <c r="V135" s="40">
        <v>1.7107000000000001E-2</v>
      </c>
      <c r="W135" s="40">
        <v>1.7107000000000001E-2</v>
      </c>
      <c r="X135" s="40">
        <v>2.2138999999999999E-2</v>
      </c>
      <c r="Y135" s="40">
        <v>1.9120000000000002E-2</v>
      </c>
      <c r="Z135" s="40">
        <v>1.2076E-2</v>
      </c>
      <c r="AA135" s="40">
        <v>6.6420000000000003E-3</v>
      </c>
      <c r="AB135" s="40">
        <v>4.5279999999999999E-3</v>
      </c>
      <c r="AC135" s="40">
        <v>4.6290000000000003E-3</v>
      </c>
      <c r="AD135" s="40">
        <v>5.7359999999999998E-3</v>
      </c>
      <c r="AE135" s="40">
        <v>6.7419999999999997E-3</v>
      </c>
      <c r="AF135" s="40">
        <v>7.5469999999999999E-3</v>
      </c>
      <c r="AG135" s="40">
        <v>7.8490000000000001E-3</v>
      </c>
      <c r="AH135" s="40">
        <v>7.6480000000000003E-3</v>
      </c>
      <c r="AI135" s="40">
        <v>7.8490000000000001E-3</v>
      </c>
      <c r="AJ135" s="40">
        <v>8.5540000000000008E-3</v>
      </c>
      <c r="AK135" s="40">
        <v>9.6609999999999994E-3</v>
      </c>
      <c r="AL135" s="40">
        <v>1.2076E-2</v>
      </c>
      <c r="AM135" s="40">
        <v>1.4089000000000001E-2</v>
      </c>
      <c r="AN135" s="40">
        <v>1.7107000000000001E-2</v>
      </c>
      <c r="AO135" s="40">
        <v>1.9120000000000002E-2</v>
      </c>
      <c r="AP135" s="40">
        <v>1.8114000000000002E-2</v>
      </c>
      <c r="AQ135" s="40">
        <v>1.3082E-2</v>
      </c>
      <c r="AR135" s="40">
        <v>6.2389999999999998E-3</v>
      </c>
      <c r="AS135" s="40">
        <v>5.53E-4</v>
      </c>
      <c r="AT135" s="40">
        <v>0</v>
      </c>
      <c r="AU135" s="40">
        <v>0</v>
      </c>
      <c r="AV135" s="40">
        <v>0</v>
      </c>
      <c r="AW135" s="40">
        <v>0</v>
      </c>
      <c r="AX135" s="40">
        <v>0</v>
      </c>
      <c r="AY135" s="40">
        <v>99.565620999999993</v>
      </c>
      <c r="AZ135" s="40">
        <v>0.31578400000000001</v>
      </c>
      <c r="BA135" s="40">
        <v>0.11859500000000001</v>
      </c>
      <c r="BB135" s="40">
        <v>0.43437900000000002</v>
      </c>
      <c r="BC135" s="40">
        <v>0</v>
      </c>
      <c r="BD135" s="40">
        <v>315.29599999999999</v>
      </c>
      <c r="BE135" s="40">
        <v>2.6629999999999998</v>
      </c>
      <c r="BF135" s="40">
        <v>839.54200000000003</v>
      </c>
      <c r="BG135" s="40">
        <v>229.21299999999999</v>
      </c>
      <c r="BH135" s="40">
        <v>0</v>
      </c>
      <c r="BI135" s="40">
        <v>1.762837</v>
      </c>
      <c r="BJ135" s="40">
        <v>1.762278</v>
      </c>
      <c r="BK135" s="40">
        <v>0.55899699999999997</v>
      </c>
      <c r="BL135" s="40">
        <v>-7.3689999999999997E-3</v>
      </c>
      <c r="BM135" s="40">
        <v>1.0736019999999999</v>
      </c>
      <c r="BN135" s="40">
        <v>1.761998</v>
      </c>
      <c r="BO135" s="40">
        <v>0.53979600000000005</v>
      </c>
      <c r="BP135" s="40">
        <v>-1.5529999999999999E-3</v>
      </c>
      <c r="BQ135" s="40">
        <v>-2.3303000000000001E-2</v>
      </c>
      <c r="BR135" s="40">
        <v>0.76738399999999996</v>
      </c>
      <c r="BS135" s="40">
        <v>0.29466799999999999</v>
      </c>
      <c r="BT135" s="40">
        <v>0.30322100000000002</v>
      </c>
      <c r="BU135" s="40">
        <v>1.287158</v>
      </c>
      <c r="BV135" s="40">
        <v>0.99418200000000001</v>
      </c>
      <c r="BW135" s="40">
        <v>0.24741199999999999</v>
      </c>
      <c r="BX135" s="40">
        <v>1.7713289999999999</v>
      </c>
      <c r="BY135" s="40">
        <v>0.292939</v>
      </c>
      <c r="BZ135" s="40">
        <v>0.43356600000000001</v>
      </c>
      <c r="CA135" s="40">
        <v>0.65845799999999999</v>
      </c>
      <c r="CB135" s="40">
        <v>2.173184</v>
      </c>
      <c r="CC135" s="40">
        <v>25.106559000000001</v>
      </c>
      <c r="CD135" s="39" t="s">
        <v>420</v>
      </c>
    </row>
    <row r="136" spans="1:82">
      <c r="A136" s="40" t="s">
        <v>368</v>
      </c>
      <c r="B136" s="40" t="s">
        <v>421</v>
      </c>
      <c r="C136" s="40">
        <v>0</v>
      </c>
      <c r="D136" s="40">
        <v>0</v>
      </c>
      <c r="E136" s="40">
        <v>0</v>
      </c>
      <c r="F136" s="40">
        <v>2.8979999999999999E-2</v>
      </c>
      <c r="G136" s="40">
        <v>1.6288659999999999</v>
      </c>
      <c r="H136" s="40">
        <v>6.8752120000000003</v>
      </c>
      <c r="I136" s="40">
        <v>14.290048000000001</v>
      </c>
      <c r="J136" s="40">
        <v>20.285872999999999</v>
      </c>
      <c r="K136" s="40">
        <v>21.584968</v>
      </c>
      <c r="L136" s="40">
        <v>17.487821</v>
      </c>
      <c r="M136" s="40">
        <v>10.592623</v>
      </c>
      <c r="N136" s="40">
        <v>4.3969379999999996</v>
      </c>
      <c r="O136" s="40">
        <v>1.259123</v>
      </c>
      <c r="P136" s="40">
        <v>0.33976299999999998</v>
      </c>
      <c r="Q136" s="40">
        <v>0.269812</v>
      </c>
      <c r="R136" s="40">
        <v>0.29979099999999997</v>
      </c>
      <c r="S136" s="40">
        <v>0.21984699999999999</v>
      </c>
      <c r="T136" s="40">
        <v>0.10992300000000001</v>
      </c>
      <c r="U136" s="40">
        <v>3.1977999999999999E-2</v>
      </c>
      <c r="V136" s="40">
        <v>1.6988E-2</v>
      </c>
      <c r="W136" s="40">
        <v>2.0985E-2</v>
      </c>
      <c r="X136" s="40">
        <v>2.1985000000000001E-2</v>
      </c>
      <c r="Y136" s="40">
        <v>1.7987E-2</v>
      </c>
      <c r="Z136" s="40">
        <v>1.0992E-2</v>
      </c>
      <c r="AA136" s="40">
        <v>6.4949999999999999E-3</v>
      </c>
      <c r="AB136" s="40">
        <v>4.797E-3</v>
      </c>
      <c r="AC136" s="40">
        <v>5.1960000000000001E-3</v>
      </c>
      <c r="AD136" s="40">
        <v>5.8960000000000002E-3</v>
      </c>
      <c r="AE136" s="40">
        <v>6.3959999999999998E-3</v>
      </c>
      <c r="AF136" s="40">
        <v>6.3959999999999998E-3</v>
      </c>
      <c r="AG136" s="40">
        <v>6.1960000000000001E-3</v>
      </c>
      <c r="AH136" s="40">
        <v>5.8960000000000002E-3</v>
      </c>
      <c r="AI136" s="40">
        <v>6.5950000000000002E-3</v>
      </c>
      <c r="AJ136" s="40">
        <v>8.5939999999999992E-3</v>
      </c>
      <c r="AK136" s="40">
        <v>1.0992E-2</v>
      </c>
      <c r="AL136" s="40">
        <v>1.499E-2</v>
      </c>
      <c r="AM136" s="40">
        <v>1.9986E-2</v>
      </c>
      <c r="AN136" s="40">
        <v>2.3983000000000001E-2</v>
      </c>
      <c r="AO136" s="40">
        <v>2.5982000000000002E-2</v>
      </c>
      <c r="AP136" s="40">
        <v>2.3983000000000001E-2</v>
      </c>
      <c r="AQ136" s="40">
        <v>1.7987E-2</v>
      </c>
      <c r="AR136" s="40">
        <v>8.3940000000000004E-3</v>
      </c>
      <c r="AS136" s="40">
        <v>7.3899999999999997E-4</v>
      </c>
      <c r="AT136" s="40">
        <v>0</v>
      </c>
      <c r="AU136" s="40">
        <v>0</v>
      </c>
      <c r="AV136" s="40">
        <v>0</v>
      </c>
      <c r="AW136" s="40">
        <v>0</v>
      </c>
      <c r="AX136" s="40">
        <v>0</v>
      </c>
      <c r="AY136" s="40">
        <v>99.559667000000005</v>
      </c>
      <c r="AZ136" s="40">
        <v>0.28470200000000001</v>
      </c>
      <c r="BA136" s="40">
        <v>0.15563199999999999</v>
      </c>
      <c r="BB136" s="40">
        <v>0.44033299999999997</v>
      </c>
      <c r="BC136" s="40">
        <v>0</v>
      </c>
      <c r="BD136" s="40">
        <v>349.69799999999998</v>
      </c>
      <c r="BE136" s="40">
        <v>1.829</v>
      </c>
      <c r="BF136" s="40">
        <v>639.71400000000006</v>
      </c>
      <c r="BG136" s="40">
        <v>226.101</v>
      </c>
      <c r="BH136" s="40">
        <v>0</v>
      </c>
      <c r="BI136" s="40">
        <v>1.8348819999999999</v>
      </c>
      <c r="BJ136" s="40">
        <v>1.8450869999999999</v>
      </c>
      <c r="BK136" s="40">
        <v>0.43515599999999999</v>
      </c>
      <c r="BL136" s="40">
        <v>7.4084999999999998E-2</v>
      </c>
      <c r="BM136" s="40">
        <v>0.93973300000000004</v>
      </c>
      <c r="BN136" s="40">
        <v>1.85019</v>
      </c>
      <c r="BO136" s="40">
        <v>0.44165599999999999</v>
      </c>
      <c r="BP136" s="40">
        <v>3.4660000000000003E-2</v>
      </c>
      <c r="BQ136" s="40">
        <v>0.181779</v>
      </c>
      <c r="BR136" s="40">
        <v>0.60143000000000002</v>
      </c>
      <c r="BS136" s="40">
        <v>0.28031400000000001</v>
      </c>
      <c r="BT136" s="40">
        <v>0.28568900000000003</v>
      </c>
      <c r="BU136" s="40">
        <v>1.2383850000000001</v>
      </c>
      <c r="BV136" s="40">
        <v>0.99263900000000005</v>
      </c>
      <c r="BW136" s="40">
        <v>0.26750800000000002</v>
      </c>
      <c r="BX136" s="40">
        <v>1.8650530000000001</v>
      </c>
      <c r="BY136" s="40">
        <v>0.27451300000000001</v>
      </c>
      <c r="BZ136" s="40">
        <v>0.322496</v>
      </c>
      <c r="CA136" s="40">
        <v>0.56788700000000003</v>
      </c>
      <c r="CB136" s="40">
        <v>4.2666149999999998</v>
      </c>
      <c r="CC136" s="40">
        <v>51.465201</v>
      </c>
      <c r="CD136" s="39" t="s">
        <v>420</v>
      </c>
    </row>
    <row r="137" spans="1:82">
      <c r="A137" s="40" t="s">
        <v>369</v>
      </c>
      <c r="B137" s="40" t="s">
        <v>421</v>
      </c>
      <c r="C137" s="40">
        <v>0</v>
      </c>
      <c r="D137" s="40">
        <v>0.95894699999999999</v>
      </c>
      <c r="E137" s="40">
        <v>2.4024139999999998</v>
      </c>
      <c r="F137" s="40">
        <v>5.6426449999999999</v>
      </c>
      <c r="G137" s="40">
        <v>11.103595</v>
      </c>
      <c r="H137" s="40">
        <v>16.655393</v>
      </c>
      <c r="I137" s="40">
        <v>19.582705000000001</v>
      </c>
      <c r="J137" s="40">
        <v>18.068577999999999</v>
      </c>
      <c r="K137" s="40">
        <v>13.021489000000001</v>
      </c>
      <c r="L137" s="40">
        <v>7.1971489999999996</v>
      </c>
      <c r="M137" s="40">
        <v>2.8869349999999998</v>
      </c>
      <c r="N137" s="40">
        <v>0.92866400000000004</v>
      </c>
      <c r="O137" s="40">
        <v>0.49461500000000003</v>
      </c>
      <c r="P137" s="40">
        <v>0.41386099999999998</v>
      </c>
      <c r="Q137" s="40">
        <v>0.28263700000000003</v>
      </c>
      <c r="R137" s="40">
        <v>0.141318</v>
      </c>
      <c r="S137" s="40">
        <v>7.2678000000000006E-2</v>
      </c>
      <c r="T137" s="40">
        <v>5.2490000000000002E-2</v>
      </c>
      <c r="U137" s="40">
        <v>3.4320000000000003E-2</v>
      </c>
      <c r="V137" s="40">
        <v>1.7160000000000002E-2</v>
      </c>
      <c r="W137" s="40">
        <v>1.0094000000000001E-2</v>
      </c>
      <c r="X137" s="40">
        <v>9.3880000000000005E-3</v>
      </c>
      <c r="Y137" s="40">
        <v>9.1859999999999997E-3</v>
      </c>
      <c r="Z137" s="40">
        <v>8.1759999999999992E-3</v>
      </c>
      <c r="AA137" s="40">
        <v>5.3499999999999997E-3</v>
      </c>
      <c r="AB137" s="40">
        <v>2.12E-4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  <c r="AJ137" s="40">
        <v>0</v>
      </c>
      <c r="AK137" s="40">
        <v>0</v>
      </c>
      <c r="AL137" s="40">
        <v>0</v>
      </c>
      <c r="AM137" s="40">
        <v>0</v>
      </c>
      <c r="AN137" s="40">
        <v>0</v>
      </c>
      <c r="AO137" s="40">
        <v>0</v>
      </c>
      <c r="AP137" s="40">
        <v>0</v>
      </c>
      <c r="AQ137" s="40">
        <v>0</v>
      </c>
      <c r="AR137" s="40">
        <v>0</v>
      </c>
      <c r="AS137" s="40">
        <v>0</v>
      </c>
      <c r="AT137" s="40">
        <v>0</v>
      </c>
      <c r="AU137" s="40">
        <v>0</v>
      </c>
      <c r="AV137" s="40">
        <v>0</v>
      </c>
      <c r="AW137" s="40">
        <v>0</v>
      </c>
      <c r="AX137" s="40">
        <v>0</v>
      </c>
      <c r="AY137" s="40">
        <v>99.853623999999996</v>
      </c>
      <c r="AZ137" s="40">
        <v>0.14637600000000001</v>
      </c>
      <c r="BA137" s="40">
        <v>0</v>
      </c>
      <c r="BB137" s="40">
        <v>0.14637600000000001</v>
      </c>
      <c r="BC137" s="40">
        <v>0</v>
      </c>
      <c r="BD137" s="40">
        <v>682.17399999999998</v>
      </c>
      <c r="BE137" s="40" t="s">
        <v>172</v>
      </c>
      <c r="BF137" s="40" t="s">
        <v>172</v>
      </c>
      <c r="BG137" s="40">
        <v>682.17399999999998</v>
      </c>
      <c r="BH137" s="40">
        <v>0</v>
      </c>
      <c r="BI137" s="40">
        <v>1.4257979999999999</v>
      </c>
      <c r="BJ137" s="40">
        <v>1.4301550000000001</v>
      </c>
      <c r="BK137" s="40">
        <v>0.50506099999999998</v>
      </c>
      <c r="BL137" s="40">
        <v>1.5226999999999999E-2</v>
      </c>
      <c r="BM137" s="40">
        <v>1.0180880000000001</v>
      </c>
      <c r="BN137" s="40">
        <v>1.4323330000000001</v>
      </c>
      <c r="BO137" s="40">
        <v>0.50139800000000001</v>
      </c>
      <c r="BP137" s="40">
        <v>1.3034E-2</v>
      </c>
      <c r="BQ137" s="40">
        <v>2.9163000000000001E-2</v>
      </c>
      <c r="BR137" s="40">
        <v>0.67411100000000002</v>
      </c>
      <c r="BS137" s="40">
        <v>0.37221300000000002</v>
      </c>
      <c r="BT137" s="40">
        <v>0.38313700000000001</v>
      </c>
      <c r="BU137" s="40">
        <v>1.2639180000000001</v>
      </c>
      <c r="BV137" s="40">
        <v>1.003493</v>
      </c>
      <c r="BW137" s="40">
        <v>0.254249</v>
      </c>
      <c r="BX137" s="40">
        <v>1.4342649999999999</v>
      </c>
      <c r="BY137" s="40">
        <v>0.370035</v>
      </c>
      <c r="BZ137" s="40">
        <v>0.295427</v>
      </c>
      <c r="CA137" s="40">
        <v>0.54353200000000002</v>
      </c>
      <c r="CB137" s="40">
        <v>0.63673299999999999</v>
      </c>
      <c r="CC137" s="40">
        <v>5.5354840000000003</v>
      </c>
      <c r="CD137" s="39" t="s">
        <v>420</v>
      </c>
    </row>
    <row r="138" spans="1:82">
      <c r="A138" s="40" t="s">
        <v>370</v>
      </c>
      <c r="B138" s="40" t="s">
        <v>421</v>
      </c>
      <c r="C138" s="40">
        <v>0</v>
      </c>
      <c r="D138" s="40">
        <v>0</v>
      </c>
      <c r="E138" s="40">
        <v>0</v>
      </c>
      <c r="F138" s="40">
        <v>1.2999E-2</v>
      </c>
      <c r="G138" s="40">
        <v>1.0499080000000001</v>
      </c>
      <c r="H138" s="40">
        <v>5.4595219999999998</v>
      </c>
      <c r="I138" s="40">
        <v>12.398915000000001</v>
      </c>
      <c r="J138" s="40">
        <v>18.898346</v>
      </c>
      <c r="K138" s="40">
        <v>21.298136</v>
      </c>
      <c r="L138" s="40">
        <v>18.498380999999998</v>
      </c>
      <c r="M138" s="40">
        <v>12.198933</v>
      </c>
      <c r="N138" s="40">
        <v>5.769495</v>
      </c>
      <c r="O138" s="40">
        <v>2.0998160000000001</v>
      </c>
      <c r="P138" s="40">
        <v>0.71993700000000005</v>
      </c>
      <c r="Q138" s="40">
        <v>0.41996299999999998</v>
      </c>
      <c r="R138" s="40">
        <v>0.38996599999999998</v>
      </c>
      <c r="S138" s="40">
        <v>0.29997400000000002</v>
      </c>
      <c r="T138" s="40">
        <v>0.15998599999999999</v>
      </c>
      <c r="U138" s="40">
        <v>4.4996000000000001E-2</v>
      </c>
      <c r="V138" s="40">
        <v>1.1998999999999999E-2</v>
      </c>
      <c r="W138" s="40">
        <v>1.5998999999999999E-2</v>
      </c>
      <c r="X138" s="40">
        <v>2.2998000000000001E-2</v>
      </c>
      <c r="Y138" s="40">
        <v>2.0997999999999999E-2</v>
      </c>
      <c r="Z138" s="40">
        <v>1.2999E-2</v>
      </c>
      <c r="AA138" s="40">
        <v>6.1989999999999996E-3</v>
      </c>
      <c r="AB138" s="40">
        <v>3.2000000000000002E-3</v>
      </c>
      <c r="AC138" s="40">
        <v>3.3E-3</v>
      </c>
      <c r="AD138" s="40">
        <v>4.4000000000000003E-3</v>
      </c>
      <c r="AE138" s="40">
        <v>5.4999999999999997E-3</v>
      </c>
      <c r="AF138" s="40">
        <v>6.1989999999999996E-3</v>
      </c>
      <c r="AG138" s="40">
        <v>6.4989999999999996E-3</v>
      </c>
      <c r="AH138" s="40">
        <v>6.5989999999999998E-3</v>
      </c>
      <c r="AI138" s="40">
        <v>7.4989999999999996E-3</v>
      </c>
      <c r="AJ138" s="40">
        <v>9.299E-3</v>
      </c>
      <c r="AK138" s="40">
        <v>1.1998999999999999E-2</v>
      </c>
      <c r="AL138" s="40">
        <v>1.4999E-2</v>
      </c>
      <c r="AM138" s="40">
        <v>1.8998000000000001E-2</v>
      </c>
      <c r="AN138" s="40">
        <v>2.1998E-2</v>
      </c>
      <c r="AO138" s="40">
        <v>2.2998000000000001E-2</v>
      </c>
      <c r="AP138" s="40">
        <v>2.1998E-2</v>
      </c>
      <c r="AQ138" s="40">
        <v>1.5998999999999999E-2</v>
      </c>
      <c r="AR138" s="40">
        <v>7.3990000000000002E-3</v>
      </c>
      <c r="AS138" s="40">
        <v>6.4999999999999997E-4</v>
      </c>
      <c r="AT138" s="40">
        <v>0</v>
      </c>
      <c r="AU138" s="40">
        <v>0</v>
      </c>
      <c r="AV138" s="40">
        <v>0</v>
      </c>
      <c r="AW138" s="40">
        <v>0</v>
      </c>
      <c r="AX138" s="40">
        <v>0</v>
      </c>
      <c r="AY138" s="40">
        <v>99.514291999999998</v>
      </c>
      <c r="AZ138" s="40">
        <v>0.33937</v>
      </c>
      <c r="BA138" s="40">
        <v>0.14633699999999999</v>
      </c>
      <c r="BB138" s="40">
        <v>0.48570799999999997</v>
      </c>
      <c r="BC138" s="40">
        <v>0</v>
      </c>
      <c r="BD138" s="40">
        <v>293.23200000000003</v>
      </c>
      <c r="BE138" s="40">
        <v>2.319</v>
      </c>
      <c r="BF138" s="40">
        <v>680.03399999999999</v>
      </c>
      <c r="BG138" s="40">
        <v>204.88499999999999</v>
      </c>
      <c r="BH138" s="40">
        <v>0</v>
      </c>
      <c r="BI138" s="40">
        <v>1.899818</v>
      </c>
      <c r="BJ138" s="40">
        <v>1.9147380000000001</v>
      </c>
      <c r="BK138" s="40">
        <v>0.44851999999999997</v>
      </c>
      <c r="BL138" s="40">
        <v>9.2205999999999996E-2</v>
      </c>
      <c r="BM138" s="40">
        <v>0.95537099999999997</v>
      </c>
      <c r="BN138" s="40">
        <v>1.9221980000000001</v>
      </c>
      <c r="BO138" s="40">
        <v>0.45749000000000001</v>
      </c>
      <c r="BP138" s="40">
        <v>4.8918000000000003E-2</v>
      </c>
      <c r="BQ138" s="40">
        <v>0.21479799999999999</v>
      </c>
      <c r="BR138" s="40">
        <v>0.58529299999999995</v>
      </c>
      <c r="BS138" s="40">
        <v>0.26797700000000002</v>
      </c>
      <c r="BT138" s="40">
        <v>0.27331100000000003</v>
      </c>
      <c r="BU138" s="40">
        <v>1.240672</v>
      </c>
      <c r="BV138" s="40">
        <v>0.99328799999999995</v>
      </c>
      <c r="BW138" s="40">
        <v>0.26702399999999998</v>
      </c>
      <c r="BX138" s="40">
        <v>1.9344980000000001</v>
      </c>
      <c r="BY138" s="40">
        <v>0.26161200000000001</v>
      </c>
      <c r="BZ138" s="40">
        <v>0.33240199999999998</v>
      </c>
      <c r="CA138" s="40">
        <v>0.57654300000000003</v>
      </c>
      <c r="CB138" s="40">
        <v>3.7990819999999998</v>
      </c>
      <c r="CC138" s="40">
        <v>43.874319</v>
      </c>
      <c r="CD138" s="39" t="s">
        <v>420</v>
      </c>
    </row>
    <row r="139" spans="1:82">
      <c r="A139" s="40" t="s">
        <v>371</v>
      </c>
      <c r="B139" s="40" t="s">
        <v>421</v>
      </c>
      <c r="C139" s="40">
        <v>0</v>
      </c>
      <c r="D139" s="40">
        <v>0.63446400000000003</v>
      </c>
      <c r="E139" s="40">
        <v>1.5106299999999999</v>
      </c>
      <c r="F139" s="40">
        <v>3.9578500000000001</v>
      </c>
      <c r="G139" s="40">
        <v>8.9832110000000007</v>
      </c>
      <c r="H139" s="40">
        <v>15.106297</v>
      </c>
      <c r="I139" s="40">
        <v>19.436769000000002</v>
      </c>
      <c r="J139" s="40">
        <v>19.436769000000002</v>
      </c>
      <c r="K139" s="40">
        <v>15.106297</v>
      </c>
      <c r="L139" s="40">
        <v>8.8925730000000005</v>
      </c>
      <c r="M139" s="40">
        <v>3.8269289999999998</v>
      </c>
      <c r="N139" s="40">
        <v>1.228645</v>
      </c>
      <c r="O139" s="40">
        <v>0.553898</v>
      </c>
      <c r="P139" s="40">
        <v>0.44311800000000001</v>
      </c>
      <c r="Q139" s="40">
        <v>0.332339</v>
      </c>
      <c r="R139" s="40">
        <v>0.19134599999999999</v>
      </c>
      <c r="S139" s="40">
        <v>0.10070900000000001</v>
      </c>
      <c r="T139" s="40">
        <v>6.5461000000000005E-2</v>
      </c>
      <c r="U139" s="40">
        <v>3.7262000000000003E-2</v>
      </c>
      <c r="V139" s="40">
        <v>1.8127999999999998E-2</v>
      </c>
      <c r="W139" s="40">
        <v>1.2085E-2</v>
      </c>
      <c r="X139" s="40">
        <v>1.2085E-2</v>
      </c>
      <c r="Y139" s="40">
        <v>1.1077999999999999E-2</v>
      </c>
      <c r="Z139" s="40">
        <v>8.5599999999999999E-3</v>
      </c>
      <c r="AA139" s="40">
        <v>5.5389999999999997E-3</v>
      </c>
      <c r="AB139" s="40">
        <v>2.2160000000000001E-3</v>
      </c>
      <c r="AC139" s="40">
        <v>2.1150000000000001E-3</v>
      </c>
      <c r="AD139" s="40">
        <v>2.3159999999999999E-3</v>
      </c>
      <c r="AE139" s="40">
        <v>2.3159999999999999E-3</v>
      </c>
      <c r="AF139" s="40">
        <v>2.2160000000000001E-3</v>
      </c>
      <c r="AG139" s="40">
        <v>2.1150000000000001E-3</v>
      </c>
      <c r="AH139" s="40">
        <v>2.0140000000000002E-3</v>
      </c>
      <c r="AI139" s="40">
        <v>2.4169999999999999E-3</v>
      </c>
      <c r="AJ139" s="40">
        <v>3.424E-3</v>
      </c>
      <c r="AK139" s="40">
        <v>4.7330000000000002E-3</v>
      </c>
      <c r="AL139" s="40">
        <v>6.6470000000000001E-3</v>
      </c>
      <c r="AM139" s="40">
        <v>8.7620000000000007E-3</v>
      </c>
      <c r="AN139" s="40">
        <v>1.1077999999999999E-2</v>
      </c>
      <c r="AO139" s="40">
        <v>1.2085E-2</v>
      </c>
      <c r="AP139" s="40">
        <v>1.1077999999999999E-2</v>
      </c>
      <c r="AQ139" s="40">
        <v>8.1569999999999993E-3</v>
      </c>
      <c r="AR139" s="40">
        <v>3.9280000000000001E-3</v>
      </c>
      <c r="AS139" s="40">
        <v>3.4200000000000002E-4</v>
      </c>
      <c r="AT139" s="40">
        <v>0</v>
      </c>
      <c r="AU139" s="40">
        <v>0</v>
      </c>
      <c r="AV139" s="40">
        <v>0</v>
      </c>
      <c r="AW139" s="40">
        <v>0</v>
      </c>
      <c r="AX139" s="40">
        <v>0</v>
      </c>
      <c r="AY139" s="40">
        <v>99.741843000000003</v>
      </c>
      <c r="AZ139" s="40">
        <v>0.18792200000000001</v>
      </c>
      <c r="BA139" s="40">
        <v>7.0234000000000005E-2</v>
      </c>
      <c r="BB139" s="40">
        <v>0.25815700000000003</v>
      </c>
      <c r="BC139" s="40">
        <v>0</v>
      </c>
      <c r="BD139" s="40">
        <v>530.76099999999997</v>
      </c>
      <c r="BE139" s="40">
        <v>2.6760000000000002</v>
      </c>
      <c r="BF139" s="40">
        <v>1420.1320000000001</v>
      </c>
      <c r="BG139" s="40">
        <v>386.36200000000002</v>
      </c>
      <c r="BH139" s="40">
        <v>0</v>
      </c>
      <c r="BI139" s="40">
        <v>1.50512</v>
      </c>
      <c r="BJ139" s="40">
        <v>1.5072030000000001</v>
      </c>
      <c r="BK139" s="40">
        <v>0.49575999999999998</v>
      </c>
      <c r="BL139" s="40">
        <v>2.5985000000000001E-2</v>
      </c>
      <c r="BM139" s="40">
        <v>1.017409</v>
      </c>
      <c r="BN139" s="40">
        <v>1.5082450000000001</v>
      </c>
      <c r="BO139" s="40">
        <v>0.48893199999999998</v>
      </c>
      <c r="BP139" s="40">
        <v>6.3899999999999998E-3</v>
      </c>
      <c r="BQ139" s="40">
        <v>7.7309000000000003E-2</v>
      </c>
      <c r="BR139" s="40">
        <v>0.69608700000000001</v>
      </c>
      <c r="BS139" s="40">
        <v>0.35230099999999998</v>
      </c>
      <c r="BT139" s="40">
        <v>0.35938199999999998</v>
      </c>
      <c r="BU139" s="40">
        <v>1.2605470000000001</v>
      </c>
      <c r="BV139" s="40">
        <v>0.98674899999999999</v>
      </c>
      <c r="BW139" s="40">
        <v>0.25877</v>
      </c>
      <c r="BX139" s="40">
        <v>1.5255259999999999</v>
      </c>
      <c r="BY139" s="40">
        <v>0.34735300000000002</v>
      </c>
      <c r="BZ139" s="40">
        <v>0.33616299999999999</v>
      </c>
      <c r="CA139" s="40">
        <v>0.57979599999999998</v>
      </c>
      <c r="CB139" s="40">
        <v>2.3176009999999998</v>
      </c>
      <c r="CC139" s="40">
        <v>28.137695999999998</v>
      </c>
      <c r="CD139" s="39" t="s">
        <v>420</v>
      </c>
    </row>
    <row r="140" spans="1:82">
      <c r="A140" s="40" t="s">
        <v>372</v>
      </c>
      <c r="B140" s="40" t="s">
        <v>421</v>
      </c>
      <c r="C140" s="40">
        <v>0</v>
      </c>
      <c r="D140" s="40">
        <v>0</v>
      </c>
      <c r="E140" s="40">
        <v>0</v>
      </c>
      <c r="F140" s="40">
        <v>0</v>
      </c>
      <c r="G140" s="40">
        <v>1.5993E-2</v>
      </c>
      <c r="H140" s="40">
        <v>1.3393930000000001</v>
      </c>
      <c r="I140" s="40">
        <v>7.1467619999999998</v>
      </c>
      <c r="J140" s="40">
        <v>15.892799</v>
      </c>
      <c r="K140" s="40">
        <v>22.489809999999999</v>
      </c>
      <c r="L140" s="40">
        <v>22.489809999999999</v>
      </c>
      <c r="M140" s="40">
        <v>16.192663</v>
      </c>
      <c r="N140" s="40">
        <v>8.2962410000000002</v>
      </c>
      <c r="O140" s="40">
        <v>3.3884650000000001</v>
      </c>
      <c r="P140" s="40">
        <v>1.199457</v>
      </c>
      <c r="Q140" s="40">
        <v>0.42980499999999999</v>
      </c>
      <c r="R140" s="40">
        <v>0.29986400000000002</v>
      </c>
      <c r="S140" s="40">
        <v>0.28986899999999999</v>
      </c>
      <c r="T140" s="40">
        <v>0.189914</v>
      </c>
      <c r="U140" s="40">
        <v>5.3976000000000003E-2</v>
      </c>
      <c r="V140" s="40">
        <v>1.2994E-2</v>
      </c>
      <c r="W140" s="40">
        <v>2.299E-2</v>
      </c>
      <c r="X140" s="40">
        <v>2.8986999999999999E-2</v>
      </c>
      <c r="Y140" s="40">
        <v>2.1989999999999999E-2</v>
      </c>
      <c r="Z140" s="40">
        <v>1.1995E-2</v>
      </c>
      <c r="AA140" s="40">
        <v>5.0980000000000001E-3</v>
      </c>
      <c r="AB140" s="40">
        <v>2.5990000000000002E-3</v>
      </c>
      <c r="AC140" s="40">
        <v>2.8990000000000001E-3</v>
      </c>
      <c r="AD140" s="40">
        <v>4.398E-3</v>
      </c>
      <c r="AE140" s="40">
        <v>6.4970000000000002E-3</v>
      </c>
      <c r="AF140" s="40">
        <v>8.4960000000000001E-3</v>
      </c>
      <c r="AG140" s="40">
        <v>9.9950000000000004E-3</v>
      </c>
      <c r="AH140" s="40">
        <v>9.9950000000000004E-3</v>
      </c>
      <c r="AI140" s="40">
        <v>1.0995E-2</v>
      </c>
      <c r="AJ140" s="40">
        <v>1.0995E-2</v>
      </c>
      <c r="AK140" s="40">
        <v>1.1995E-2</v>
      </c>
      <c r="AL140" s="40">
        <v>1.3993999999999999E-2</v>
      </c>
      <c r="AM140" s="40">
        <v>1.5993E-2</v>
      </c>
      <c r="AN140" s="40">
        <v>1.7992000000000001E-2</v>
      </c>
      <c r="AO140" s="40">
        <v>1.8991000000000001E-2</v>
      </c>
      <c r="AP140" s="40">
        <v>1.6992E-2</v>
      </c>
      <c r="AQ140" s="40">
        <v>1.1995E-2</v>
      </c>
      <c r="AR140" s="40">
        <v>5.7970000000000001E-3</v>
      </c>
      <c r="AS140" s="40">
        <v>5.1000000000000004E-4</v>
      </c>
      <c r="AT140" s="40">
        <v>0</v>
      </c>
      <c r="AU140" s="40">
        <v>0</v>
      </c>
      <c r="AV140" s="40">
        <v>0</v>
      </c>
      <c r="AW140" s="40">
        <v>0</v>
      </c>
      <c r="AX140" s="40">
        <v>0</v>
      </c>
      <c r="AY140" s="40">
        <v>99.470929999999996</v>
      </c>
      <c r="AZ140" s="40">
        <v>0.40381699999999998</v>
      </c>
      <c r="BA140" s="40">
        <v>0.125253</v>
      </c>
      <c r="BB140" s="40">
        <v>0.52907000000000004</v>
      </c>
      <c r="BC140" s="40">
        <v>0</v>
      </c>
      <c r="BD140" s="40">
        <v>246.327</v>
      </c>
      <c r="BE140" s="40">
        <v>3.2240000000000002</v>
      </c>
      <c r="BF140" s="40">
        <v>794.15800000000002</v>
      </c>
      <c r="BG140" s="40">
        <v>188.011</v>
      </c>
      <c r="BH140" s="40">
        <v>0</v>
      </c>
      <c r="BI140" s="40">
        <v>2.036921</v>
      </c>
      <c r="BJ140" s="40">
        <v>2.054074</v>
      </c>
      <c r="BK140" s="40">
        <v>0.40862399999999999</v>
      </c>
      <c r="BL140" s="40">
        <v>0.125889</v>
      </c>
      <c r="BM140" s="40">
        <v>0.943967</v>
      </c>
      <c r="BN140" s="40">
        <v>2.0626509999999998</v>
      </c>
      <c r="BO140" s="40">
        <v>0.41318199999999999</v>
      </c>
      <c r="BP140" s="40">
        <v>6.2271E-2</v>
      </c>
      <c r="BQ140" s="40">
        <v>0.305786</v>
      </c>
      <c r="BR140" s="40">
        <v>0.61359399999999997</v>
      </c>
      <c r="BS140" s="40">
        <v>0.24368300000000001</v>
      </c>
      <c r="BT140" s="40">
        <v>0.246783</v>
      </c>
      <c r="BU140" s="40">
        <v>1.222183</v>
      </c>
      <c r="BV140" s="40">
        <v>0.98539900000000002</v>
      </c>
      <c r="BW140" s="40">
        <v>0.26589099999999999</v>
      </c>
      <c r="BX140" s="40">
        <v>2.0762130000000001</v>
      </c>
      <c r="BY140" s="40">
        <v>0.23713600000000001</v>
      </c>
      <c r="BZ140" s="40">
        <v>0.28581299999999998</v>
      </c>
      <c r="CA140" s="40">
        <v>0.53461499999999995</v>
      </c>
      <c r="CB140" s="40">
        <v>4.003654</v>
      </c>
      <c r="CC140" s="40">
        <v>47.587226000000001</v>
      </c>
      <c r="CD140" s="39" t="s">
        <v>420</v>
      </c>
    </row>
    <row r="141" spans="1:82">
      <c r="A141" s="40" t="s">
        <v>373</v>
      </c>
      <c r="B141" s="40" t="s">
        <v>421</v>
      </c>
      <c r="C141" s="40">
        <v>0</v>
      </c>
      <c r="D141" s="40">
        <v>2.0015000000000002E-2</v>
      </c>
      <c r="E141" s="40">
        <v>0.440328</v>
      </c>
      <c r="F141" s="40">
        <v>2.411794</v>
      </c>
      <c r="G141" s="40">
        <v>7.3154430000000001</v>
      </c>
      <c r="H141" s="40">
        <v>13.910349</v>
      </c>
      <c r="I141" s="40">
        <v>19.31437</v>
      </c>
      <c r="J141" s="40">
        <v>20.515263000000001</v>
      </c>
      <c r="K141" s="40">
        <v>16.812508999999999</v>
      </c>
      <c r="L141" s="40">
        <v>10.607892</v>
      </c>
      <c r="M141" s="40">
        <v>4.9336710000000004</v>
      </c>
      <c r="N141" s="40">
        <v>1.6912579999999999</v>
      </c>
      <c r="O141" s="40">
        <v>0.69051399999999996</v>
      </c>
      <c r="P141" s="40">
        <v>0.48035699999999998</v>
      </c>
      <c r="Q141" s="40">
        <v>0.36026799999999998</v>
      </c>
      <c r="R141" s="40">
        <v>0.21015600000000001</v>
      </c>
      <c r="S141" s="40">
        <v>0.110082</v>
      </c>
      <c r="T141" s="40">
        <v>6.7049999999999998E-2</v>
      </c>
      <c r="U141" s="40">
        <v>3.8027999999999999E-2</v>
      </c>
      <c r="V141" s="40">
        <v>2.1016E-2</v>
      </c>
      <c r="W141" s="40">
        <v>1.401E-2</v>
      </c>
      <c r="X141" s="40">
        <v>1.2009000000000001E-2</v>
      </c>
      <c r="Y141" s="40">
        <v>1.0007E-2</v>
      </c>
      <c r="Z141" s="40">
        <v>8.3059999999999991E-3</v>
      </c>
      <c r="AA141" s="40">
        <v>5.104E-3</v>
      </c>
      <c r="AB141" s="40">
        <v>2.0000000000000001E-4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0</v>
      </c>
      <c r="AM141" s="40">
        <v>0</v>
      </c>
      <c r="AN141" s="40">
        <v>0</v>
      </c>
      <c r="AO141" s="40">
        <v>0</v>
      </c>
      <c r="AP141" s="40">
        <v>0</v>
      </c>
      <c r="AQ141" s="40">
        <v>0</v>
      </c>
      <c r="AR141" s="40">
        <v>0</v>
      </c>
      <c r="AS141" s="40">
        <v>0</v>
      </c>
      <c r="AT141" s="40">
        <v>0</v>
      </c>
      <c r="AU141" s="40">
        <v>0</v>
      </c>
      <c r="AV141" s="40">
        <v>0</v>
      </c>
      <c r="AW141" s="40">
        <v>0</v>
      </c>
      <c r="AX141" s="40">
        <v>0</v>
      </c>
      <c r="AY141" s="40">
        <v>99.824269000000001</v>
      </c>
      <c r="AZ141" s="40">
        <v>0.175731</v>
      </c>
      <c r="BA141" s="40">
        <v>0</v>
      </c>
      <c r="BB141" s="40">
        <v>0.175731</v>
      </c>
      <c r="BC141" s="40">
        <v>0</v>
      </c>
      <c r="BD141" s="40">
        <v>568.05200000000002</v>
      </c>
      <c r="BE141" s="40" t="s">
        <v>172</v>
      </c>
      <c r="BF141" s="40" t="s">
        <v>172</v>
      </c>
      <c r="BG141" s="40">
        <v>568.05200000000002</v>
      </c>
      <c r="BH141" s="40">
        <v>0</v>
      </c>
      <c r="BI141" s="40">
        <v>1.585283</v>
      </c>
      <c r="BJ141" s="40">
        <v>1.5960350000000001</v>
      </c>
      <c r="BK141" s="40">
        <v>0.47421799999999997</v>
      </c>
      <c r="BL141" s="40">
        <v>5.7835999999999999E-2</v>
      </c>
      <c r="BM141" s="40">
        <v>0.98403700000000005</v>
      </c>
      <c r="BN141" s="40">
        <v>1.6014120000000001</v>
      </c>
      <c r="BO141" s="40">
        <v>0.47397499999999998</v>
      </c>
      <c r="BP141" s="40">
        <v>3.4028999999999997E-2</v>
      </c>
      <c r="BQ141" s="40">
        <v>0.13484699999999999</v>
      </c>
      <c r="BR141" s="40">
        <v>0.65169600000000005</v>
      </c>
      <c r="BS141" s="40">
        <v>0.33325900000000003</v>
      </c>
      <c r="BT141" s="40">
        <v>0.34071899999999999</v>
      </c>
      <c r="BU141" s="40">
        <v>1.253576</v>
      </c>
      <c r="BV141" s="40">
        <v>0.993649</v>
      </c>
      <c r="BW141" s="40">
        <v>0.26532600000000001</v>
      </c>
      <c r="BX141" s="40">
        <v>1.605348</v>
      </c>
      <c r="BY141" s="40">
        <v>0.328656</v>
      </c>
      <c r="BZ141" s="40">
        <v>0.26296900000000001</v>
      </c>
      <c r="CA141" s="40">
        <v>0.51280499999999996</v>
      </c>
      <c r="CB141" s="40">
        <v>0.82706599999999997</v>
      </c>
      <c r="CC141" s="40">
        <v>5.9343680000000001</v>
      </c>
      <c r="CD141" s="39" t="s">
        <v>420</v>
      </c>
    </row>
    <row r="142" spans="1:82">
      <c r="A142" s="40" t="s">
        <v>374</v>
      </c>
      <c r="B142" s="40" t="s">
        <v>421</v>
      </c>
      <c r="C142" s="40">
        <v>0</v>
      </c>
      <c r="D142" s="40">
        <v>0</v>
      </c>
      <c r="E142" s="40">
        <v>0</v>
      </c>
      <c r="F142" s="40">
        <v>2.4000000000000001E-4</v>
      </c>
      <c r="G142" s="40">
        <v>0.58033500000000005</v>
      </c>
      <c r="H142" s="40">
        <v>5.0028839999999999</v>
      </c>
      <c r="I142" s="40">
        <v>12.307093999999999</v>
      </c>
      <c r="J142" s="40">
        <v>19.111015999999999</v>
      </c>
      <c r="K142" s="40">
        <v>21.712515</v>
      </c>
      <c r="L142" s="40">
        <v>18.810842999999998</v>
      </c>
      <c r="M142" s="40">
        <v>12.407151000000001</v>
      </c>
      <c r="N142" s="40">
        <v>5.903403</v>
      </c>
      <c r="O142" s="40">
        <v>2.1612459999999998</v>
      </c>
      <c r="P142" s="40">
        <v>0.70040400000000003</v>
      </c>
      <c r="Q142" s="40">
        <v>0.340196</v>
      </c>
      <c r="R142" s="40">
        <v>0.30017300000000002</v>
      </c>
      <c r="S142" s="40">
        <v>0.25014399999999998</v>
      </c>
      <c r="T142" s="40">
        <v>0.14008100000000001</v>
      </c>
      <c r="U142" s="40">
        <v>4.4025000000000002E-2</v>
      </c>
      <c r="V142" s="40">
        <v>1.4008E-2</v>
      </c>
      <c r="W142" s="40">
        <v>1.5009E-2</v>
      </c>
      <c r="X142" s="40">
        <v>2.0011999999999999E-2</v>
      </c>
      <c r="Y142" s="40">
        <v>1.7010000000000001E-2</v>
      </c>
      <c r="Z142" s="40">
        <v>1.1006E-2</v>
      </c>
      <c r="AA142" s="40">
        <v>4.803E-3</v>
      </c>
      <c r="AB142" s="40">
        <v>2.101E-3</v>
      </c>
      <c r="AC142" s="40">
        <v>1.9009999999999999E-3</v>
      </c>
      <c r="AD142" s="40">
        <v>2.9020000000000001E-3</v>
      </c>
      <c r="AE142" s="40">
        <v>4.0020000000000003E-3</v>
      </c>
      <c r="AF142" s="40">
        <v>4.7029999999999997E-3</v>
      </c>
      <c r="AG142" s="40">
        <v>5.2030000000000002E-3</v>
      </c>
      <c r="AH142" s="40">
        <v>5.4029999999999998E-3</v>
      </c>
      <c r="AI142" s="40">
        <v>6.1040000000000001E-3</v>
      </c>
      <c r="AJ142" s="40">
        <v>7.404E-3</v>
      </c>
      <c r="AK142" s="40">
        <v>9.2049999999999996E-3</v>
      </c>
      <c r="AL142" s="40">
        <v>1.2007E-2</v>
      </c>
      <c r="AM142" s="40">
        <v>1.5009E-2</v>
      </c>
      <c r="AN142" s="40">
        <v>1.7010000000000001E-2</v>
      </c>
      <c r="AO142" s="40">
        <v>1.8010000000000002E-2</v>
      </c>
      <c r="AP142" s="40">
        <v>1.7010000000000001E-2</v>
      </c>
      <c r="AQ142" s="40">
        <v>1.2007E-2</v>
      </c>
      <c r="AR142" s="40">
        <v>5.9030000000000003E-3</v>
      </c>
      <c r="AS142" s="40">
        <v>5.1999999999999995E-4</v>
      </c>
      <c r="AT142" s="40">
        <v>0</v>
      </c>
      <c r="AU142" s="40">
        <v>0</v>
      </c>
      <c r="AV142" s="40">
        <v>0</v>
      </c>
      <c r="AW142" s="40">
        <v>0</v>
      </c>
      <c r="AX142" s="40">
        <v>0</v>
      </c>
      <c r="AY142" s="40">
        <v>99.587642000000002</v>
      </c>
      <c r="AZ142" s="40">
        <v>0.29827199999999998</v>
      </c>
      <c r="BA142" s="40">
        <v>0.11408600000000001</v>
      </c>
      <c r="BB142" s="40">
        <v>0.412358</v>
      </c>
      <c r="BC142" s="40">
        <v>0</v>
      </c>
      <c r="BD142" s="40">
        <v>333.88200000000001</v>
      </c>
      <c r="BE142" s="40">
        <v>2.6139999999999999</v>
      </c>
      <c r="BF142" s="40">
        <v>872.91899999999998</v>
      </c>
      <c r="BG142" s="40">
        <v>241.50800000000001</v>
      </c>
      <c r="BH142" s="40">
        <v>0</v>
      </c>
      <c r="BI142" s="40">
        <v>1.906574</v>
      </c>
      <c r="BJ142" s="40">
        <v>1.922374</v>
      </c>
      <c r="BK142" s="40">
        <v>0.43697999999999998</v>
      </c>
      <c r="BL142" s="40">
        <v>0.101462</v>
      </c>
      <c r="BM142" s="40">
        <v>0.94218100000000005</v>
      </c>
      <c r="BN142" s="40">
        <v>1.930274</v>
      </c>
      <c r="BO142" s="40">
        <v>0.44909100000000002</v>
      </c>
      <c r="BP142" s="40">
        <v>5.2775000000000002E-2</v>
      </c>
      <c r="BQ142" s="40">
        <v>0.23438300000000001</v>
      </c>
      <c r="BR142" s="40">
        <v>0.56100399999999995</v>
      </c>
      <c r="BS142" s="40">
        <v>0.26672499999999999</v>
      </c>
      <c r="BT142" s="40">
        <v>0.27156599999999997</v>
      </c>
      <c r="BU142" s="40">
        <v>1.2353670000000001</v>
      </c>
      <c r="BV142" s="40">
        <v>0.99166200000000004</v>
      </c>
      <c r="BW142" s="40">
        <v>0.27026800000000001</v>
      </c>
      <c r="BX142" s="40">
        <v>1.9384079999999999</v>
      </c>
      <c r="BY142" s="40">
        <v>0.26090400000000002</v>
      </c>
      <c r="BZ142" s="40">
        <v>0.29705900000000002</v>
      </c>
      <c r="CA142" s="40">
        <v>0.54503100000000004</v>
      </c>
      <c r="CB142" s="40">
        <v>3.564597</v>
      </c>
      <c r="CC142" s="40">
        <v>42.986953</v>
      </c>
      <c r="CD142" s="39" t="s">
        <v>420</v>
      </c>
    </row>
    <row r="143" spans="1:82">
      <c r="A143" s="40" t="s">
        <v>375</v>
      </c>
      <c r="B143" s="40" t="s">
        <v>421</v>
      </c>
      <c r="C143" s="40">
        <v>0</v>
      </c>
      <c r="D143" s="40">
        <v>0.79312300000000002</v>
      </c>
      <c r="E143" s="40">
        <v>2.8311489999999999</v>
      </c>
      <c r="F143" s="40">
        <v>6.6562109999999999</v>
      </c>
      <c r="G143" s="40">
        <v>12.248232</v>
      </c>
      <c r="H143" s="40">
        <v>17.268000000000001</v>
      </c>
      <c r="I143" s="40">
        <v>19.075116000000001</v>
      </c>
      <c r="J143" s="40">
        <v>16.866417999999999</v>
      </c>
      <c r="K143" s="40">
        <v>11.947046</v>
      </c>
      <c r="L143" s="40">
        <v>6.6060140000000001</v>
      </c>
      <c r="M143" s="40">
        <v>2.8913859999999998</v>
      </c>
      <c r="N143" s="40">
        <v>1.1645859999999999</v>
      </c>
      <c r="O143" s="40">
        <v>0.65256999999999998</v>
      </c>
      <c r="P143" s="40">
        <v>0.44174000000000002</v>
      </c>
      <c r="Q143" s="40">
        <v>0.25098799999999999</v>
      </c>
      <c r="R143" s="40">
        <v>0.11043500000000001</v>
      </c>
      <c r="S143" s="40">
        <v>6.7265000000000005E-2</v>
      </c>
      <c r="T143" s="40">
        <v>5.4212999999999997E-2</v>
      </c>
      <c r="U143" s="40">
        <v>3.1123000000000001E-2</v>
      </c>
      <c r="V143" s="40">
        <v>1.1043000000000001E-2</v>
      </c>
      <c r="W143" s="40">
        <v>7.8309999999999994E-3</v>
      </c>
      <c r="X143" s="40">
        <v>1.4055E-2</v>
      </c>
      <c r="Y143" s="40">
        <v>1.1043000000000001E-2</v>
      </c>
      <c r="Z143" s="40">
        <v>4.1199999999999999E-4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  <c r="AJ143" s="40">
        <v>0</v>
      </c>
      <c r="AK143" s="40">
        <v>0</v>
      </c>
      <c r="AL143" s="40">
        <v>0</v>
      </c>
      <c r="AM143" s="40">
        <v>0</v>
      </c>
      <c r="AN143" s="40">
        <v>0</v>
      </c>
      <c r="AO143" s="40">
        <v>0</v>
      </c>
      <c r="AP143" s="40">
        <v>0</v>
      </c>
      <c r="AQ143" s="40">
        <v>0</v>
      </c>
      <c r="AR143" s="40">
        <v>0</v>
      </c>
      <c r="AS143" s="40">
        <v>0</v>
      </c>
      <c r="AT143" s="40">
        <v>0</v>
      </c>
      <c r="AU143" s="40">
        <v>0</v>
      </c>
      <c r="AV143" s="40">
        <v>0</v>
      </c>
      <c r="AW143" s="40">
        <v>0</v>
      </c>
      <c r="AX143" s="40">
        <v>0</v>
      </c>
      <c r="AY143" s="40">
        <v>99.870278999999996</v>
      </c>
      <c r="AZ143" s="40">
        <v>0.129721</v>
      </c>
      <c r="BA143" s="40">
        <v>0</v>
      </c>
      <c r="BB143" s="40">
        <v>0.129721</v>
      </c>
      <c r="BC143" s="40">
        <v>0</v>
      </c>
      <c r="BD143" s="40">
        <v>769.88599999999997</v>
      </c>
      <c r="BE143" s="40" t="s">
        <v>172</v>
      </c>
      <c r="BF143" s="40" t="s">
        <v>172</v>
      </c>
      <c r="BG143" s="40">
        <v>769.88599999999997</v>
      </c>
      <c r="BH143" s="40">
        <v>0</v>
      </c>
      <c r="BI143" s="40">
        <v>1.390117</v>
      </c>
      <c r="BJ143" s="40">
        <v>1.4003829999999999</v>
      </c>
      <c r="BK143" s="40">
        <v>0.52104600000000001</v>
      </c>
      <c r="BL143" s="40">
        <v>4.4354999999999999E-2</v>
      </c>
      <c r="BM143" s="40">
        <v>1.0185390000000001</v>
      </c>
      <c r="BN143" s="40">
        <v>1.405516</v>
      </c>
      <c r="BO143" s="40">
        <v>0.51676299999999997</v>
      </c>
      <c r="BP143" s="40">
        <v>2.9798999999999999E-2</v>
      </c>
      <c r="BQ143" s="40">
        <v>9.8815E-2</v>
      </c>
      <c r="BR143" s="40">
        <v>0.67735100000000004</v>
      </c>
      <c r="BS143" s="40">
        <v>0.38153399999999998</v>
      </c>
      <c r="BT143" s="40">
        <v>0.39258300000000002</v>
      </c>
      <c r="BU143" s="40">
        <v>1.2734810000000001</v>
      </c>
      <c r="BV143" s="40">
        <v>0.99921099999999996</v>
      </c>
      <c r="BW143" s="40">
        <v>0.25796599999999997</v>
      </c>
      <c r="BX143" s="40">
        <v>1.408112</v>
      </c>
      <c r="BY143" s="40">
        <v>0.37680399999999997</v>
      </c>
      <c r="BZ143" s="40">
        <v>0.304033</v>
      </c>
      <c r="CA143" s="40">
        <v>0.55139199999999999</v>
      </c>
      <c r="CB143" s="40">
        <v>0.64099899999999999</v>
      </c>
      <c r="CC143" s="40">
        <v>4.9125719999999999</v>
      </c>
      <c r="CD143" s="39" t="s">
        <v>420</v>
      </c>
    </row>
    <row r="144" spans="1:8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</row>
    <row r="145" spans="1:83">
      <c r="A145" s="40" t="s">
        <v>377</v>
      </c>
      <c r="B145" s="40" t="s">
        <v>421</v>
      </c>
      <c r="C145" s="40">
        <v>0</v>
      </c>
      <c r="D145" s="40">
        <v>0</v>
      </c>
      <c r="E145" s="40">
        <v>0</v>
      </c>
      <c r="F145" s="40">
        <v>3.1000000000000001E-5</v>
      </c>
      <c r="G145" s="40">
        <v>0.120043</v>
      </c>
      <c r="H145" s="40">
        <v>1.7406189999999999</v>
      </c>
      <c r="I145" s="40">
        <v>4.3315400000000004</v>
      </c>
      <c r="J145" s="40">
        <v>7.6127070000000003</v>
      </c>
      <c r="K145" s="40">
        <v>12.604482000000001</v>
      </c>
      <c r="L145" s="40">
        <v>17.606261</v>
      </c>
      <c r="M145" s="40">
        <v>19.406901000000001</v>
      </c>
      <c r="N145" s="40">
        <v>16.705939999999998</v>
      </c>
      <c r="O145" s="40">
        <v>11.103948000000001</v>
      </c>
      <c r="P145" s="40">
        <v>5.441935</v>
      </c>
      <c r="Q145" s="40">
        <v>1.650587</v>
      </c>
      <c r="R145" s="40">
        <v>0.580206</v>
      </c>
      <c r="S145" s="40">
        <v>0.61021700000000001</v>
      </c>
      <c r="T145" s="40">
        <v>0.43015300000000001</v>
      </c>
      <c r="U145" s="40">
        <v>5.4018999999999998E-2</v>
      </c>
      <c r="V145" s="40">
        <v>4.0999999999999999E-4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0">
        <v>0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0</v>
      </c>
      <c r="AJ145" s="40">
        <v>0</v>
      </c>
      <c r="AK145" s="40">
        <v>0</v>
      </c>
      <c r="AL145" s="40">
        <v>0</v>
      </c>
      <c r="AM145" s="40">
        <v>0</v>
      </c>
      <c r="AN145" s="40">
        <v>0</v>
      </c>
      <c r="AO145" s="40">
        <v>0</v>
      </c>
      <c r="AP145" s="40">
        <v>0</v>
      </c>
      <c r="AQ145" s="40">
        <v>0</v>
      </c>
      <c r="AR145" s="40">
        <v>0</v>
      </c>
      <c r="AS145" s="40">
        <v>0</v>
      </c>
      <c r="AT145" s="40">
        <v>0</v>
      </c>
      <c r="AU145" s="40">
        <v>0</v>
      </c>
      <c r="AV145" s="40">
        <v>0</v>
      </c>
      <c r="AW145" s="40">
        <v>0</v>
      </c>
      <c r="AX145" s="40">
        <v>0</v>
      </c>
      <c r="AY145" s="40">
        <v>99.515417999999997</v>
      </c>
      <c r="AZ145" s="40">
        <v>0.48458200000000001</v>
      </c>
      <c r="BA145" s="40">
        <v>0</v>
      </c>
      <c r="BB145" s="40">
        <v>0.48458200000000001</v>
      </c>
      <c r="BC145" s="40">
        <v>0</v>
      </c>
      <c r="BD145" s="40">
        <v>205.363</v>
      </c>
      <c r="BE145" s="40" t="s">
        <v>172</v>
      </c>
      <c r="BF145" s="40" t="s">
        <v>172</v>
      </c>
      <c r="BG145" s="40">
        <v>205.363</v>
      </c>
      <c r="BH145" s="40">
        <v>0</v>
      </c>
      <c r="BI145" s="40">
        <v>2.3324729999999998</v>
      </c>
      <c r="BJ145" s="40">
        <v>2.3240609999999999</v>
      </c>
      <c r="BK145" s="40">
        <v>0.51686900000000002</v>
      </c>
      <c r="BL145" s="40">
        <v>-2.1954000000000001E-2</v>
      </c>
      <c r="BM145" s="40">
        <v>1.006143</v>
      </c>
      <c r="BN145" s="40">
        <v>2.3198539999999999</v>
      </c>
      <c r="BO145" s="40">
        <v>0.51610500000000004</v>
      </c>
      <c r="BP145" s="40">
        <v>-2.445E-2</v>
      </c>
      <c r="BQ145" s="40">
        <v>-3.2199999999999999E-2</v>
      </c>
      <c r="BR145" s="40">
        <v>0.65488800000000003</v>
      </c>
      <c r="BS145" s="40">
        <v>0.198543</v>
      </c>
      <c r="BT145" s="40">
        <v>0.205122</v>
      </c>
      <c r="BU145" s="40">
        <v>1.272708</v>
      </c>
      <c r="BV145" s="40">
        <v>1.0076229999999999</v>
      </c>
      <c r="BW145" s="40">
        <v>0.25242599999999998</v>
      </c>
      <c r="BX145" s="40">
        <v>2.323623</v>
      </c>
      <c r="BY145" s="40">
        <v>0.199765</v>
      </c>
      <c r="BZ145" s="40">
        <v>0.27937499999999998</v>
      </c>
      <c r="CA145" s="40">
        <v>0.528559</v>
      </c>
      <c r="CB145" s="40">
        <v>0.17952299999999999</v>
      </c>
      <c r="CC145" s="40">
        <v>3.3441779999999999</v>
      </c>
      <c r="CD145" s="39" t="s">
        <v>420</v>
      </c>
    </row>
    <row r="146" spans="1:83">
      <c r="A146" s="40" t="s">
        <v>378</v>
      </c>
      <c r="B146" s="40" t="s">
        <v>421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4.6001E-2</v>
      </c>
      <c r="K146" s="40">
        <v>3.8500589999999999</v>
      </c>
      <c r="L146" s="40">
        <v>18.900289000000001</v>
      </c>
      <c r="M146" s="40">
        <v>26.300401999999998</v>
      </c>
      <c r="N146" s="40">
        <v>23.800363999999998</v>
      </c>
      <c r="O146" s="40">
        <v>15.100231000000001</v>
      </c>
      <c r="P146" s="40">
        <v>7.0801080000000001</v>
      </c>
      <c r="Q146" s="40">
        <v>2.5800390000000002</v>
      </c>
      <c r="R146" s="40">
        <v>1.080017</v>
      </c>
      <c r="S146" s="40">
        <v>0.74001099999999997</v>
      </c>
      <c r="T146" s="40">
        <v>0.460007</v>
      </c>
      <c r="U146" s="40">
        <v>6.2001000000000001E-2</v>
      </c>
      <c r="V146" s="40">
        <v>4.6999999999999999E-4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  <c r="AB146" s="40">
        <v>0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0</v>
      </c>
      <c r="AJ146" s="40">
        <v>0</v>
      </c>
      <c r="AK146" s="40">
        <v>0</v>
      </c>
      <c r="AL146" s="40">
        <v>0</v>
      </c>
      <c r="AM146" s="40">
        <v>0</v>
      </c>
      <c r="AN146" s="40">
        <v>0</v>
      </c>
      <c r="AO146" s="40">
        <v>0</v>
      </c>
      <c r="AP146" s="40">
        <v>0</v>
      </c>
      <c r="AQ146" s="40">
        <v>0</v>
      </c>
      <c r="AR146" s="40">
        <v>0</v>
      </c>
      <c r="AS146" s="40">
        <v>0</v>
      </c>
      <c r="AT146" s="40">
        <v>0</v>
      </c>
      <c r="AU146" s="40">
        <v>0</v>
      </c>
      <c r="AV146" s="40">
        <v>0</v>
      </c>
      <c r="AW146" s="40">
        <v>0</v>
      </c>
      <c r="AX146" s="40">
        <v>0</v>
      </c>
      <c r="AY146" s="40">
        <v>99.477521999999993</v>
      </c>
      <c r="AZ146" s="40">
        <v>0.522478</v>
      </c>
      <c r="BA146" s="40">
        <v>0</v>
      </c>
      <c r="BB146" s="40">
        <v>0.522478</v>
      </c>
      <c r="BC146" s="40">
        <v>0</v>
      </c>
      <c r="BD146" s="40">
        <v>190.39599999999999</v>
      </c>
      <c r="BE146" s="40" t="s">
        <v>172</v>
      </c>
      <c r="BF146" s="40" t="s">
        <v>172</v>
      </c>
      <c r="BG146" s="40">
        <v>190.39599999999999</v>
      </c>
      <c r="BH146" s="40">
        <v>0</v>
      </c>
      <c r="BI146" s="40">
        <v>2.5099640000000001</v>
      </c>
      <c r="BJ146" s="40">
        <v>2.5672199999999998</v>
      </c>
      <c r="BK146" s="40">
        <v>0.35185300000000003</v>
      </c>
      <c r="BL146" s="40">
        <v>0.23702400000000001</v>
      </c>
      <c r="BM146" s="40">
        <v>0.97227399999999997</v>
      </c>
      <c r="BN146" s="40">
        <v>2.595847</v>
      </c>
      <c r="BO146" s="40">
        <v>0.33732800000000002</v>
      </c>
      <c r="BP146" s="40">
        <v>0.25459799999999999</v>
      </c>
      <c r="BQ146" s="40">
        <v>0.39327200000000001</v>
      </c>
      <c r="BR146" s="40">
        <v>0.79208999999999996</v>
      </c>
      <c r="BS146" s="40">
        <v>0.17555999999999999</v>
      </c>
      <c r="BT146" s="40">
        <v>0.175895</v>
      </c>
      <c r="BU146" s="40">
        <v>1.193187</v>
      </c>
      <c r="BV146" s="40">
        <v>0.97314000000000001</v>
      </c>
      <c r="BW146" s="40">
        <v>0.30050399999999999</v>
      </c>
      <c r="BX146" s="40">
        <v>2.5559599999999998</v>
      </c>
      <c r="BY146" s="40">
        <v>0.17005100000000001</v>
      </c>
      <c r="BZ146" s="40">
        <v>0.15731500000000001</v>
      </c>
      <c r="CA146" s="40">
        <v>0.39662999999999998</v>
      </c>
      <c r="CB146" s="40">
        <v>0.87676600000000005</v>
      </c>
      <c r="CC146" s="40">
        <v>4.3349529999999996</v>
      </c>
      <c r="CD146" s="39" t="s">
        <v>420</v>
      </c>
    </row>
    <row r="147" spans="1:83">
      <c r="A147" s="40" t="s">
        <v>379</v>
      </c>
      <c r="B147" s="40" t="s">
        <v>421</v>
      </c>
      <c r="C147" s="40">
        <v>0</v>
      </c>
      <c r="D147" s="40">
        <v>0.79092399999999996</v>
      </c>
      <c r="E147" s="40">
        <v>1.1713690000000001</v>
      </c>
      <c r="F147" s="40">
        <v>0.58067899999999995</v>
      </c>
      <c r="G147" s="40">
        <v>1.4116500000000001</v>
      </c>
      <c r="H147" s="40">
        <v>5.2261069999999998</v>
      </c>
      <c r="I147" s="40">
        <v>11.613569999999999</v>
      </c>
      <c r="J147" s="40">
        <v>17.820824000000002</v>
      </c>
      <c r="K147" s="40">
        <v>20.624099000000001</v>
      </c>
      <c r="L147" s="40">
        <v>18.421526</v>
      </c>
      <c r="M147" s="40">
        <v>12.514623</v>
      </c>
      <c r="N147" s="40">
        <v>6.0771009999999999</v>
      </c>
      <c r="O147" s="40">
        <v>2.082433</v>
      </c>
      <c r="P147" s="40">
        <v>0.50058499999999995</v>
      </c>
      <c r="Q147" s="40">
        <v>0.21024599999999999</v>
      </c>
      <c r="R147" s="40">
        <v>0.26030399999999998</v>
      </c>
      <c r="S147" s="40">
        <v>0.26030399999999998</v>
      </c>
      <c r="T147" s="40">
        <v>0.14016400000000001</v>
      </c>
      <c r="U147" s="40">
        <v>3.9045999999999997E-2</v>
      </c>
      <c r="V147" s="40">
        <v>1.0012E-2</v>
      </c>
      <c r="W147" s="40">
        <v>1.5018E-2</v>
      </c>
      <c r="X147" s="40">
        <v>2.1024999999999999E-2</v>
      </c>
      <c r="Y147" s="40">
        <v>1.9022000000000001E-2</v>
      </c>
      <c r="Z147" s="40">
        <v>1.1013E-2</v>
      </c>
      <c r="AA147" s="40">
        <v>4.9059999999999998E-3</v>
      </c>
      <c r="AB147" s="40">
        <v>2.1020000000000001E-3</v>
      </c>
      <c r="AC147" s="40">
        <v>2.1020000000000001E-3</v>
      </c>
      <c r="AD147" s="40">
        <v>3.0040000000000002E-3</v>
      </c>
      <c r="AE147" s="40">
        <v>3.9050000000000001E-3</v>
      </c>
      <c r="AF147" s="40">
        <v>4.5050000000000003E-3</v>
      </c>
      <c r="AG147" s="40">
        <v>4.8060000000000004E-3</v>
      </c>
      <c r="AH147" s="40">
        <v>5.006E-3</v>
      </c>
      <c r="AI147" s="40">
        <v>5.9069999999999999E-3</v>
      </c>
      <c r="AJ147" s="40">
        <v>7.9089999999999994E-3</v>
      </c>
      <c r="AK147" s="40">
        <v>1.1013E-2</v>
      </c>
      <c r="AL147" s="40">
        <v>1.4016000000000001E-2</v>
      </c>
      <c r="AM147" s="40">
        <v>1.8020999999999999E-2</v>
      </c>
      <c r="AN147" s="40">
        <v>2.2026E-2</v>
      </c>
      <c r="AO147" s="40">
        <v>2.3026999999999999E-2</v>
      </c>
      <c r="AP147" s="40">
        <v>2.2026E-2</v>
      </c>
      <c r="AQ147" s="40">
        <v>1.6018999999999999E-2</v>
      </c>
      <c r="AR147" s="40">
        <v>7.4089999999999998E-3</v>
      </c>
      <c r="AS147" s="40">
        <v>6.5099999999999999E-4</v>
      </c>
      <c r="AT147" s="40">
        <v>0</v>
      </c>
      <c r="AU147" s="40">
        <v>0</v>
      </c>
      <c r="AV147" s="40">
        <v>0</v>
      </c>
      <c r="AW147" s="40">
        <v>0</v>
      </c>
      <c r="AX147" s="40">
        <v>0</v>
      </c>
      <c r="AY147" s="40">
        <v>99.566343000000003</v>
      </c>
      <c r="AZ147" s="40">
        <v>0.29154099999999999</v>
      </c>
      <c r="BA147" s="40">
        <v>0.14211599999999999</v>
      </c>
      <c r="BB147" s="40">
        <v>0.43365700000000001</v>
      </c>
      <c r="BC147" s="40">
        <v>0</v>
      </c>
      <c r="BD147" s="40">
        <v>341.51799999999997</v>
      </c>
      <c r="BE147" s="40">
        <v>2.0510000000000002</v>
      </c>
      <c r="BF147" s="40">
        <v>700.59900000000005</v>
      </c>
      <c r="BG147" s="40">
        <v>229.59700000000001</v>
      </c>
      <c r="BH147" s="40">
        <v>0</v>
      </c>
      <c r="BI147" s="40">
        <v>1.895381</v>
      </c>
      <c r="BJ147" s="40">
        <v>1.8994439999999999</v>
      </c>
      <c r="BK147" s="40">
        <v>0.479632</v>
      </c>
      <c r="BL147" s="40">
        <v>6.7260000000000002E-3</v>
      </c>
      <c r="BM147" s="40">
        <v>1.0165960000000001</v>
      </c>
      <c r="BN147" s="40">
        <v>1.9014759999999999</v>
      </c>
      <c r="BO147" s="40">
        <v>0.47423900000000002</v>
      </c>
      <c r="BP147" s="40">
        <v>1.2853E-2</v>
      </c>
      <c r="BQ147" s="40">
        <v>1.011E-3</v>
      </c>
      <c r="BR147" s="40">
        <v>0.68753399999999998</v>
      </c>
      <c r="BS147" s="40">
        <v>0.26880300000000001</v>
      </c>
      <c r="BT147" s="40">
        <v>0.27608700000000003</v>
      </c>
      <c r="BU147" s="40">
        <v>1.2506120000000001</v>
      </c>
      <c r="BV147" s="40">
        <v>1.003881</v>
      </c>
      <c r="BW147" s="40">
        <v>0.257604</v>
      </c>
      <c r="BX147" s="40">
        <v>1.8934820000000001</v>
      </c>
      <c r="BY147" s="40">
        <v>0.26915699999999998</v>
      </c>
      <c r="BZ147" s="40">
        <v>0.37570700000000001</v>
      </c>
      <c r="CA147" s="40">
        <v>0.61294899999999997</v>
      </c>
      <c r="CB147" s="40">
        <v>2.6745290000000002</v>
      </c>
      <c r="CC147" s="40">
        <v>34.752422000000003</v>
      </c>
      <c r="CE147" s="39" t="s">
        <v>420</v>
      </c>
    </row>
    <row r="148" spans="1:83">
      <c r="A148" s="40" t="s">
        <v>380</v>
      </c>
      <c r="B148" s="40" t="s">
        <v>421</v>
      </c>
      <c r="C148" s="40">
        <v>0</v>
      </c>
      <c r="D148" s="40">
        <v>0</v>
      </c>
      <c r="E148" s="40">
        <v>0</v>
      </c>
      <c r="F148" s="40">
        <v>4.6E-5</v>
      </c>
      <c r="G148" s="40">
        <v>0.16992499999999999</v>
      </c>
      <c r="H148" s="40">
        <v>2.3889429999999998</v>
      </c>
      <c r="I148" s="40">
        <v>7.7665620000000004</v>
      </c>
      <c r="J148" s="40">
        <v>15.693053000000001</v>
      </c>
      <c r="K148" s="40">
        <v>22.290133000000001</v>
      </c>
      <c r="L148" s="40">
        <v>22.090222000000001</v>
      </c>
      <c r="M148" s="40">
        <v>15.393186</v>
      </c>
      <c r="N148" s="40">
        <v>8.006456</v>
      </c>
      <c r="O148" s="40">
        <v>3.608403</v>
      </c>
      <c r="P148" s="40">
        <v>1.4393629999999999</v>
      </c>
      <c r="Q148" s="40">
        <v>0.48978300000000002</v>
      </c>
      <c r="R148" s="40">
        <v>0.27987600000000001</v>
      </c>
      <c r="S148" s="40">
        <v>0.22989799999999999</v>
      </c>
      <c r="T148" s="40">
        <v>0.129942</v>
      </c>
      <c r="U148" s="40">
        <v>2.3989E-2</v>
      </c>
      <c r="V148" s="40">
        <v>2.2000000000000001E-4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0</v>
      </c>
      <c r="AJ148" s="40">
        <v>0</v>
      </c>
      <c r="AK148" s="40">
        <v>0</v>
      </c>
      <c r="AL148" s="40">
        <v>0</v>
      </c>
      <c r="AM148" s="40">
        <v>0</v>
      </c>
      <c r="AN148" s="40">
        <v>0</v>
      </c>
      <c r="AO148" s="40">
        <v>0</v>
      </c>
      <c r="AP148" s="40">
        <v>0</v>
      </c>
      <c r="AQ148" s="40">
        <v>0</v>
      </c>
      <c r="AR148" s="40">
        <v>0</v>
      </c>
      <c r="AS148" s="40">
        <v>0</v>
      </c>
      <c r="AT148" s="40">
        <v>0</v>
      </c>
      <c r="AU148" s="40">
        <v>0</v>
      </c>
      <c r="AV148" s="40">
        <v>0</v>
      </c>
      <c r="AW148" s="40">
        <v>0</v>
      </c>
      <c r="AX148" s="40">
        <v>0</v>
      </c>
      <c r="AY148" s="40">
        <v>99.845848000000004</v>
      </c>
      <c r="AZ148" s="40">
        <v>0.15415200000000001</v>
      </c>
      <c r="BA148" s="40">
        <v>0</v>
      </c>
      <c r="BB148" s="40">
        <v>0.15415200000000001</v>
      </c>
      <c r="BC148" s="40">
        <v>0</v>
      </c>
      <c r="BD148" s="40">
        <v>647.71100000000001</v>
      </c>
      <c r="BE148" s="40" t="s">
        <v>172</v>
      </c>
      <c r="BF148" s="40" t="s">
        <v>172</v>
      </c>
      <c r="BG148" s="40">
        <v>647.71100000000001</v>
      </c>
      <c r="BH148" s="40">
        <v>0</v>
      </c>
      <c r="BI148" s="40">
        <v>2.0204469999999999</v>
      </c>
      <c r="BJ148" s="40">
        <v>2.0353759999999999</v>
      </c>
      <c r="BK148" s="40">
        <v>0.433695</v>
      </c>
      <c r="BL148" s="40">
        <v>8.4038000000000002E-2</v>
      </c>
      <c r="BM148" s="40">
        <v>1.0170779999999999</v>
      </c>
      <c r="BN148" s="40">
        <v>2.0428410000000001</v>
      </c>
      <c r="BO148" s="40">
        <v>0.42795</v>
      </c>
      <c r="BP148" s="40">
        <v>5.2326999999999999E-2</v>
      </c>
      <c r="BQ148" s="40">
        <v>0.19611400000000001</v>
      </c>
      <c r="BR148" s="40">
        <v>0.69430800000000004</v>
      </c>
      <c r="BS148" s="40">
        <v>0.24648200000000001</v>
      </c>
      <c r="BT148" s="40">
        <v>0.24947900000000001</v>
      </c>
      <c r="BU148" s="40">
        <v>1.2244839999999999</v>
      </c>
      <c r="BV148" s="40">
        <v>0.98357700000000003</v>
      </c>
      <c r="BW148" s="40">
        <v>0.259496</v>
      </c>
      <c r="BX148" s="40">
        <v>2.0440109999999998</v>
      </c>
      <c r="BY148" s="40">
        <v>0.24248900000000001</v>
      </c>
      <c r="BZ148" s="40">
        <v>0.20857800000000001</v>
      </c>
      <c r="CA148" s="40">
        <v>0.45670300000000003</v>
      </c>
      <c r="CB148" s="40">
        <v>0.57379899999999995</v>
      </c>
      <c r="CC148" s="40">
        <v>4.1115279999999998</v>
      </c>
      <c r="CD148" s="39" t="s">
        <v>420</v>
      </c>
    </row>
    <row r="149" spans="1:83">
      <c r="A149" s="40" t="s">
        <v>381</v>
      </c>
      <c r="B149" s="40" t="s">
        <v>421</v>
      </c>
      <c r="C149" s="40">
        <v>0</v>
      </c>
      <c r="D149" s="40">
        <v>0.26994200000000002</v>
      </c>
      <c r="E149" s="40">
        <v>0.289937</v>
      </c>
      <c r="F149" s="40">
        <v>0.29993500000000001</v>
      </c>
      <c r="G149" s="40">
        <v>2.3194979999999998</v>
      </c>
      <c r="H149" s="40">
        <v>7.5483669999999998</v>
      </c>
      <c r="I149" s="40">
        <v>14.496864</v>
      </c>
      <c r="J149" s="40">
        <v>19.795718000000001</v>
      </c>
      <c r="K149" s="40">
        <v>20.595545000000001</v>
      </c>
      <c r="L149" s="40">
        <v>16.496431999999999</v>
      </c>
      <c r="M149" s="40">
        <v>10.097816</v>
      </c>
      <c r="N149" s="40">
        <v>4.4590360000000002</v>
      </c>
      <c r="O149" s="40">
        <v>1.589656</v>
      </c>
      <c r="P149" s="40">
        <v>0.58987199999999995</v>
      </c>
      <c r="Q149" s="40">
        <v>0.35992200000000002</v>
      </c>
      <c r="R149" s="40">
        <v>0.27993899999999999</v>
      </c>
      <c r="S149" s="40">
        <v>0.199957</v>
      </c>
      <c r="T149" s="40">
        <v>0.109976</v>
      </c>
      <c r="U149" s="40">
        <v>3.8991999999999999E-2</v>
      </c>
      <c r="V149" s="40">
        <v>1.5997000000000001E-2</v>
      </c>
      <c r="W149" s="40">
        <v>1.5997000000000001E-2</v>
      </c>
      <c r="X149" s="40">
        <v>1.7996000000000002E-2</v>
      </c>
      <c r="Y149" s="40">
        <v>1.4997E-2</v>
      </c>
      <c r="Z149" s="40">
        <v>9.8980000000000005E-3</v>
      </c>
      <c r="AA149" s="40">
        <v>4.999E-3</v>
      </c>
      <c r="AB149" s="40">
        <v>1.5E-3</v>
      </c>
      <c r="AC149" s="40">
        <v>1.4E-3</v>
      </c>
      <c r="AD149" s="40">
        <v>1.6999999999999999E-3</v>
      </c>
      <c r="AE149" s="40">
        <v>1.9E-3</v>
      </c>
      <c r="AF149" s="40">
        <v>2.0999999999999999E-3</v>
      </c>
      <c r="AG149" s="40">
        <v>2.0999999999999999E-3</v>
      </c>
      <c r="AH149" s="40">
        <v>2.0999999999999999E-3</v>
      </c>
      <c r="AI149" s="40">
        <v>2.4989999999999999E-3</v>
      </c>
      <c r="AJ149" s="40">
        <v>3.4989999999999999E-3</v>
      </c>
      <c r="AK149" s="40">
        <v>4.7990000000000003E-3</v>
      </c>
      <c r="AL149" s="40">
        <v>6.5989999999999998E-3</v>
      </c>
      <c r="AM149" s="40">
        <v>8.6979999999999991E-3</v>
      </c>
      <c r="AN149" s="40">
        <v>9.9979999999999999E-3</v>
      </c>
      <c r="AO149" s="40">
        <v>1.0998000000000001E-2</v>
      </c>
      <c r="AP149" s="40">
        <v>1.0998000000000001E-2</v>
      </c>
      <c r="AQ149" s="40">
        <v>7.7980000000000002E-3</v>
      </c>
      <c r="AR149" s="40">
        <v>3.699E-3</v>
      </c>
      <c r="AS149" s="40">
        <v>3.3E-4</v>
      </c>
      <c r="AT149" s="40">
        <v>0</v>
      </c>
      <c r="AU149" s="40">
        <v>0</v>
      </c>
      <c r="AV149" s="40">
        <v>0</v>
      </c>
      <c r="AW149" s="40">
        <v>0</v>
      </c>
      <c r="AX149" s="40">
        <v>0</v>
      </c>
      <c r="AY149" s="40">
        <v>99.688436999999993</v>
      </c>
      <c r="AZ149" s="40">
        <v>0.244147</v>
      </c>
      <c r="BA149" s="40">
        <v>6.7415000000000003E-2</v>
      </c>
      <c r="BB149" s="40">
        <v>0.31156299999999998</v>
      </c>
      <c r="BC149" s="40">
        <v>0</v>
      </c>
      <c r="BD149" s="40">
        <v>408.31299999999999</v>
      </c>
      <c r="BE149" s="40">
        <v>3.6219999999999999</v>
      </c>
      <c r="BF149" s="40">
        <v>1478.7190000000001</v>
      </c>
      <c r="BG149" s="40">
        <v>319.96300000000002</v>
      </c>
      <c r="BH149" s="40">
        <v>0</v>
      </c>
      <c r="BI149" s="40">
        <v>1.814368</v>
      </c>
      <c r="BJ149" s="40">
        <v>1.824381</v>
      </c>
      <c r="BK149" s="40">
        <v>0.46781400000000001</v>
      </c>
      <c r="BL149" s="40">
        <v>5.7203999999999998E-2</v>
      </c>
      <c r="BM149" s="40">
        <v>0.98324699999999998</v>
      </c>
      <c r="BN149" s="40">
        <v>1.829388</v>
      </c>
      <c r="BO149" s="40">
        <v>0.46617900000000001</v>
      </c>
      <c r="BP149" s="40">
        <v>3.2219999999999999E-2</v>
      </c>
      <c r="BQ149" s="40">
        <v>0.13656199999999999</v>
      </c>
      <c r="BR149" s="40">
        <v>0.66156999999999999</v>
      </c>
      <c r="BS149" s="40">
        <v>0.284329</v>
      </c>
      <c r="BT149" s="40">
        <v>0.29024800000000001</v>
      </c>
      <c r="BU149" s="40">
        <v>1.2508109999999999</v>
      </c>
      <c r="BV149" s="40">
        <v>0.99157200000000001</v>
      </c>
      <c r="BW149" s="40">
        <v>0.26878200000000002</v>
      </c>
      <c r="BX149" s="40">
        <v>1.834935</v>
      </c>
      <c r="BY149" s="40">
        <v>0.280304</v>
      </c>
      <c r="BZ149" s="40">
        <v>0.29982999999999999</v>
      </c>
      <c r="CA149" s="40">
        <v>0.54756700000000003</v>
      </c>
      <c r="CB149" s="40">
        <v>2.2811530000000002</v>
      </c>
      <c r="CC149" s="40">
        <v>28.544599000000002</v>
      </c>
      <c r="CD149" s="39" t="s">
        <v>420</v>
      </c>
    </row>
    <row r="150" spans="1:83">
      <c r="A150" s="40" t="s">
        <v>382</v>
      </c>
      <c r="B150" s="40" t="s">
        <v>421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0.94047000000000003</v>
      </c>
      <c r="J150" s="40">
        <v>6.1430720000000001</v>
      </c>
      <c r="K150" s="40">
        <v>13.806903</v>
      </c>
      <c r="L150" s="40">
        <v>20.710355</v>
      </c>
      <c r="M150" s="40">
        <v>20.610305</v>
      </c>
      <c r="N150" s="40">
        <v>18.909455000000001</v>
      </c>
      <c r="O150" s="40">
        <v>12.406203</v>
      </c>
      <c r="P150" s="40">
        <v>5.8729360000000002</v>
      </c>
      <c r="Q150" s="40">
        <v>0.60029999999999994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0</v>
      </c>
      <c r="AJ150" s="40">
        <v>0</v>
      </c>
      <c r="AK150" s="40">
        <v>0</v>
      </c>
      <c r="AL150" s="40">
        <v>0</v>
      </c>
      <c r="AM150" s="40">
        <v>0</v>
      </c>
      <c r="AN150" s="40">
        <v>0</v>
      </c>
      <c r="AO150" s="40">
        <v>0</v>
      </c>
      <c r="AP150" s="40">
        <v>0</v>
      </c>
      <c r="AQ150" s="40">
        <v>0</v>
      </c>
      <c r="AR150" s="40">
        <v>0</v>
      </c>
      <c r="AS150" s="40">
        <v>0</v>
      </c>
      <c r="AT150" s="40">
        <v>0</v>
      </c>
      <c r="AU150" s="40">
        <v>0</v>
      </c>
      <c r="AV150" s="40">
        <v>0</v>
      </c>
      <c r="AW150" s="40">
        <v>0</v>
      </c>
      <c r="AX150" s="40">
        <v>0</v>
      </c>
      <c r="AY150" s="40">
        <v>100</v>
      </c>
      <c r="AZ150" s="40">
        <v>0</v>
      </c>
      <c r="BA150" s="40">
        <v>0</v>
      </c>
      <c r="BB150" s="40">
        <v>0</v>
      </c>
      <c r="BC150" s="40">
        <v>0</v>
      </c>
      <c r="BD150" s="40" t="s">
        <v>172</v>
      </c>
      <c r="BE150" s="40" t="s">
        <v>173</v>
      </c>
      <c r="BF150" s="40" t="s">
        <v>172</v>
      </c>
      <c r="BG150" s="40" t="s">
        <v>172</v>
      </c>
      <c r="BH150" s="40" t="s">
        <v>174</v>
      </c>
      <c r="BI150" s="40">
        <v>2.356379</v>
      </c>
      <c r="BJ150" s="40">
        <v>2.3681459999999999</v>
      </c>
      <c r="BK150" s="40">
        <v>0.40684399999999998</v>
      </c>
      <c r="BL150" s="40">
        <v>8.0633999999999997E-2</v>
      </c>
      <c r="BM150" s="40">
        <v>0.83992699999999998</v>
      </c>
      <c r="BN150" s="40">
        <v>2.3740299999999999</v>
      </c>
      <c r="BO150" s="40">
        <v>0.43313000000000001</v>
      </c>
      <c r="BP150" s="40">
        <v>4.0751999999999997E-2</v>
      </c>
      <c r="BQ150" s="40">
        <v>0.17471500000000001</v>
      </c>
      <c r="BR150" s="40">
        <v>0.44972099999999998</v>
      </c>
      <c r="BS150" s="40">
        <v>0.19528100000000001</v>
      </c>
      <c r="BT150" s="40">
        <v>0.19847300000000001</v>
      </c>
      <c r="BU150" s="40">
        <v>1.2366079999999999</v>
      </c>
      <c r="BV150" s="40">
        <v>0.98773999999999995</v>
      </c>
      <c r="BW150" s="40">
        <v>0.27504800000000001</v>
      </c>
      <c r="BX150" s="40">
        <v>2.3580709999999998</v>
      </c>
      <c r="BY150" s="40">
        <v>0.195052</v>
      </c>
      <c r="BZ150" s="40">
        <v>0.17300399999999999</v>
      </c>
      <c r="CA150" s="40">
        <v>0.41593799999999997</v>
      </c>
      <c r="CB150" s="40">
        <v>3.0873000000000001E-2</v>
      </c>
      <c r="CC150" s="40">
        <v>2.3792059999999999</v>
      </c>
      <c r="CD150" s="39" t="s">
        <v>420</v>
      </c>
    </row>
    <row r="151" spans="1:83">
      <c r="A151" s="40" t="s">
        <v>383</v>
      </c>
      <c r="B151" s="40" t="s">
        <v>421</v>
      </c>
      <c r="C151" s="40">
        <v>0</v>
      </c>
      <c r="D151" s="40">
        <v>0</v>
      </c>
      <c r="E151" s="40">
        <v>0</v>
      </c>
      <c r="F151" s="40">
        <v>2.3016000000000002E-2</v>
      </c>
      <c r="G151" s="40">
        <v>1.3109189999999999</v>
      </c>
      <c r="H151" s="40">
        <v>5.7440249999999997</v>
      </c>
      <c r="I151" s="40">
        <v>12.408696000000001</v>
      </c>
      <c r="J151" s="40">
        <v>18.512974</v>
      </c>
      <c r="K151" s="40">
        <v>20.814587</v>
      </c>
      <c r="L151" s="40">
        <v>18.112693</v>
      </c>
      <c r="M151" s="40">
        <v>12.208556</v>
      </c>
      <c r="N151" s="40">
        <v>6.1543130000000001</v>
      </c>
      <c r="O151" s="40">
        <v>2.4817390000000001</v>
      </c>
      <c r="P151" s="40">
        <v>0.88061699999999998</v>
      </c>
      <c r="Q151" s="40">
        <v>0.39027400000000001</v>
      </c>
      <c r="R151" s="40">
        <v>0.29020299999999999</v>
      </c>
      <c r="S151" s="40">
        <v>0.24016799999999999</v>
      </c>
      <c r="T151" s="40">
        <v>0.15010499999999999</v>
      </c>
      <c r="U151" s="40">
        <v>5.0035000000000003E-2</v>
      </c>
      <c r="V151" s="40">
        <v>1.3009E-2</v>
      </c>
      <c r="W151" s="40">
        <v>1.3009E-2</v>
      </c>
      <c r="X151" s="40">
        <v>1.9012999999999999E-2</v>
      </c>
      <c r="Y151" s="40">
        <v>1.8013000000000001E-2</v>
      </c>
      <c r="Z151" s="40">
        <v>1.2008E-2</v>
      </c>
      <c r="AA151" s="40">
        <v>5.0039999999999998E-3</v>
      </c>
      <c r="AB151" s="40">
        <v>1.701E-3</v>
      </c>
      <c r="AC151" s="40">
        <v>1.3010000000000001E-3</v>
      </c>
      <c r="AD151" s="40">
        <v>2.3019999999999998E-3</v>
      </c>
      <c r="AE151" s="40">
        <v>3.6029999999999999E-3</v>
      </c>
      <c r="AF151" s="40">
        <v>4.7029999999999997E-3</v>
      </c>
      <c r="AG151" s="40">
        <v>5.4039999999999999E-3</v>
      </c>
      <c r="AH151" s="40">
        <v>5.7039999999999999E-3</v>
      </c>
      <c r="AI151" s="40">
        <v>6.404E-3</v>
      </c>
      <c r="AJ151" s="40">
        <v>7.8050000000000003E-3</v>
      </c>
      <c r="AK151" s="40">
        <v>9.6069999999999992E-3</v>
      </c>
      <c r="AL151" s="40">
        <v>1.2008E-2</v>
      </c>
      <c r="AM151" s="40">
        <v>1.5011E-2</v>
      </c>
      <c r="AN151" s="40">
        <v>1.7011999999999999E-2</v>
      </c>
      <c r="AO151" s="40">
        <v>1.9012999999999999E-2</v>
      </c>
      <c r="AP151" s="40">
        <v>1.7011999999999999E-2</v>
      </c>
      <c r="AQ151" s="40">
        <v>1.2008E-2</v>
      </c>
      <c r="AR151" s="40">
        <v>5.9040000000000004E-3</v>
      </c>
      <c r="AS151" s="40">
        <v>5.1999999999999995E-4</v>
      </c>
      <c r="AT151" s="40">
        <v>0</v>
      </c>
      <c r="AU151" s="40">
        <v>0</v>
      </c>
      <c r="AV151" s="40">
        <v>0</v>
      </c>
      <c r="AW151" s="40">
        <v>0</v>
      </c>
      <c r="AX151" s="40">
        <v>0</v>
      </c>
      <c r="AY151" s="40">
        <v>99.572781000000006</v>
      </c>
      <c r="AZ151" s="40">
        <v>0.31131799999999998</v>
      </c>
      <c r="BA151" s="40">
        <v>0.115901</v>
      </c>
      <c r="BB151" s="40">
        <v>0.42721900000000002</v>
      </c>
      <c r="BC151" s="40">
        <v>0</v>
      </c>
      <c r="BD151" s="40">
        <v>319.84199999999998</v>
      </c>
      <c r="BE151" s="40">
        <v>2.6859999999999999</v>
      </c>
      <c r="BF151" s="40">
        <v>859.11800000000005</v>
      </c>
      <c r="BG151" s="40">
        <v>233.072</v>
      </c>
      <c r="BH151" s="40">
        <v>0</v>
      </c>
      <c r="BI151" s="40">
        <v>1.9008860000000001</v>
      </c>
      <c r="BJ151" s="40">
        <v>1.9162399999999999</v>
      </c>
      <c r="BK151" s="40">
        <v>0.46132800000000002</v>
      </c>
      <c r="BL151" s="40">
        <v>8.4575999999999998E-2</v>
      </c>
      <c r="BM151" s="40">
        <v>0.95990399999999998</v>
      </c>
      <c r="BN151" s="40">
        <v>1.923916</v>
      </c>
      <c r="BO151" s="40">
        <v>0.46994000000000002</v>
      </c>
      <c r="BP151" s="40">
        <v>4.9007000000000002E-2</v>
      </c>
      <c r="BQ151" s="40">
        <v>0.190974</v>
      </c>
      <c r="BR151" s="40">
        <v>0.58952700000000002</v>
      </c>
      <c r="BS151" s="40">
        <v>0.26777899999999999</v>
      </c>
      <c r="BT151" s="40">
        <v>0.27349499999999999</v>
      </c>
      <c r="BU151" s="40">
        <v>1.247403</v>
      </c>
      <c r="BV151" s="40">
        <v>0.99378699999999998</v>
      </c>
      <c r="BW151" s="40">
        <v>0.264515</v>
      </c>
      <c r="BX151" s="40">
        <v>1.9316420000000001</v>
      </c>
      <c r="BY151" s="40">
        <v>0.262131</v>
      </c>
      <c r="BZ151" s="40">
        <v>0.31805699999999998</v>
      </c>
      <c r="CA151" s="40">
        <v>0.56396599999999997</v>
      </c>
      <c r="CB151" s="40">
        <v>3.2587480000000002</v>
      </c>
      <c r="CC151" s="40">
        <v>38.330288000000003</v>
      </c>
      <c r="CD151" s="39" t="s">
        <v>420</v>
      </c>
    </row>
    <row r="152" spans="1:83">
      <c r="A152" s="40" t="s">
        <v>434</v>
      </c>
      <c r="B152" s="40" t="s">
        <v>421</v>
      </c>
      <c r="C152" s="40">
        <v>0</v>
      </c>
      <c r="D152" s="40">
        <v>0.140122</v>
      </c>
      <c r="E152" s="40">
        <v>0.31026900000000002</v>
      </c>
      <c r="F152" s="40">
        <v>0.13011300000000001</v>
      </c>
      <c r="G152" s="40">
        <v>0.91079100000000002</v>
      </c>
      <c r="H152" s="40">
        <v>5.424709</v>
      </c>
      <c r="I152" s="40">
        <v>12.610946</v>
      </c>
      <c r="J152" s="40">
        <v>18.816333</v>
      </c>
      <c r="K152" s="40">
        <v>20.617896000000002</v>
      </c>
      <c r="L152" s="40">
        <v>17.214943000000002</v>
      </c>
      <c r="M152" s="40">
        <v>11.20973</v>
      </c>
      <c r="N152" s="40">
        <v>6.0152210000000004</v>
      </c>
      <c r="O152" s="40">
        <v>3.2428149999999998</v>
      </c>
      <c r="P152" s="40">
        <v>1.691468</v>
      </c>
      <c r="Q152" s="40">
        <v>0.74064300000000005</v>
      </c>
      <c r="R152" s="40">
        <v>0.36031299999999999</v>
      </c>
      <c r="S152" s="40">
        <v>0.29025200000000001</v>
      </c>
      <c r="T152" s="40">
        <v>0.21018200000000001</v>
      </c>
      <c r="U152" s="40">
        <v>6.1053000000000003E-2</v>
      </c>
      <c r="V152" s="40">
        <v>2.202E-3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40">
        <v>0</v>
      </c>
      <c r="AL152" s="40">
        <v>0</v>
      </c>
      <c r="AM152" s="40">
        <v>0</v>
      </c>
      <c r="AN152" s="40">
        <v>0</v>
      </c>
      <c r="AO152" s="40">
        <v>0</v>
      </c>
      <c r="AP152" s="40">
        <v>0</v>
      </c>
      <c r="AQ152" s="40">
        <v>0</v>
      </c>
      <c r="AR152" s="40">
        <v>0</v>
      </c>
      <c r="AS152" s="40">
        <v>0</v>
      </c>
      <c r="AT152" s="40">
        <v>0</v>
      </c>
      <c r="AU152" s="40">
        <v>0</v>
      </c>
      <c r="AV152" s="40">
        <v>0</v>
      </c>
      <c r="AW152" s="40">
        <v>0</v>
      </c>
      <c r="AX152" s="40">
        <v>0</v>
      </c>
      <c r="AY152" s="40">
        <v>99.726562999999999</v>
      </c>
      <c r="AZ152" s="40">
        <v>0.27343699999999999</v>
      </c>
      <c r="BA152" s="40">
        <v>0</v>
      </c>
      <c r="BB152" s="40">
        <v>0.27343699999999999</v>
      </c>
      <c r="BC152" s="40">
        <v>0</v>
      </c>
      <c r="BD152" s="40">
        <v>364.714</v>
      </c>
      <c r="BE152" s="40" t="s">
        <v>172</v>
      </c>
      <c r="BF152" s="40" t="s">
        <v>172</v>
      </c>
      <c r="BG152" s="40">
        <v>364.714</v>
      </c>
      <c r="BH152" s="40">
        <v>0</v>
      </c>
      <c r="BI152" s="40">
        <v>1.8976550000000001</v>
      </c>
      <c r="BJ152" s="40">
        <v>1.9261969999999999</v>
      </c>
      <c r="BK152" s="40">
        <v>0.48110799999999998</v>
      </c>
      <c r="BL152" s="40">
        <v>0.15851499999999999</v>
      </c>
      <c r="BM152" s="40">
        <v>0.99918099999999999</v>
      </c>
      <c r="BN152" s="40">
        <v>1.9404680000000001</v>
      </c>
      <c r="BO152" s="40">
        <v>0.48287200000000002</v>
      </c>
      <c r="BP152" s="40">
        <v>8.8663000000000006E-2</v>
      </c>
      <c r="BQ152" s="40">
        <v>0.37405100000000002</v>
      </c>
      <c r="BR152" s="40">
        <v>0.63794700000000004</v>
      </c>
      <c r="BS152" s="40">
        <v>0.26837899999999998</v>
      </c>
      <c r="BT152" s="40">
        <v>0.27304</v>
      </c>
      <c r="BU152" s="40">
        <v>1.2521549999999999</v>
      </c>
      <c r="BV152" s="40">
        <v>0.98441400000000001</v>
      </c>
      <c r="BW152" s="40">
        <v>0.26062000000000002</v>
      </c>
      <c r="BX152" s="40">
        <v>1.933692</v>
      </c>
      <c r="BY152" s="40">
        <v>0.26175900000000002</v>
      </c>
      <c r="BZ152" s="40">
        <v>0.27817700000000001</v>
      </c>
      <c r="CA152" s="40">
        <v>0.52742500000000003</v>
      </c>
      <c r="CB152" s="40">
        <v>0.60390900000000003</v>
      </c>
      <c r="CC152" s="40">
        <v>4.361199</v>
      </c>
      <c r="CD152" s="39" t="s">
        <v>420</v>
      </c>
    </row>
    <row r="153" spans="1:83">
      <c r="A153" s="40" t="s">
        <v>435</v>
      </c>
      <c r="B153" s="40" t="s">
        <v>421</v>
      </c>
      <c r="C153" s="40">
        <v>0</v>
      </c>
      <c r="D153" s="40">
        <v>0</v>
      </c>
      <c r="E153" s="40">
        <v>0</v>
      </c>
      <c r="F153" s="40">
        <v>7.6000000000000004E-5</v>
      </c>
      <c r="G153" s="40">
        <v>0.27000999999999997</v>
      </c>
      <c r="H153" s="40">
        <v>3.540127</v>
      </c>
      <c r="I153" s="40">
        <v>10.200367</v>
      </c>
      <c r="J153" s="40">
        <v>17.500629</v>
      </c>
      <c r="K153" s="40">
        <v>21.500772999999999</v>
      </c>
      <c r="L153" s="40">
        <v>19.300694</v>
      </c>
      <c r="M153" s="40">
        <v>12.900463999999999</v>
      </c>
      <c r="N153" s="40">
        <v>7.0102520000000004</v>
      </c>
      <c r="O153" s="40">
        <v>3.760135</v>
      </c>
      <c r="P153" s="40">
        <v>1.96007</v>
      </c>
      <c r="Q153" s="40">
        <v>0.94003400000000004</v>
      </c>
      <c r="R153" s="40">
        <v>0.52001900000000001</v>
      </c>
      <c r="S153" s="40">
        <v>0.35001300000000002</v>
      </c>
      <c r="T153" s="40">
        <v>0.210008</v>
      </c>
      <c r="U153" s="40">
        <v>3.6000999999999998E-2</v>
      </c>
      <c r="V153" s="40">
        <v>3.3E-4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0</v>
      </c>
      <c r="AJ153" s="40">
        <v>0</v>
      </c>
      <c r="AK153" s="40">
        <v>0</v>
      </c>
      <c r="AL153" s="40">
        <v>0</v>
      </c>
      <c r="AM153" s="40">
        <v>0</v>
      </c>
      <c r="AN153" s="40">
        <v>0</v>
      </c>
      <c r="AO153" s="40">
        <v>0</v>
      </c>
      <c r="AP153" s="40">
        <v>0</v>
      </c>
      <c r="AQ153" s="40">
        <v>0</v>
      </c>
      <c r="AR153" s="40">
        <v>0</v>
      </c>
      <c r="AS153" s="40">
        <v>0</v>
      </c>
      <c r="AT153" s="40">
        <v>0</v>
      </c>
      <c r="AU153" s="40">
        <v>0</v>
      </c>
      <c r="AV153" s="40">
        <v>0</v>
      </c>
      <c r="AW153" s="40">
        <v>0</v>
      </c>
      <c r="AX153" s="40">
        <v>0</v>
      </c>
      <c r="AY153" s="40">
        <v>99.753660999999994</v>
      </c>
      <c r="AZ153" s="40">
        <v>0.246339</v>
      </c>
      <c r="BA153" s="40">
        <v>0</v>
      </c>
      <c r="BB153" s="40">
        <v>0.246339</v>
      </c>
      <c r="BC153" s="40">
        <v>0</v>
      </c>
      <c r="BD153" s="40">
        <v>404.94499999999999</v>
      </c>
      <c r="BE153" s="40" t="s">
        <v>172</v>
      </c>
      <c r="BF153" s="40" t="s">
        <v>172</v>
      </c>
      <c r="BG153" s="40">
        <v>404.94499999999999</v>
      </c>
      <c r="BH153" s="40">
        <v>0</v>
      </c>
      <c r="BI153" s="40">
        <v>1.9693020000000001</v>
      </c>
      <c r="BJ153" s="40">
        <v>1.9939009999999999</v>
      </c>
      <c r="BK153" s="40">
        <v>0.48230600000000001</v>
      </c>
      <c r="BL153" s="40">
        <v>0.128772</v>
      </c>
      <c r="BM153" s="40">
        <v>1.0678339999999999</v>
      </c>
      <c r="BN153" s="40">
        <v>2.0062009999999999</v>
      </c>
      <c r="BO153" s="40">
        <v>0.46997800000000001</v>
      </c>
      <c r="BP153" s="40">
        <v>7.8511999999999998E-2</v>
      </c>
      <c r="BQ153" s="40">
        <v>0.31090000000000001</v>
      </c>
      <c r="BR153" s="40">
        <v>0.73655700000000002</v>
      </c>
      <c r="BS153" s="40">
        <v>0.25537700000000002</v>
      </c>
      <c r="BT153" s="40">
        <v>0.25800000000000001</v>
      </c>
      <c r="BU153" s="40">
        <v>1.2424930000000001</v>
      </c>
      <c r="BV153" s="40">
        <v>0.97401099999999996</v>
      </c>
      <c r="BW153" s="40">
        <v>0.26374300000000001</v>
      </c>
      <c r="BX153" s="40">
        <v>2.0142679999999999</v>
      </c>
      <c r="BY153" s="40">
        <v>0.24754000000000001</v>
      </c>
      <c r="BZ153" s="40">
        <v>0.25561299999999998</v>
      </c>
      <c r="CA153" s="40">
        <v>0.50558199999999998</v>
      </c>
      <c r="CB153" s="40">
        <v>0.767509</v>
      </c>
      <c r="CC153" s="40">
        <v>4.1699849999999996</v>
      </c>
      <c r="CD153" s="39" t="s">
        <v>420</v>
      </c>
    </row>
    <row r="154" spans="1:83">
      <c r="A154" s="40" t="s">
        <v>436</v>
      </c>
      <c r="B154" s="40" t="s">
        <v>421</v>
      </c>
      <c r="C154" s="40">
        <v>0</v>
      </c>
      <c r="D154" s="40">
        <v>0</v>
      </c>
      <c r="E154" s="40">
        <v>0</v>
      </c>
      <c r="F154" s="40">
        <v>1.9016999999999999E-2</v>
      </c>
      <c r="G154" s="40">
        <v>1.1310249999999999</v>
      </c>
      <c r="H154" s="40">
        <v>4.4039910000000004</v>
      </c>
      <c r="I154" s="40">
        <v>9.2183550000000007</v>
      </c>
      <c r="J154" s="40">
        <v>15.313879</v>
      </c>
      <c r="K154" s="40">
        <v>19.717870000000001</v>
      </c>
      <c r="L154" s="40">
        <v>18.416691</v>
      </c>
      <c r="M154" s="40">
        <v>12.911702</v>
      </c>
      <c r="N154" s="40">
        <v>7.9071660000000001</v>
      </c>
      <c r="O154" s="40">
        <v>4.584155</v>
      </c>
      <c r="P154" s="40">
        <v>2.6524040000000002</v>
      </c>
      <c r="Q154" s="40">
        <v>1.591442</v>
      </c>
      <c r="R154" s="40">
        <v>0.97087999999999997</v>
      </c>
      <c r="S154" s="40">
        <v>0.69062599999999996</v>
      </c>
      <c r="T154" s="40">
        <v>0.420381</v>
      </c>
      <c r="U154" s="40">
        <v>5.0044999999999999E-2</v>
      </c>
      <c r="V154" s="40">
        <v>3.6999999999999999E-4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  <c r="AJ154" s="40">
        <v>0</v>
      </c>
      <c r="AK154" s="40">
        <v>0</v>
      </c>
      <c r="AL154" s="40">
        <v>0</v>
      </c>
      <c r="AM154" s="40">
        <v>0</v>
      </c>
      <c r="AN154" s="40">
        <v>0</v>
      </c>
      <c r="AO154" s="40">
        <v>0</v>
      </c>
      <c r="AP154" s="40">
        <v>0</v>
      </c>
      <c r="AQ154" s="40">
        <v>0</v>
      </c>
      <c r="AR154" s="40">
        <v>0</v>
      </c>
      <c r="AS154" s="40">
        <v>0</v>
      </c>
      <c r="AT154" s="40">
        <v>0</v>
      </c>
      <c r="AU154" s="40">
        <v>0</v>
      </c>
      <c r="AV154" s="40">
        <v>0</v>
      </c>
      <c r="AW154" s="40">
        <v>0</v>
      </c>
      <c r="AX154" s="40">
        <v>0</v>
      </c>
      <c r="AY154" s="40">
        <v>99.529202999999995</v>
      </c>
      <c r="AZ154" s="40">
        <v>0.47079700000000002</v>
      </c>
      <c r="BA154" s="40">
        <v>0</v>
      </c>
      <c r="BB154" s="40">
        <v>0.47079700000000002</v>
      </c>
      <c r="BC154" s="40">
        <v>0</v>
      </c>
      <c r="BD154" s="40">
        <v>211.40600000000001</v>
      </c>
      <c r="BE154" s="40" t="s">
        <v>172</v>
      </c>
      <c r="BF154" s="40" t="s">
        <v>172</v>
      </c>
      <c r="BG154" s="40">
        <v>211.40600000000001</v>
      </c>
      <c r="BH154" s="40">
        <v>0</v>
      </c>
      <c r="BI154" s="40">
        <v>2.0028049999999999</v>
      </c>
      <c r="BJ154" s="40">
        <v>2.038872</v>
      </c>
      <c r="BK154" s="40">
        <v>0.54960399999999998</v>
      </c>
      <c r="BL154" s="40">
        <v>0.150314</v>
      </c>
      <c r="BM154" s="40">
        <v>1.100142</v>
      </c>
      <c r="BN154" s="40">
        <v>2.0569060000000001</v>
      </c>
      <c r="BO154" s="40">
        <v>0.53154500000000005</v>
      </c>
      <c r="BP154" s="40">
        <v>0.10178</v>
      </c>
      <c r="BQ154" s="40">
        <v>0.35039599999999999</v>
      </c>
      <c r="BR154" s="40">
        <v>0.76212000000000002</v>
      </c>
      <c r="BS154" s="40">
        <v>0.24951400000000001</v>
      </c>
      <c r="BT154" s="40">
        <v>0.25172499999999998</v>
      </c>
      <c r="BU154" s="40">
        <v>1.273614</v>
      </c>
      <c r="BV154" s="40">
        <v>0.96050999999999997</v>
      </c>
      <c r="BW154" s="40">
        <v>0.25340200000000002</v>
      </c>
      <c r="BX154" s="40">
        <v>2.0603449999999999</v>
      </c>
      <c r="BY154" s="40">
        <v>0.239759</v>
      </c>
      <c r="BZ154" s="40">
        <v>0.32779700000000001</v>
      </c>
      <c r="CA154" s="40">
        <v>0.57253500000000002</v>
      </c>
      <c r="CB154" s="40">
        <v>0.71387599999999996</v>
      </c>
      <c r="CC154" s="40">
        <v>3.8901349999999999</v>
      </c>
      <c r="CD154" s="39" t="s">
        <v>420</v>
      </c>
    </row>
    <row r="155" spans="1:83">
      <c r="A155" s="40" t="s">
        <v>437</v>
      </c>
      <c r="B155" s="40" t="s">
        <v>421</v>
      </c>
      <c r="C155" s="40">
        <v>0</v>
      </c>
      <c r="D155" s="40">
        <v>0</v>
      </c>
      <c r="E155" s="40">
        <v>1.5009999999999999E-3</v>
      </c>
      <c r="F155" s="40">
        <v>0.19012699999999999</v>
      </c>
      <c r="G155" s="40">
        <v>2.4616479999999998</v>
      </c>
      <c r="H155" s="40">
        <v>7.7151649999999998</v>
      </c>
      <c r="I155" s="40">
        <v>14.409646</v>
      </c>
      <c r="J155" s="40">
        <v>19.412994999999999</v>
      </c>
      <c r="K155" s="40">
        <v>20.113464</v>
      </c>
      <c r="L155" s="40">
        <v>16.410986000000001</v>
      </c>
      <c r="M155" s="40">
        <v>10.406966000000001</v>
      </c>
      <c r="N155" s="40">
        <v>5.003349</v>
      </c>
      <c r="O155" s="40">
        <v>1.9613130000000001</v>
      </c>
      <c r="P155" s="40">
        <v>0.73048900000000005</v>
      </c>
      <c r="Q155" s="40">
        <v>0.37024800000000002</v>
      </c>
      <c r="R155" s="40">
        <v>0.28018799999999999</v>
      </c>
      <c r="S155" s="40">
        <v>0.22014700000000001</v>
      </c>
      <c r="T155" s="40">
        <v>0.12008000000000001</v>
      </c>
      <c r="U155" s="40">
        <v>4.3028999999999998E-2</v>
      </c>
      <c r="V155" s="40">
        <v>1.2008E-2</v>
      </c>
      <c r="W155" s="40">
        <v>1.1006999999999999E-2</v>
      </c>
      <c r="X155" s="40">
        <v>1.6011000000000001E-2</v>
      </c>
      <c r="Y155" s="40">
        <v>1.5010000000000001E-2</v>
      </c>
      <c r="Z155" s="40">
        <v>9.8069999999999997E-3</v>
      </c>
      <c r="AA155" s="40">
        <v>4.3030000000000004E-3</v>
      </c>
      <c r="AB155" s="40">
        <v>9.01E-4</v>
      </c>
      <c r="AC155" s="40">
        <v>6.6E-4</v>
      </c>
      <c r="AD155" s="40">
        <v>1.0009999999999999E-3</v>
      </c>
      <c r="AE155" s="40">
        <v>1.5009999999999999E-3</v>
      </c>
      <c r="AF155" s="40">
        <v>2.0010000000000002E-3</v>
      </c>
      <c r="AG155" s="40">
        <v>2.3019999999999998E-3</v>
      </c>
      <c r="AH155" s="40">
        <v>2.5019999999999999E-3</v>
      </c>
      <c r="AI155" s="40">
        <v>3.1020000000000002E-3</v>
      </c>
      <c r="AJ155" s="40">
        <v>4.0029999999999996E-3</v>
      </c>
      <c r="AK155" s="40">
        <v>5.2030000000000002E-3</v>
      </c>
      <c r="AL155" s="40">
        <v>6.8050000000000003E-3</v>
      </c>
      <c r="AM155" s="40">
        <v>8.5059999999999997E-3</v>
      </c>
      <c r="AN155" s="40">
        <v>1.0007E-2</v>
      </c>
      <c r="AO155" s="40">
        <v>1.1006999999999999E-2</v>
      </c>
      <c r="AP155" s="40">
        <v>1.0007E-2</v>
      </c>
      <c r="AQ155" s="40">
        <v>7.3049999999999999E-3</v>
      </c>
      <c r="AR155" s="40">
        <v>3.4020000000000001E-3</v>
      </c>
      <c r="AS155" s="40">
        <v>2.9999999999999997E-4</v>
      </c>
      <c r="AT155" s="40">
        <v>0</v>
      </c>
      <c r="AU155" s="40">
        <v>0</v>
      </c>
      <c r="AV155" s="40">
        <v>0</v>
      </c>
      <c r="AW155" s="40">
        <v>0</v>
      </c>
      <c r="AX155" s="40">
        <v>0</v>
      </c>
      <c r="AY155" s="40">
        <v>99.688231000000002</v>
      </c>
      <c r="AZ155" s="40">
        <v>0.245224</v>
      </c>
      <c r="BA155" s="40">
        <v>6.6545000000000007E-2</v>
      </c>
      <c r="BB155" s="40">
        <v>0.31176900000000002</v>
      </c>
      <c r="BC155" s="40">
        <v>0</v>
      </c>
      <c r="BD155" s="40">
        <v>406.51900000000001</v>
      </c>
      <c r="BE155" s="40">
        <v>3.6850000000000001</v>
      </c>
      <c r="BF155" s="40">
        <v>1498.068</v>
      </c>
      <c r="BG155" s="40">
        <v>319.75099999999998</v>
      </c>
      <c r="BH155" s="40">
        <v>0</v>
      </c>
      <c r="BI155" s="40">
        <v>1.826525</v>
      </c>
      <c r="BJ155" s="40">
        <v>1.841137</v>
      </c>
      <c r="BK155" s="40">
        <v>0.47705599999999998</v>
      </c>
      <c r="BL155" s="40">
        <v>7.4284000000000003E-2</v>
      </c>
      <c r="BM155" s="40">
        <v>0.97247700000000004</v>
      </c>
      <c r="BN155" s="40">
        <v>1.848444</v>
      </c>
      <c r="BO155" s="40">
        <v>0.478989</v>
      </c>
      <c r="BP155" s="40">
        <v>4.5761000000000003E-2</v>
      </c>
      <c r="BQ155" s="40">
        <v>0.168264</v>
      </c>
      <c r="BR155" s="40">
        <v>0.63668100000000005</v>
      </c>
      <c r="BS155" s="40">
        <v>0.281943</v>
      </c>
      <c r="BT155" s="40">
        <v>0.28791899999999998</v>
      </c>
      <c r="BU155" s="40">
        <v>1.257349</v>
      </c>
      <c r="BV155" s="40">
        <v>0.99000999999999995</v>
      </c>
      <c r="BW155" s="40">
        <v>0.26914900000000003</v>
      </c>
      <c r="BX155" s="40">
        <v>1.8553729999999999</v>
      </c>
      <c r="BY155" s="40">
        <v>0.27636100000000002</v>
      </c>
      <c r="BZ155" s="40">
        <v>0.296014</v>
      </c>
      <c r="CA155" s="40">
        <v>0.544072</v>
      </c>
      <c r="CB155" s="40">
        <v>2.3784779999999999</v>
      </c>
      <c r="CC155" s="40">
        <v>27.963436000000002</v>
      </c>
      <c r="CD155" s="39" t="s">
        <v>420</v>
      </c>
    </row>
    <row r="156" spans="1:83">
      <c r="A156" s="40" t="s">
        <v>438</v>
      </c>
      <c r="B156" s="40" t="s">
        <v>421</v>
      </c>
      <c r="C156" s="40">
        <v>0</v>
      </c>
      <c r="D156" s="40">
        <v>0</v>
      </c>
      <c r="E156" s="40">
        <v>4.7995000000000003E-2</v>
      </c>
      <c r="F156" s="40">
        <v>1.0099050000000001</v>
      </c>
      <c r="G156" s="40">
        <v>4.5795700000000004</v>
      </c>
      <c r="H156" s="40">
        <v>10.399024000000001</v>
      </c>
      <c r="I156" s="40">
        <v>16.498450999999999</v>
      </c>
      <c r="J156" s="40">
        <v>19.898132</v>
      </c>
      <c r="K156" s="40">
        <v>18.798234999999998</v>
      </c>
      <c r="L156" s="40">
        <v>14.098675999999999</v>
      </c>
      <c r="M156" s="40">
        <v>8.1692330000000002</v>
      </c>
      <c r="N156" s="40">
        <v>3.4896720000000001</v>
      </c>
      <c r="O156" s="40">
        <v>1.2598819999999999</v>
      </c>
      <c r="P156" s="40">
        <v>0.51995100000000005</v>
      </c>
      <c r="Q156" s="40">
        <v>0.34996699999999997</v>
      </c>
      <c r="R156" s="40">
        <v>0.279974</v>
      </c>
      <c r="S156" s="40">
        <v>0.19998099999999999</v>
      </c>
      <c r="T156" s="40">
        <v>0.10999</v>
      </c>
      <c r="U156" s="40">
        <v>3.9995999999999997E-2</v>
      </c>
      <c r="V156" s="40">
        <v>1.5997999999999998E-2</v>
      </c>
      <c r="W156" s="40">
        <v>1.4999E-2</v>
      </c>
      <c r="X156" s="40">
        <v>1.5997999999999998E-2</v>
      </c>
      <c r="Y156" s="40">
        <v>1.3998999999999999E-2</v>
      </c>
      <c r="Z156" s="40">
        <v>8.5990000000000007E-3</v>
      </c>
      <c r="AA156" s="40">
        <v>4.4000000000000003E-3</v>
      </c>
      <c r="AB156" s="40">
        <v>2.5999999999999999E-3</v>
      </c>
      <c r="AC156" s="40">
        <v>2.3999999999999998E-3</v>
      </c>
      <c r="AD156" s="40">
        <v>2.8999999999999998E-3</v>
      </c>
      <c r="AE156" s="40">
        <v>3.3999999999999998E-3</v>
      </c>
      <c r="AF156" s="40">
        <v>3.7000000000000002E-3</v>
      </c>
      <c r="AG156" s="40">
        <v>4.0000000000000001E-3</v>
      </c>
      <c r="AH156" s="40">
        <v>4.3E-3</v>
      </c>
      <c r="AI156" s="40">
        <v>5.5989999999999998E-3</v>
      </c>
      <c r="AJ156" s="40">
        <v>7.8989999999999998E-3</v>
      </c>
      <c r="AK156" s="40">
        <v>1.0999E-2</v>
      </c>
      <c r="AL156" s="40">
        <v>1.4999E-2</v>
      </c>
      <c r="AM156" s="40">
        <v>1.8998000000000001E-2</v>
      </c>
      <c r="AN156" s="40">
        <v>2.2998000000000001E-2</v>
      </c>
      <c r="AO156" s="40">
        <v>2.3997999999999998E-2</v>
      </c>
      <c r="AP156" s="40">
        <v>2.2998000000000001E-2</v>
      </c>
      <c r="AQ156" s="40">
        <v>1.6997999999999999E-2</v>
      </c>
      <c r="AR156" s="40">
        <v>7.8989999999999998E-3</v>
      </c>
      <c r="AS156" s="40">
        <v>6.8999999999999997E-4</v>
      </c>
      <c r="AT156" s="40">
        <v>0</v>
      </c>
      <c r="AU156" s="40">
        <v>0</v>
      </c>
      <c r="AV156" s="40">
        <v>0</v>
      </c>
      <c r="AW156" s="40">
        <v>0</v>
      </c>
      <c r="AX156" s="40">
        <v>0</v>
      </c>
      <c r="AY156" s="40">
        <v>99.598647999999997</v>
      </c>
      <c r="AZ156" s="40">
        <v>0.25287599999999999</v>
      </c>
      <c r="BA156" s="40">
        <v>0.148476</v>
      </c>
      <c r="BB156" s="40">
        <v>0.40135199999999999</v>
      </c>
      <c r="BC156" s="40">
        <v>0</v>
      </c>
      <c r="BD156" s="40">
        <v>393.863</v>
      </c>
      <c r="BE156" s="40">
        <v>1.7030000000000001</v>
      </c>
      <c r="BF156" s="40">
        <v>670.80600000000004</v>
      </c>
      <c r="BG156" s="40">
        <v>248.15799999999999</v>
      </c>
      <c r="BH156" s="40">
        <v>0</v>
      </c>
      <c r="BI156" s="40">
        <v>1.723063</v>
      </c>
      <c r="BJ156" s="40">
        <v>1.7330410000000001</v>
      </c>
      <c r="BK156" s="40">
        <v>0.48548599999999997</v>
      </c>
      <c r="BL156" s="40">
        <v>6.8103999999999998E-2</v>
      </c>
      <c r="BM156" s="40">
        <v>0.98153299999999999</v>
      </c>
      <c r="BN156" s="40">
        <v>1.73803</v>
      </c>
      <c r="BO156" s="40">
        <v>0.488456</v>
      </c>
      <c r="BP156" s="40">
        <v>3.0641000000000002E-2</v>
      </c>
      <c r="BQ156" s="40">
        <v>0.172067</v>
      </c>
      <c r="BR156" s="40">
        <v>0.62993699999999997</v>
      </c>
      <c r="BS156" s="40">
        <v>0.30290499999999998</v>
      </c>
      <c r="BT156" s="40">
        <v>0.30852600000000002</v>
      </c>
      <c r="BU156" s="40">
        <v>1.2591330000000001</v>
      </c>
      <c r="BV156" s="40">
        <v>0.98426499999999995</v>
      </c>
      <c r="BW156" s="40">
        <v>0.264569</v>
      </c>
      <c r="BX156" s="40">
        <v>1.7594160000000001</v>
      </c>
      <c r="BY156" s="40">
        <v>0.29536800000000002</v>
      </c>
      <c r="BZ156" s="40">
        <v>0.35962899999999998</v>
      </c>
      <c r="CA156" s="40">
        <v>0.59969099999999997</v>
      </c>
      <c r="CB156" s="40">
        <v>3.5498699999999999</v>
      </c>
      <c r="CC156" s="40">
        <v>41.286149999999999</v>
      </c>
      <c r="CD156" s="39" t="s">
        <v>420</v>
      </c>
    </row>
    <row r="157" spans="1:83">
      <c r="A157" s="40" t="s">
        <v>439</v>
      </c>
      <c r="B157" s="40" t="s">
        <v>421</v>
      </c>
      <c r="C157" s="40">
        <v>0</v>
      </c>
      <c r="D157" s="40">
        <v>0</v>
      </c>
      <c r="E157" s="40">
        <v>0</v>
      </c>
      <c r="F157" s="40">
        <v>1.1E-4</v>
      </c>
      <c r="G157" s="40">
        <v>0.32014799999999999</v>
      </c>
      <c r="H157" s="40">
        <v>3.7717480000000001</v>
      </c>
      <c r="I157" s="40">
        <v>10.704962</v>
      </c>
      <c r="J157" s="40">
        <v>18.008347000000001</v>
      </c>
      <c r="K157" s="40">
        <v>21.610016000000002</v>
      </c>
      <c r="L157" s="40">
        <v>19.709135</v>
      </c>
      <c r="M157" s="40">
        <v>13.806399000000001</v>
      </c>
      <c r="N157" s="40">
        <v>7.1233019999999998</v>
      </c>
      <c r="O157" s="40">
        <v>2.8113030000000001</v>
      </c>
      <c r="P157" s="40">
        <v>0.87040300000000004</v>
      </c>
      <c r="Q157" s="40">
        <v>0.33015299999999997</v>
      </c>
      <c r="R157" s="40">
        <v>0.290134</v>
      </c>
      <c r="S157" s="40">
        <v>0.28012999999999999</v>
      </c>
      <c r="T157" s="40">
        <v>0.17007900000000001</v>
      </c>
      <c r="U157" s="40">
        <v>5.1024E-2</v>
      </c>
      <c r="V157" s="40">
        <v>8.8039999999999993E-3</v>
      </c>
      <c r="W157" s="40">
        <v>1.1004999999999999E-2</v>
      </c>
      <c r="X157" s="40">
        <v>2.0008999999999999E-2</v>
      </c>
      <c r="Y157" s="40">
        <v>2.0008999999999999E-2</v>
      </c>
      <c r="Z157" s="40">
        <v>1.3006E-2</v>
      </c>
      <c r="AA157" s="40">
        <v>5.1019999999999998E-3</v>
      </c>
      <c r="AB157" s="40">
        <v>1.101E-3</v>
      </c>
      <c r="AC157" s="40">
        <v>5.2999999999999998E-4</v>
      </c>
      <c r="AD157" s="40">
        <v>1.101E-3</v>
      </c>
      <c r="AE157" s="40">
        <v>1.9009999999999999E-3</v>
      </c>
      <c r="AF157" s="40">
        <v>2.5010000000000002E-3</v>
      </c>
      <c r="AG157" s="40">
        <v>2.9009999999999999E-3</v>
      </c>
      <c r="AH157" s="40">
        <v>3.0010000000000002E-3</v>
      </c>
      <c r="AI157" s="40">
        <v>3.3019999999999998E-3</v>
      </c>
      <c r="AJ157" s="40">
        <v>3.702E-3</v>
      </c>
      <c r="AK157" s="40">
        <v>4.3020000000000003E-3</v>
      </c>
      <c r="AL157" s="40">
        <v>5.202E-3</v>
      </c>
      <c r="AM157" s="40">
        <v>6.2030000000000002E-3</v>
      </c>
      <c r="AN157" s="40">
        <v>7.1029999999999999E-3</v>
      </c>
      <c r="AO157" s="40">
        <v>7.4029999999999999E-3</v>
      </c>
      <c r="AP157" s="40">
        <v>6.9030000000000003E-3</v>
      </c>
      <c r="AQ157" s="40">
        <v>5.0020000000000004E-3</v>
      </c>
      <c r="AR157" s="40">
        <v>2.3010000000000001E-3</v>
      </c>
      <c r="AS157" s="40">
        <v>2.1000000000000001E-4</v>
      </c>
      <c r="AT157" s="40">
        <v>0</v>
      </c>
      <c r="AU157" s="40">
        <v>0</v>
      </c>
      <c r="AV157" s="40">
        <v>0</v>
      </c>
      <c r="AW157" s="40">
        <v>0</v>
      </c>
      <c r="AX157" s="40">
        <v>0</v>
      </c>
      <c r="AY157" s="40">
        <v>99.636291</v>
      </c>
      <c r="AZ157" s="40">
        <v>0.31537599999999999</v>
      </c>
      <c r="BA157" s="40">
        <v>4.8332E-2</v>
      </c>
      <c r="BB157" s="40">
        <v>0.363709</v>
      </c>
      <c r="BC157" s="40">
        <v>0</v>
      </c>
      <c r="BD157" s="40">
        <v>315.928</v>
      </c>
      <c r="BE157" s="40">
        <v>6.5250000000000004</v>
      </c>
      <c r="BF157" s="40">
        <v>2061.48</v>
      </c>
      <c r="BG157" s="40">
        <v>273.94499999999999</v>
      </c>
      <c r="BH157" s="40">
        <v>0</v>
      </c>
      <c r="BI157" s="40">
        <v>1.9543889999999999</v>
      </c>
      <c r="BJ157" s="40">
        <v>1.9680550000000001</v>
      </c>
      <c r="BK157" s="40">
        <v>0.44828899999999999</v>
      </c>
      <c r="BL157" s="40">
        <v>6.5428E-2</v>
      </c>
      <c r="BM157" s="40">
        <v>0.98896799999999996</v>
      </c>
      <c r="BN157" s="40">
        <v>1.9748889999999999</v>
      </c>
      <c r="BO157" s="40">
        <v>0.45354299999999997</v>
      </c>
      <c r="BP157" s="40">
        <v>4.5199999999999997E-2</v>
      </c>
      <c r="BQ157" s="40">
        <v>0.13805899999999999</v>
      </c>
      <c r="BR157" s="40">
        <v>0.61177099999999995</v>
      </c>
      <c r="BS157" s="40">
        <v>0.25802999999999998</v>
      </c>
      <c r="BT157" s="40">
        <v>0.26219999999999999</v>
      </c>
      <c r="BU157" s="40">
        <v>1.233652</v>
      </c>
      <c r="BV157" s="40">
        <v>0.98836199999999996</v>
      </c>
      <c r="BW157" s="40">
        <v>0.26940799999999998</v>
      </c>
      <c r="BX157" s="40">
        <v>1.98343</v>
      </c>
      <c r="BY157" s="40">
        <v>0.252888</v>
      </c>
      <c r="BZ157" s="40">
        <v>0.25790000000000002</v>
      </c>
      <c r="CA157" s="40">
        <v>0.50783800000000001</v>
      </c>
      <c r="CB157" s="40">
        <v>2.263611</v>
      </c>
      <c r="CC157" s="40">
        <v>26.333897</v>
      </c>
      <c r="CD157" s="39" t="s">
        <v>420</v>
      </c>
    </row>
    <row r="158" spans="1:83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</row>
    <row r="159" spans="1:83">
      <c r="A159" s="40" t="s">
        <v>440</v>
      </c>
      <c r="B159" s="40" t="s">
        <v>421</v>
      </c>
      <c r="C159" s="40">
        <v>0</v>
      </c>
      <c r="D159" s="40">
        <v>0</v>
      </c>
      <c r="E159" s="40">
        <v>0</v>
      </c>
      <c r="F159" s="40">
        <v>0</v>
      </c>
      <c r="G159" s="40">
        <v>2.2984999999999998E-2</v>
      </c>
      <c r="H159" s="40">
        <v>1.049296</v>
      </c>
      <c r="I159" s="40">
        <v>1.179209</v>
      </c>
      <c r="J159" s="40">
        <v>1.4190480000000001</v>
      </c>
      <c r="K159" s="40">
        <v>7.6548639999999999</v>
      </c>
      <c r="L159" s="40">
        <v>16.688801999999999</v>
      </c>
      <c r="M159" s="40">
        <v>21.585515999999998</v>
      </c>
      <c r="N159" s="40">
        <v>21.585515999999998</v>
      </c>
      <c r="O159" s="40">
        <v>15.489606</v>
      </c>
      <c r="P159" s="40">
        <v>8.0645889999999998</v>
      </c>
      <c r="Q159" s="40">
        <v>2.8480889999999999</v>
      </c>
      <c r="R159" s="40">
        <v>1.0592889999999999</v>
      </c>
      <c r="S159" s="40">
        <v>0.79946399999999995</v>
      </c>
      <c r="T159" s="40">
        <v>0.51965099999999997</v>
      </c>
      <c r="U159" s="40">
        <v>3.3977E-2</v>
      </c>
      <c r="V159" s="40">
        <v>1E-4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0</v>
      </c>
      <c r="AJ159" s="40">
        <v>0</v>
      </c>
      <c r="AK159" s="40">
        <v>0</v>
      </c>
      <c r="AL159" s="40">
        <v>0</v>
      </c>
      <c r="AM159" s="40">
        <v>0</v>
      </c>
      <c r="AN159" s="40">
        <v>0</v>
      </c>
      <c r="AO159" s="40">
        <v>0</v>
      </c>
      <c r="AP159" s="40">
        <v>0</v>
      </c>
      <c r="AQ159" s="40">
        <v>0</v>
      </c>
      <c r="AR159" s="40">
        <v>0</v>
      </c>
      <c r="AS159" s="40">
        <v>0</v>
      </c>
      <c r="AT159" s="40">
        <v>0</v>
      </c>
      <c r="AU159" s="40">
        <v>0</v>
      </c>
      <c r="AV159" s="40">
        <v>0</v>
      </c>
      <c r="AW159" s="40">
        <v>0</v>
      </c>
      <c r="AX159" s="40">
        <v>0</v>
      </c>
      <c r="AY159" s="40">
        <v>99.446271999999993</v>
      </c>
      <c r="AZ159" s="40">
        <v>0.553728</v>
      </c>
      <c r="BA159" s="40">
        <v>0</v>
      </c>
      <c r="BB159" s="40">
        <v>0.553728</v>
      </c>
      <c r="BC159" s="40">
        <v>0</v>
      </c>
      <c r="BD159" s="40">
        <v>179.59399999999999</v>
      </c>
      <c r="BE159" s="40" t="s">
        <v>172</v>
      </c>
      <c r="BF159" s="40" t="s">
        <v>172</v>
      </c>
      <c r="BG159" s="40">
        <v>179.59399999999999</v>
      </c>
      <c r="BH159" s="40">
        <v>0</v>
      </c>
      <c r="BI159" s="40">
        <v>2.50495</v>
      </c>
      <c r="BJ159" s="40">
        <v>2.5188030000000001</v>
      </c>
      <c r="BK159" s="40">
        <v>0.42898599999999998</v>
      </c>
      <c r="BL159" s="40">
        <v>6.8201999999999999E-2</v>
      </c>
      <c r="BM159" s="40">
        <v>0.98079400000000005</v>
      </c>
      <c r="BN159" s="40">
        <v>2.5257290000000001</v>
      </c>
      <c r="BO159" s="40">
        <v>0.43109399999999998</v>
      </c>
      <c r="BP159" s="40">
        <v>4.8201000000000001E-2</v>
      </c>
      <c r="BQ159" s="40">
        <v>0.14411099999999999</v>
      </c>
      <c r="BR159" s="40">
        <v>0.63386699999999996</v>
      </c>
      <c r="BS159" s="40">
        <v>0.17617099999999999</v>
      </c>
      <c r="BT159" s="40">
        <v>0.17832400000000001</v>
      </c>
      <c r="BU159" s="40">
        <v>1.226308</v>
      </c>
      <c r="BV159" s="40">
        <v>0.98309800000000003</v>
      </c>
      <c r="BW159" s="40">
        <v>0.27826800000000002</v>
      </c>
      <c r="BX159" s="40">
        <v>2.5144950000000001</v>
      </c>
      <c r="BY159" s="40">
        <v>0.175009</v>
      </c>
      <c r="BZ159" s="40">
        <v>0.22466800000000001</v>
      </c>
      <c r="CA159" s="40">
        <v>0.47399200000000002</v>
      </c>
      <c r="CB159" s="40">
        <v>0.14578199999999999</v>
      </c>
      <c r="CC159" s="40">
        <v>3.928007</v>
      </c>
      <c r="CD159" s="39" t="s">
        <v>420</v>
      </c>
    </row>
    <row r="160" spans="1:83">
      <c r="A160" s="40" t="s">
        <v>441</v>
      </c>
      <c r="B160" s="40" t="s">
        <v>421</v>
      </c>
      <c r="C160" s="40">
        <v>0</v>
      </c>
      <c r="D160" s="40">
        <v>0</v>
      </c>
      <c r="E160" s="40">
        <v>0</v>
      </c>
      <c r="F160" s="40">
        <v>0</v>
      </c>
      <c r="G160" s="40">
        <v>3.2986000000000001E-2</v>
      </c>
      <c r="H160" s="40">
        <v>1.389416</v>
      </c>
      <c r="I160" s="40">
        <v>3.4285580000000002</v>
      </c>
      <c r="J160" s="40">
        <v>6.0574519999999996</v>
      </c>
      <c r="K160" s="40">
        <v>11.195290999999999</v>
      </c>
      <c r="L160" s="40">
        <v>16.992853</v>
      </c>
      <c r="M160" s="40">
        <v>19.791675999999999</v>
      </c>
      <c r="N160" s="40">
        <v>18.292307000000001</v>
      </c>
      <c r="O160" s="40">
        <v>12.894577</v>
      </c>
      <c r="P160" s="40">
        <v>6.6272130000000002</v>
      </c>
      <c r="Q160" s="40">
        <v>2.3789989999999999</v>
      </c>
      <c r="R160" s="40">
        <v>0.54976899999999995</v>
      </c>
      <c r="S160" s="40">
        <v>0.11995</v>
      </c>
      <c r="T160" s="40">
        <v>5.9975000000000001E-2</v>
      </c>
      <c r="U160" s="40">
        <v>2.9987E-2</v>
      </c>
      <c r="V160" s="40">
        <v>3.2986000000000001E-2</v>
      </c>
      <c r="W160" s="40">
        <v>6.0974E-2</v>
      </c>
      <c r="X160" s="40">
        <v>5.3976999999999997E-2</v>
      </c>
      <c r="Y160" s="40">
        <v>1.0995E-2</v>
      </c>
      <c r="Z160" s="40">
        <v>5.8E-5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0</v>
      </c>
      <c r="AJ160" s="40">
        <v>0</v>
      </c>
      <c r="AK160" s="40">
        <v>0</v>
      </c>
      <c r="AL160" s="40">
        <v>0</v>
      </c>
      <c r="AM160" s="40">
        <v>0</v>
      </c>
      <c r="AN160" s="40">
        <v>0</v>
      </c>
      <c r="AO160" s="40">
        <v>0</v>
      </c>
      <c r="AP160" s="40">
        <v>0</v>
      </c>
      <c r="AQ160" s="40">
        <v>0</v>
      </c>
      <c r="AR160" s="40">
        <v>0</v>
      </c>
      <c r="AS160" s="40">
        <v>0</v>
      </c>
      <c r="AT160" s="40">
        <v>0</v>
      </c>
      <c r="AU160" s="40">
        <v>0</v>
      </c>
      <c r="AV160" s="40">
        <v>0</v>
      </c>
      <c r="AW160" s="40">
        <v>0</v>
      </c>
      <c r="AX160" s="40">
        <v>0</v>
      </c>
      <c r="AY160" s="40">
        <v>99.751047</v>
      </c>
      <c r="AZ160" s="40">
        <v>0.24895300000000001</v>
      </c>
      <c r="BA160" s="40">
        <v>0</v>
      </c>
      <c r="BB160" s="40">
        <v>0.24895300000000001</v>
      </c>
      <c r="BC160" s="40">
        <v>0</v>
      </c>
      <c r="BD160" s="40">
        <v>400.68200000000002</v>
      </c>
      <c r="BE160" s="40" t="s">
        <v>172</v>
      </c>
      <c r="BF160" s="40" t="s">
        <v>172</v>
      </c>
      <c r="BG160" s="40">
        <v>400.68200000000002</v>
      </c>
      <c r="BH160" s="40">
        <v>0</v>
      </c>
      <c r="BI160" s="40">
        <v>2.3951639999999998</v>
      </c>
      <c r="BJ160" s="40">
        <v>2.3874819999999999</v>
      </c>
      <c r="BK160" s="40">
        <v>0.50278999999999996</v>
      </c>
      <c r="BL160" s="40">
        <v>-4.1107999999999999E-2</v>
      </c>
      <c r="BM160" s="40">
        <v>1.02386</v>
      </c>
      <c r="BN160" s="40">
        <v>2.383642</v>
      </c>
      <c r="BO160" s="40">
        <v>0.49795499999999998</v>
      </c>
      <c r="BP160" s="40">
        <v>-2.3137999999999999E-2</v>
      </c>
      <c r="BQ160" s="40">
        <v>-9.937E-2</v>
      </c>
      <c r="BR160" s="40">
        <v>0.682037</v>
      </c>
      <c r="BS160" s="40">
        <v>0.19010099999999999</v>
      </c>
      <c r="BT160" s="40">
        <v>0.19647200000000001</v>
      </c>
      <c r="BU160" s="40">
        <v>1.261614</v>
      </c>
      <c r="BV160" s="40">
        <v>1.012478</v>
      </c>
      <c r="BW160" s="40">
        <v>0.25222800000000001</v>
      </c>
      <c r="BX160" s="40">
        <v>2.3770669999999998</v>
      </c>
      <c r="BY160" s="40">
        <v>0.1925</v>
      </c>
      <c r="BZ160" s="40">
        <v>0.25903300000000001</v>
      </c>
      <c r="CA160" s="40">
        <v>0.50895299999999999</v>
      </c>
      <c r="CB160" s="40">
        <v>9.3136999999999998E-2</v>
      </c>
      <c r="CC160" s="40">
        <v>3.7579950000000002</v>
      </c>
      <c r="CD160" s="39" t="s">
        <v>420</v>
      </c>
    </row>
    <row r="161" spans="1:83">
      <c r="A161" s="40" t="s">
        <v>442</v>
      </c>
      <c r="B161" s="40" t="s">
        <v>421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0.54979100000000003</v>
      </c>
      <c r="I161" s="40">
        <v>3.598633</v>
      </c>
      <c r="J161" s="40">
        <v>5.8177890000000003</v>
      </c>
      <c r="K161" s="40">
        <v>12.095404</v>
      </c>
      <c r="L161" s="40">
        <v>18.492972999999999</v>
      </c>
      <c r="M161" s="40">
        <v>19.292669</v>
      </c>
      <c r="N161" s="40">
        <v>19.192706999999999</v>
      </c>
      <c r="O161" s="40">
        <v>12.295328</v>
      </c>
      <c r="P161" s="40">
        <v>5.5278989999999997</v>
      </c>
      <c r="Q161" s="40">
        <v>2.0492210000000002</v>
      </c>
      <c r="R161" s="40">
        <v>0.58977599999999997</v>
      </c>
      <c r="S161" s="40">
        <v>0.44982899999999998</v>
      </c>
      <c r="T161" s="40">
        <v>4.7981999999999997E-2</v>
      </c>
      <c r="U161" s="40">
        <v>0</v>
      </c>
      <c r="V161" s="40">
        <v>0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v>0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0</v>
      </c>
      <c r="AI161" s="40">
        <v>0</v>
      </c>
      <c r="AJ161" s="40">
        <v>0</v>
      </c>
      <c r="AK161" s="40">
        <v>0</v>
      </c>
      <c r="AL161" s="40">
        <v>0</v>
      </c>
      <c r="AM161" s="40">
        <v>0</v>
      </c>
      <c r="AN161" s="40">
        <v>0</v>
      </c>
      <c r="AO161" s="40">
        <v>0</v>
      </c>
      <c r="AP161" s="40">
        <v>0</v>
      </c>
      <c r="AQ161" s="40">
        <v>0</v>
      </c>
      <c r="AR161" s="40">
        <v>0</v>
      </c>
      <c r="AS161" s="40">
        <v>0</v>
      </c>
      <c r="AT161" s="40">
        <v>0</v>
      </c>
      <c r="AU161" s="40">
        <v>0</v>
      </c>
      <c r="AV161" s="40">
        <v>0</v>
      </c>
      <c r="AW161" s="40">
        <v>0</v>
      </c>
      <c r="AX161" s="40">
        <v>0</v>
      </c>
      <c r="AY161" s="40">
        <v>99.952017999999995</v>
      </c>
      <c r="AZ161" s="40">
        <v>4.7981999999999997E-2</v>
      </c>
      <c r="BA161" s="40">
        <v>0</v>
      </c>
      <c r="BB161" s="40">
        <v>4.7981999999999997E-2</v>
      </c>
      <c r="BC161" s="40">
        <v>0</v>
      </c>
      <c r="BD161" s="40">
        <v>2083.125</v>
      </c>
      <c r="BE161" s="40" t="s">
        <v>172</v>
      </c>
      <c r="BF161" s="40" t="s">
        <v>172</v>
      </c>
      <c r="BG161" s="40">
        <v>2083.125</v>
      </c>
      <c r="BH161" s="40">
        <v>0</v>
      </c>
      <c r="BI161" s="40">
        <v>2.3777240000000002</v>
      </c>
      <c r="BJ161" s="40">
        <v>2.376614</v>
      </c>
      <c r="BK161" s="40">
        <v>0.48183199999999998</v>
      </c>
      <c r="BL161" s="40">
        <v>-1.6629000000000001E-2</v>
      </c>
      <c r="BM161" s="40">
        <v>1.0160990000000001</v>
      </c>
      <c r="BN161" s="40">
        <v>2.3760590000000001</v>
      </c>
      <c r="BO161" s="40">
        <v>0.47353699999999999</v>
      </c>
      <c r="BP161" s="40">
        <v>-3.516E-3</v>
      </c>
      <c r="BQ161" s="40">
        <v>-5.0795E-2</v>
      </c>
      <c r="BR161" s="40">
        <v>0.70781300000000003</v>
      </c>
      <c r="BS161" s="40">
        <v>0.192413</v>
      </c>
      <c r="BT161" s="40">
        <v>0.19786400000000001</v>
      </c>
      <c r="BU161" s="40">
        <v>1.2536959999999999</v>
      </c>
      <c r="BV161" s="40">
        <v>1.005201</v>
      </c>
      <c r="BW161" s="40">
        <v>0.25925999999999999</v>
      </c>
      <c r="BX161" s="40">
        <v>2.3681709999999998</v>
      </c>
      <c r="BY161" s="40">
        <v>0.193691</v>
      </c>
      <c r="BZ161" s="40">
        <v>0.23417399999999999</v>
      </c>
      <c r="CA161" s="40">
        <v>0.48391600000000001</v>
      </c>
      <c r="CB161" s="40">
        <v>6.1551000000000002E-2</v>
      </c>
      <c r="CC161" s="40">
        <v>2.9962309999999999</v>
      </c>
      <c r="CD161" s="39" t="s">
        <v>420</v>
      </c>
    </row>
    <row r="162" spans="1:83">
      <c r="A162" s="40" t="s">
        <v>443</v>
      </c>
      <c r="B162" s="40" t="s">
        <v>421</v>
      </c>
      <c r="C162" s="40">
        <v>0</v>
      </c>
      <c r="D162" s="40">
        <v>0</v>
      </c>
      <c r="E162" s="40">
        <v>0</v>
      </c>
      <c r="F162" s="40">
        <v>0</v>
      </c>
      <c r="G162" s="40">
        <v>1.1000000000000001E-3</v>
      </c>
      <c r="H162" s="40">
        <v>5.5980000000000002E-2</v>
      </c>
      <c r="I162" s="40">
        <v>0.26990199999999998</v>
      </c>
      <c r="J162" s="40">
        <v>2.6890209999999999</v>
      </c>
      <c r="K162" s="40">
        <v>9.5465250000000008</v>
      </c>
      <c r="L162" s="40">
        <v>17.793523</v>
      </c>
      <c r="M162" s="40">
        <v>22.691739999999999</v>
      </c>
      <c r="N162" s="40">
        <v>21.292249999999999</v>
      </c>
      <c r="O162" s="40">
        <v>14.294797000000001</v>
      </c>
      <c r="P162" s="40">
        <v>6.9074859999999996</v>
      </c>
      <c r="Q162" s="40">
        <v>2.5790609999999998</v>
      </c>
      <c r="R162" s="40">
        <v>0.90966899999999995</v>
      </c>
      <c r="S162" s="40">
        <v>0.40985100000000002</v>
      </c>
      <c r="T162" s="40">
        <v>0.22991600000000001</v>
      </c>
      <c r="U162" s="40">
        <v>0.12995300000000001</v>
      </c>
      <c r="V162" s="40">
        <v>9.0967000000000006E-2</v>
      </c>
      <c r="W162" s="40">
        <v>7.0973999999999995E-2</v>
      </c>
      <c r="X162" s="40">
        <v>3.3987999999999997E-2</v>
      </c>
      <c r="Y162" s="40">
        <v>3.2989999999999998E-3</v>
      </c>
      <c r="Z162" s="40">
        <v>0</v>
      </c>
      <c r="AA162" s="40">
        <v>0</v>
      </c>
      <c r="AB162" s="40">
        <v>0</v>
      </c>
      <c r="AC162" s="40">
        <v>0</v>
      </c>
      <c r="AD162" s="40">
        <v>0</v>
      </c>
      <c r="AE162" s="40">
        <v>0</v>
      </c>
      <c r="AF162" s="40">
        <v>0</v>
      </c>
      <c r="AG162" s="40">
        <v>0</v>
      </c>
      <c r="AH162" s="40">
        <v>0</v>
      </c>
      <c r="AI162" s="40">
        <v>0</v>
      </c>
      <c r="AJ162" s="40">
        <v>0</v>
      </c>
      <c r="AK162" s="40">
        <v>0</v>
      </c>
      <c r="AL162" s="40">
        <v>0</v>
      </c>
      <c r="AM162" s="40">
        <v>0</v>
      </c>
      <c r="AN162" s="40">
        <v>0</v>
      </c>
      <c r="AO162" s="40">
        <v>0</v>
      </c>
      <c r="AP162" s="40">
        <v>0</v>
      </c>
      <c r="AQ162" s="40">
        <v>0</v>
      </c>
      <c r="AR162" s="40">
        <v>0</v>
      </c>
      <c r="AS162" s="40">
        <v>0</v>
      </c>
      <c r="AT162" s="40">
        <v>0</v>
      </c>
      <c r="AU162" s="40">
        <v>0</v>
      </c>
      <c r="AV162" s="40">
        <v>0</v>
      </c>
      <c r="AW162" s="40">
        <v>0</v>
      </c>
      <c r="AX162" s="40">
        <v>0</v>
      </c>
      <c r="AY162" s="40">
        <v>99.440904000000003</v>
      </c>
      <c r="AZ162" s="40">
        <v>0.55909600000000004</v>
      </c>
      <c r="BA162" s="40">
        <v>0</v>
      </c>
      <c r="BB162" s="40">
        <v>0.55909600000000004</v>
      </c>
      <c r="BC162" s="40">
        <v>0</v>
      </c>
      <c r="BD162" s="40">
        <v>177.86</v>
      </c>
      <c r="BE162" s="40" t="s">
        <v>172</v>
      </c>
      <c r="BF162" s="40" t="s">
        <v>172</v>
      </c>
      <c r="BG162" s="40">
        <v>177.86</v>
      </c>
      <c r="BH162" s="40">
        <v>0</v>
      </c>
      <c r="BI162" s="40">
        <v>2.4710079999999999</v>
      </c>
      <c r="BJ162" s="40">
        <v>2.483959</v>
      </c>
      <c r="BK162" s="40">
        <v>0.42353099999999999</v>
      </c>
      <c r="BL162" s="40">
        <v>7.1027999999999994E-2</v>
      </c>
      <c r="BM162" s="40">
        <v>0.998892</v>
      </c>
      <c r="BN162" s="40">
        <v>2.490434</v>
      </c>
      <c r="BO162" s="40">
        <v>0.427927</v>
      </c>
      <c r="BP162" s="40">
        <v>4.5395999999999999E-2</v>
      </c>
      <c r="BQ162" s="40">
        <v>0.15621299999999999</v>
      </c>
      <c r="BR162" s="40">
        <v>0.61609700000000001</v>
      </c>
      <c r="BS162" s="40">
        <v>0.180365</v>
      </c>
      <c r="BT162" s="40">
        <v>0.18301500000000001</v>
      </c>
      <c r="BU162" s="40">
        <v>1.2173510000000001</v>
      </c>
      <c r="BV162" s="40">
        <v>0.99078299999999997</v>
      </c>
      <c r="BW162" s="40">
        <v>0.270229</v>
      </c>
      <c r="BX162" s="40">
        <v>2.4904999999999999</v>
      </c>
      <c r="BY162" s="40">
        <v>0.17794499999999999</v>
      </c>
      <c r="BZ162" s="40">
        <v>0.20164099999999999</v>
      </c>
      <c r="CA162" s="40">
        <v>0.44904500000000003</v>
      </c>
      <c r="CB162" s="40">
        <v>0.646729</v>
      </c>
      <c r="CC162" s="40">
        <v>4.7170420000000002</v>
      </c>
      <c r="CD162" s="39" t="s">
        <v>420</v>
      </c>
    </row>
    <row r="163" spans="1:83">
      <c r="A163" s="40" t="s">
        <v>445</v>
      </c>
      <c r="B163" s="40" t="s">
        <v>421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1.42</v>
      </c>
      <c r="L163" s="40">
        <v>14.8</v>
      </c>
      <c r="M163" s="40">
        <v>30.5</v>
      </c>
      <c r="N163" s="40">
        <v>27.6</v>
      </c>
      <c r="O163" s="40">
        <v>18.3</v>
      </c>
      <c r="P163" s="40">
        <v>6.1</v>
      </c>
      <c r="Q163" s="40">
        <v>1.28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  <c r="AJ163" s="40">
        <v>0</v>
      </c>
      <c r="AK163" s="40">
        <v>0</v>
      </c>
      <c r="AL163" s="40">
        <v>0</v>
      </c>
      <c r="AM163" s="40">
        <v>0</v>
      </c>
      <c r="AN163" s="40">
        <v>0</v>
      </c>
      <c r="AO163" s="40">
        <v>0</v>
      </c>
      <c r="AP163" s="40">
        <v>0</v>
      </c>
      <c r="AQ163" s="40">
        <v>0</v>
      </c>
      <c r="AR163" s="40">
        <v>0</v>
      </c>
      <c r="AS163" s="40">
        <v>0</v>
      </c>
      <c r="AT163" s="40">
        <v>0</v>
      </c>
      <c r="AU163" s="40">
        <v>0</v>
      </c>
      <c r="AV163" s="40">
        <v>0</v>
      </c>
      <c r="AW163" s="40">
        <v>0</v>
      </c>
      <c r="AX163" s="40">
        <v>0</v>
      </c>
      <c r="AY163" s="40">
        <v>100</v>
      </c>
      <c r="AZ163" s="40">
        <v>0</v>
      </c>
      <c r="BA163" s="40">
        <v>0</v>
      </c>
      <c r="BB163" s="40">
        <v>0</v>
      </c>
      <c r="BC163" s="40">
        <v>0</v>
      </c>
      <c r="BD163" s="40" t="s">
        <v>172</v>
      </c>
      <c r="BE163" s="40" t="s">
        <v>173</v>
      </c>
      <c r="BF163" s="40" t="s">
        <v>172</v>
      </c>
      <c r="BG163" s="40" t="s">
        <v>172</v>
      </c>
      <c r="BH163" s="40" t="s">
        <v>174</v>
      </c>
      <c r="BI163" s="40">
        <v>2.5312039999999998</v>
      </c>
      <c r="BJ163" s="40">
        <v>2.5585279999999999</v>
      </c>
      <c r="BK163" s="40">
        <v>0.28111399999999998</v>
      </c>
      <c r="BL163" s="40">
        <v>0.24210100000000001</v>
      </c>
      <c r="BM163" s="40">
        <v>0.82334499999999999</v>
      </c>
      <c r="BN163" s="40">
        <v>2.5721889999999998</v>
      </c>
      <c r="BO163" s="40">
        <v>0.30984</v>
      </c>
      <c r="BP163" s="40">
        <v>0.13227900000000001</v>
      </c>
      <c r="BQ163" s="40">
        <v>0.47300199999999998</v>
      </c>
      <c r="BR163" s="40">
        <v>0.34405200000000002</v>
      </c>
      <c r="BS163" s="40">
        <v>0.17299400000000001</v>
      </c>
      <c r="BT163" s="40">
        <v>0.17228499999999999</v>
      </c>
      <c r="BU163" s="40">
        <v>1.1545190000000001</v>
      </c>
      <c r="BV163" s="40">
        <v>0.97161600000000004</v>
      </c>
      <c r="BW163" s="40">
        <v>0.41131000000000001</v>
      </c>
      <c r="BX163" s="40">
        <v>2.5499510000000001</v>
      </c>
      <c r="BY163" s="40">
        <v>0.170761</v>
      </c>
      <c r="BZ163" s="40">
        <v>9.2303999999999997E-2</v>
      </c>
      <c r="CA163" s="40">
        <v>0.30381599999999997</v>
      </c>
      <c r="CB163" s="40">
        <v>0.279395</v>
      </c>
      <c r="CC163" s="40">
        <v>2.6657199999999999</v>
      </c>
      <c r="CD163" s="39" t="s">
        <v>420</v>
      </c>
    </row>
    <row r="164" spans="1:83">
      <c r="A164" s="40" t="s">
        <v>446</v>
      </c>
      <c r="B164" s="40" t="s">
        <v>421</v>
      </c>
      <c r="C164" s="40">
        <v>0</v>
      </c>
      <c r="D164" s="40">
        <v>8.4960000000000001E-3</v>
      </c>
      <c r="E164" s="40">
        <v>0.659667</v>
      </c>
      <c r="F164" s="40">
        <v>4.0479560000000001</v>
      </c>
      <c r="G164" s="40">
        <v>0.66966199999999998</v>
      </c>
      <c r="H164" s="40">
        <v>9.5751650000000001</v>
      </c>
      <c r="I164" s="40">
        <v>14.792529999999999</v>
      </c>
      <c r="J164" s="40">
        <v>18.490662</v>
      </c>
      <c r="K164" s="40">
        <v>19.490157</v>
      </c>
      <c r="L164" s="40">
        <v>14.592631000000001</v>
      </c>
      <c r="M164" s="40">
        <v>8.2658260000000006</v>
      </c>
      <c r="N164" s="40">
        <v>5.0874309999999996</v>
      </c>
      <c r="O164" s="40">
        <v>2.5087329999999999</v>
      </c>
      <c r="P164" s="40">
        <v>1.0394749999999999</v>
      </c>
      <c r="Q164" s="40">
        <v>0.54972200000000004</v>
      </c>
      <c r="R164" s="40">
        <v>0.16991400000000001</v>
      </c>
      <c r="S164" s="40">
        <v>5.1973999999999999E-2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  <c r="AB164" s="40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0</v>
      </c>
      <c r="AJ164" s="40">
        <v>0</v>
      </c>
      <c r="AK164" s="40">
        <v>0</v>
      </c>
      <c r="AL164" s="40">
        <v>0</v>
      </c>
      <c r="AM164" s="40">
        <v>0</v>
      </c>
      <c r="AN164" s="40">
        <v>0</v>
      </c>
      <c r="AO164" s="40">
        <v>0</v>
      </c>
      <c r="AP164" s="40">
        <v>0</v>
      </c>
      <c r="AQ164" s="40">
        <v>0</v>
      </c>
      <c r="AR164" s="40">
        <v>0</v>
      </c>
      <c r="AS164" s="40">
        <v>0</v>
      </c>
      <c r="AT164" s="40">
        <v>0</v>
      </c>
      <c r="AU164" s="40">
        <v>0</v>
      </c>
      <c r="AV164" s="40">
        <v>0</v>
      </c>
      <c r="AW164" s="40">
        <v>0</v>
      </c>
      <c r="AX164" s="40">
        <v>0</v>
      </c>
      <c r="AY164" s="40">
        <v>100</v>
      </c>
      <c r="AZ164" s="40">
        <v>0</v>
      </c>
      <c r="BA164" s="40">
        <v>0</v>
      </c>
      <c r="BB164" s="40">
        <v>0</v>
      </c>
      <c r="BC164" s="40">
        <v>0</v>
      </c>
      <c r="BD164" s="40" t="s">
        <v>172</v>
      </c>
      <c r="BE164" s="40" t="s">
        <v>173</v>
      </c>
      <c r="BF164" s="40" t="s">
        <v>172</v>
      </c>
      <c r="BG164" s="40" t="s">
        <v>172</v>
      </c>
      <c r="BH164" s="40" t="s">
        <v>174</v>
      </c>
      <c r="BI164" s="40">
        <v>1.7743119999999999</v>
      </c>
      <c r="BJ164" s="40">
        <v>1.781606</v>
      </c>
      <c r="BK164" s="40">
        <v>0.538883</v>
      </c>
      <c r="BL164" s="40">
        <v>1.6056999999999998E-2</v>
      </c>
      <c r="BM164" s="40">
        <v>1.1030530000000001</v>
      </c>
      <c r="BN164" s="40">
        <v>1.7852539999999999</v>
      </c>
      <c r="BO164" s="40">
        <v>0.51366999999999996</v>
      </c>
      <c r="BP164" s="40">
        <v>2.1302000000000001E-2</v>
      </c>
      <c r="BQ164" s="40">
        <v>1.9591999999999998E-2</v>
      </c>
      <c r="BR164" s="40">
        <v>0.81197699999999995</v>
      </c>
      <c r="BS164" s="40">
        <v>0.29233399999999998</v>
      </c>
      <c r="BT164" s="40">
        <v>0.29980899999999999</v>
      </c>
      <c r="BU164" s="40">
        <v>1.2708729999999999</v>
      </c>
      <c r="BV164" s="40">
        <v>0.99360000000000004</v>
      </c>
      <c r="BW164" s="40">
        <v>0.41196300000000002</v>
      </c>
      <c r="BX164" s="40">
        <v>1.781968</v>
      </c>
      <c r="BY164" s="40">
        <v>0.29078599999999999</v>
      </c>
      <c r="BZ164" s="40">
        <v>0.29817399999999999</v>
      </c>
      <c r="CA164" s="40">
        <v>0.54605300000000001</v>
      </c>
      <c r="CB164" s="40">
        <v>0.15387300000000001</v>
      </c>
      <c r="CC164" s="40">
        <v>3.3531780000000002</v>
      </c>
      <c r="CE164" s="39" t="s">
        <v>420</v>
      </c>
    </row>
    <row r="165" spans="1:83">
      <c r="A165" s="40" t="s">
        <v>447</v>
      </c>
      <c r="B165" s="40" t="s">
        <v>421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2.4119299999999999</v>
      </c>
      <c r="J165" s="40">
        <v>8.4767810000000008</v>
      </c>
      <c r="K165" s="40">
        <v>14.111288999999999</v>
      </c>
      <c r="L165" s="40">
        <v>19.515612000000001</v>
      </c>
      <c r="M165" s="40">
        <v>19.415531999999999</v>
      </c>
      <c r="N165" s="40">
        <v>16.713370999999999</v>
      </c>
      <c r="O165" s="40">
        <v>10.408327</v>
      </c>
      <c r="P165" s="40">
        <v>4.8638909999999997</v>
      </c>
      <c r="Q165" s="40">
        <v>2.291833</v>
      </c>
      <c r="R165" s="40">
        <v>1.120897</v>
      </c>
      <c r="S165" s="40">
        <v>0.50039999999999996</v>
      </c>
      <c r="T165" s="40">
        <v>0.17013600000000001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  <c r="AJ165" s="40">
        <v>0</v>
      </c>
      <c r="AK165" s="40">
        <v>0</v>
      </c>
      <c r="AL165" s="40">
        <v>0</v>
      </c>
      <c r="AM165" s="40">
        <v>0</v>
      </c>
      <c r="AN165" s="40">
        <v>0</v>
      </c>
      <c r="AO165" s="40">
        <v>0</v>
      </c>
      <c r="AP165" s="40">
        <v>0</v>
      </c>
      <c r="AQ165" s="40">
        <v>0</v>
      </c>
      <c r="AR165" s="40">
        <v>0</v>
      </c>
      <c r="AS165" s="40">
        <v>0</v>
      </c>
      <c r="AT165" s="40">
        <v>0</v>
      </c>
      <c r="AU165" s="40">
        <v>0</v>
      </c>
      <c r="AV165" s="40">
        <v>0</v>
      </c>
      <c r="AW165" s="40">
        <v>0</v>
      </c>
      <c r="AX165" s="40">
        <v>0</v>
      </c>
      <c r="AY165" s="40">
        <v>99.829864000000001</v>
      </c>
      <c r="AZ165" s="40">
        <v>0.17013600000000001</v>
      </c>
      <c r="BA165" s="40">
        <v>0</v>
      </c>
      <c r="BB165" s="40">
        <v>0.17013600000000001</v>
      </c>
      <c r="BC165" s="40">
        <v>0</v>
      </c>
      <c r="BD165" s="40">
        <v>586.76499999999999</v>
      </c>
      <c r="BE165" s="40" t="s">
        <v>172</v>
      </c>
      <c r="BF165" s="40" t="s">
        <v>172</v>
      </c>
      <c r="BG165" s="40">
        <v>586.76499999999999</v>
      </c>
      <c r="BH165" s="40">
        <v>0</v>
      </c>
      <c r="BI165" s="40">
        <v>2.3243019999999999</v>
      </c>
      <c r="BJ165" s="40">
        <v>2.3368769999999999</v>
      </c>
      <c r="BK165" s="40">
        <v>0.480485</v>
      </c>
      <c r="BL165" s="40">
        <v>7.8281000000000003E-2</v>
      </c>
      <c r="BM165" s="40">
        <v>0.96291499999999997</v>
      </c>
      <c r="BN165" s="40">
        <v>2.3431649999999999</v>
      </c>
      <c r="BO165" s="40">
        <v>0.48586800000000002</v>
      </c>
      <c r="BP165" s="40">
        <v>3.8823000000000003E-2</v>
      </c>
      <c r="BQ165" s="40">
        <v>0.18996399999999999</v>
      </c>
      <c r="BR165" s="40">
        <v>0.61343599999999998</v>
      </c>
      <c r="BS165" s="40">
        <v>0.19967099999999999</v>
      </c>
      <c r="BT165" s="40">
        <v>0.20371</v>
      </c>
      <c r="BU165" s="40">
        <v>1.2601979999999999</v>
      </c>
      <c r="BV165" s="40">
        <v>0.98712299999999997</v>
      </c>
      <c r="BW165" s="40">
        <v>0.27181899999999998</v>
      </c>
      <c r="BX165" s="40">
        <v>2.3456800000000002</v>
      </c>
      <c r="BY165" s="40">
        <v>0.19673399999999999</v>
      </c>
      <c r="BZ165" s="40">
        <v>0.23913899999999999</v>
      </c>
      <c r="CA165" s="40">
        <v>0.48901899999999998</v>
      </c>
      <c r="CB165" s="40">
        <v>0.40573999999999999</v>
      </c>
      <c r="CC165" s="40">
        <v>3.1294019999999998</v>
      </c>
      <c r="CD165" s="39" t="s">
        <v>420</v>
      </c>
    </row>
    <row r="166" spans="1:83">
      <c r="A166" s="40" t="s">
        <v>280</v>
      </c>
      <c r="B166" s="40" t="s">
        <v>421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1.751401</v>
      </c>
      <c r="I166" s="40">
        <v>2.6921539999999999</v>
      </c>
      <c r="J166" s="40">
        <v>4.1433150000000003</v>
      </c>
      <c r="K166" s="40">
        <v>12.910328</v>
      </c>
      <c r="L166" s="40">
        <v>19.415531999999999</v>
      </c>
      <c r="M166" s="40">
        <v>19.415531999999999</v>
      </c>
      <c r="N166" s="40">
        <v>16.31305</v>
      </c>
      <c r="O166" s="40">
        <v>10.208167</v>
      </c>
      <c r="P166" s="40">
        <v>6.3050439999999996</v>
      </c>
      <c r="Q166" s="40">
        <v>3.8831060000000002</v>
      </c>
      <c r="R166" s="40">
        <v>1.8614889999999999</v>
      </c>
      <c r="S166" s="40">
        <v>0.82065699999999997</v>
      </c>
      <c r="T166" s="40">
        <v>0.28022399999999997</v>
      </c>
      <c r="U166" s="40">
        <v>0</v>
      </c>
      <c r="V166" s="40">
        <v>0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  <c r="AJ166" s="40">
        <v>0</v>
      </c>
      <c r="AK166" s="40">
        <v>0</v>
      </c>
      <c r="AL166" s="40">
        <v>0</v>
      </c>
      <c r="AM166" s="40">
        <v>0</v>
      </c>
      <c r="AN166" s="40">
        <v>0</v>
      </c>
      <c r="AO166" s="40">
        <v>0</v>
      </c>
      <c r="AP166" s="40">
        <v>0</v>
      </c>
      <c r="AQ166" s="40">
        <v>0</v>
      </c>
      <c r="AR166" s="40">
        <v>0</v>
      </c>
      <c r="AS166" s="40">
        <v>0</v>
      </c>
      <c r="AT166" s="40">
        <v>0</v>
      </c>
      <c r="AU166" s="40">
        <v>0</v>
      </c>
      <c r="AV166" s="40">
        <v>0</v>
      </c>
      <c r="AW166" s="40">
        <v>0</v>
      </c>
      <c r="AX166" s="40">
        <v>0</v>
      </c>
      <c r="AY166" s="40">
        <v>99.719775999999996</v>
      </c>
      <c r="AZ166" s="40">
        <v>0.28022399999999997</v>
      </c>
      <c r="BA166" s="40">
        <v>0</v>
      </c>
      <c r="BB166" s="40">
        <v>0.28022399999999997</v>
      </c>
      <c r="BC166" s="40">
        <v>0</v>
      </c>
      <c r="BD166" s="40">
        <v>355.85700000000003</v>
      </c>
      <c r="BE166" s="40" t="s">
        <v>172</v>
      </c>
      <c r="BF166" s="40" t="s">
        <v>172</v>
      </c>
      <c r="BG166" s="40">
        <v>355.85700000000003</v>
      </c>
      <c r="BH166" s="40">
        <v>0</v>
      </c>
      <c r="BI166" s="40">
        <v>2.3717130000000002</v>
      </c>
      <c r="BJ166" s="40">
        <v>2.4160159999999999</v>
      </c>
      <c r="BK166" s="40">
        <v>0.52185899999999996</v>
      </c>
      <c r="BL166" s="40">
        <v>0.112154</v>
      </c>
      <c r="BM166" s="40">
        <v>1.1135710000000001</v>
      </c>
      <c r="BN166" s="40">
        <v>2.438167</v>
      </c>
      <c r="BO166" s="40">
        <v>0.49064099999999999</v>
      </c>
      <c r="BP166" s="40">
        <v>0.13544300000000001</v>
      </c>
      <c r="BQ166" s="40">
        <v>0.16528799999999999</v>
      </c>
      <c r="BR166" s="40">
        <v>0.85996799999999995</v>
      </c>
      <c r="BS166" s="40">
        <v>0.193216</v>
      </c>
      <c r="BT166" s="40">
        <v>0.19602800000000001</v>
      </c>
      <c r="BU166" s="40">
        <v>1.262132</v>
      </c>
      <c r="BV166" s="40">
        <v>0.97548800000000002</v>
      </c>
      <c r="BW166" s="40">
        <v>0.25981100000000001</v>
      </c>
      <c r="BX166" s="40">
        <v>2.4004479999999999</v>
      </c>
      <c r="BY166" s="40">
        <v>0.18940599999999999</v>
      </c>
      <c r="BZ166" s="40">
        <v>0.28749599999999997</v>
      </c>
      <c r="CA166" s="40">
        <v>0.53618600000000005</v>
      </c>
      <c r="CB166" s="40">
        <v>0.25988899999999998</v>
      </c>
      <c r="CC166" s="40">
        <v>3.2119279999999999</v>
      </c>
      <c r="CD166" s="39" t="s">
        <v>420</v>
      </c>
    </row>
    <row r="167" spans="1:83">
      <c r="A167" s="40" t="s">
        <v>484</v>
      </c>
      <c r="B167" s="40" t="s">
        <v>421</v>
      </c>
      <c r="C167" s="40">
        <v>0</v>
      </c>
      <c r="D167" s="40">
        <v>0.43305900000000003</v>
      </c>
      <c r="E167" s="40">
        <v>0.41291600000000001</v>
      </c>
      <c r="F167" s="40">
        <v>0.88625900000000002</v>
      </c>
      <c r="G167" s="40">
        <v>3.051552</v>
      </c>
      <c r="H167" s="40">
        <v>7.3922080000000001</v>
      </c>
      <c r="I167" s="40">
        <v>12.891044000000001</v>
      </c>
      <c r="J167" s="40">
        <v>17.322341000000002</v>
      </c>
      <c r="K167" s="40">
        <v>18.631587</v>
      </c>
      <c r="L167" s="40">
        <v>16.214517000000001</v>
      </c>
      <c r="M167" s="40">
        <v>11.380375000000001</v>
      </c>
      <c r="N167" s="40">
        <v>6.1937439999999997</v>
      </c>
      <c r="O167" s="40">
        <v>2.7594889999999999</v>
      </c>
      <c r="P167" s="40">
        <v>1.1178950000000001</v>
      </c>
      <c r="Q167" s="40">
        <v>0.53376999999999997</v>
      </c>
      <c r="R167" s="40">
        <v>0.32227600000000001</v>
      </c>
      <c r="S167" s="40">
        <v>0.19135099999999999</v>
      </c>
      <c r="T167" s="40">
        <v>9.7689999999999999E-2</v>
      </c>
      <c r="U167" s="40">
        <v>5.3377000000000001E-2</v>
      </c>
      <c r="V167" s="40">
        <v>4.0285000000000001E-2</v>
      </c>
      <c r="W167" s="40">
        <v>3.0213E-2</v>
      </c>
      <c r="X167" s="40">
        <v>1.8127999999999998E-2</v>
      </c>
      <c r="Y167" s="40">
        <v>1.0071E-2</v>
      </c>
      <c r="Z167" s="40">
        <v>8.2579999999999997E-3</v>
      </c>
      <c r="AA167" s="40">
        <v>7.2509999999999996E-3</v>
      </c>
      <c r="AB167" s="40">
        <v>3.4200000000000002E-4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40">
        <v>0</v>
      </c>
      <c r="AJ167" s="40">
        <v>0</v>
      </c>
      <c r="AK167" s="40">
        <v>0</v>
      </c>
      <c r="AL167" s="40">
        <v>0</v>
      </c>
      <c r="AM167" s="40">
        <v>0</v>
      </c>
      <c r="AN167" s="40">
        <v>0</v>
      </c>
      <c r="AO167" s="40">
        <v>0</v>
      </c>
      <c r="AP167" s="40">
        <v>0</v>
      </c>
      <c r="AQ167" s="40">
        <v>0</v>
      </c>
      <c r="AR167" s="40">
        <v>0</v>
      </c>
      <c r="AS167" s="40">
        <v>0</v>
      </c>
      <c r="AT167" s="40">
        <v>0</v>
      </c>
      <c r="AU167" s="40">
        <v>0</v>
      </c>
      <c r="AV167" s="40">
        <v>0</v>
      </c>
      <c r="AW167" s="40">
        <v>0</v>
      </c>
      <c r="AX167" s="40">
        <v>0</v>
      </c>
      <c r="AY167" s="40">
        <v>99.734384000000006</v>
      </c>
      <c r="AZ167" s="40">
        <v>0.26561600000000002</v>
      </c>
      <c r="BA167" s="40">
        <v>0</v>
      </c>
      <c r="BB167" s="40">
        <v>0.26561600000000002</v>
      </c>
      <c r="BC167" s="40">
        <v>0</v>
      </c>
      <c r="BD167" s="40">
        <v>375.483</v>
      </c>
      <c r="BE167" s="40" t="s">
        <v>172</v>
      </c>
      <c r="BF167" s="40" t="s">
        <v>172</v>
      </c>
      <c r="BG167" s="40">
        <v>375.483</v>
      </c>
      <c r="BH167" s="40">
        <v>0</v>
      </c>
      <c r="BI167" s="40">
        <v>1.8577619999999999</v>
      </c>
      <c r="BJ167" s="40">
        <v>1.8654059999999999</v>
      </c>
      <c r="BK167" s="40">
        <v>0.53010900000000005</v>
      </c>
      <c r="BL167" s="40">
        <v>2.8524000000000001E-2</v>
      </c>
      <c r="BM167" s="40">
        <v>1.0023740000000001</v>
      </c>
      <c r="BN167" s="40">
        <v>1.8692279999999999</v>
      </c>
      <c r="BO167" s="40">
        <v>0.52850699999999995</v>
      </c>
      <c r="BP167" s="40">
        <v>2.1696E-2</v>
      </c>
      <c r="BQ167" s="40">
        <v>5.8684E-2</v>
      </c>
      <c r="BR167" s="40">
        <v>0.65999799999999997</v>
      </c>
      <c r="BS167" s="40">
        <v>0.27590399999999998</v>
      </c>
      <c r="BT167" s="40">
        <v>0.28446300000000002</v>
      </c>
      <c r="BU167" s="40">
        <v>1.282276</v>
      </c>
      <c r="BV167" s="40">
        <v>0.99990400000000002</v>
      </c>
      <c r="BW167" s="40">
        <v>0.26359700000000003</v>
      </c>
      <c r="BX167" s="40">
        <v>1.8664719999999999</v>
      </c>
      <c r="BY167" s="40">
        <v>0.27424300000000001</v>
      </c>
      <c r="BZ167" s="40">
        <v>0.319077</v>
      </c>
      <c r="CA167" s="40">
        <v>0.56486899999999995</v>
      </c>
      <c r="CB167" s="40">
        <v>0.39891900000000002</v>
      </c>
      <c r="CC167" s="40">
        <v>4.7435600000000004</v>
      </c>
      <c r="CD167" s="39" t="s">
        <v>420</v>
      </c>
    </row>
    <row r="168" spans="1:83">
      <c r="A168" s="40" t="s">
        <v>485</v>
      </c>
      <c r="B168" s="40" t="s">
        <v>421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7.4793269999999996</v>
      </c>
      <c r="M168" s="40">
        <v>39.096480999999997</v>
      </c>
      <c r="N168" s="40">
        <v>17.698407</v>
      </c>
      <c r="O168" s="40">
        <v>19.198271999999999</v>
      </c>
      <c r="P168" s="40">
        <v>9.6591310000000004</v>
      </c>
      <c r="Q168" s="40">
        <v>4.55959</v>
      </c>
      <c r="R168" s="40">
        <v>1.5898570000000001</v>
      </c>
      <c r="S168" s="40">
        <v>0.63994200000000001</v>
      </c>
      <c r="T168" s="40">
        <v>7.8992999999999994E-2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0</v>
      </c>
      <c r="AJ168" s="40">
        <v>0</v>
      </c>
      <c r="AK168" s="40">
        <v>0</v>
      </c>
      <c r="AL168" s="40">
        <v>0</v>
      </c>
      <c r="AM168" s="40">
        <v>0</v>
      </c>
      <c r="AN168" s="40">
        <v>0</v>
      </c>
      <c r="AO168" s="40">
        <v>0</v>
      </c>
      <c r="AP168" s="40">
        <v>0</v>
      </c>
      <c r="AQ168" s="40">
        <v>0</v>
      </c>
      <c r="AR168" s="40">
        <v>0</v>
      </c>
      <c r="AS168" s="40">
        <v>0</v>
      </c>
      <c r="AT168" s="40">
        <v>0</v>
      </c>
      <c r="AU168" s="40">
        <v>0</v>
      </c>
      <c r="AV168" s="40">
        <v>0</v>
      </c>
      <c r="AW168" s="40">
        <v>0</v>
      </c>
      <c r="AX168" s="40">
        <v>0</v>
      </c>
      <c r="AY168" s="40">
        <v>99.921007000000003</v>
      </c>
      <c r="AZ168" s="40">
        <v>7.8992999999999994E-2</v>
      </c>
      <c r="BA168" s="40">
        <v>0</v>
      </c>
      <c r="BB168" s="40">
        <v>7.8992999999999994E-2</v>
      </c>
      <c r="BC168" s="40">
        <v>0</v>
      </c>
      <c r="BD168" s="40">
        <v>1264.9369999999999</v>
      </c>
      <c r="BE168" s="40" t="s">
        <v>172</v>
      </c>
      <c r="BF168" s="40" t="s">
        <v>172</v>
      </c>
      <c r="BG168" s="40">
        <v>1264.9369999999999</v>
      </c>
      <c r="BH168" s="40">
        <v>0</v>
      </c>
      <c r="BI168" s="40">
        <v>2.5477099999999999</v>
      </c>
      <c r="BJ168" s="40">
        <v>2.648028</v>
      </c>
      <c r="BK168" s="40">
        <v>0.42397899999999999</v>
      </c>
      <c r="BL168" s="40">
        <v>0.194217</v>
      </c>
      <c r="BM168" s="40">
        <v>1.7210270000000001</v>
      </c>
      <c r="BN168" s="40">
        <v>2.6981869999999999</v>
      </c>
      <c r="BO168" s="40">
        <v>0.314917</v>
      </c>
      <c r="BP168" s="40">
        <v>0.47783199999999998</v>
      </c>
      <c r="BQ168" s="40">
        <v>-0.24967800000000001</v>
      </c>
      <c r="BR168" s="40">
        <v>1.7928500000000001</v>
      </c>
      <c r="BS168" s="40">
        <v>0.17102600000000001</v>
      </c>
      <c r="BT168" s="40">
        <v>0.157059</v>
      </c>
      <c r="BU168" s="40">
        <v>1.156242</v>
      </c>
      <c r="BV168" s="40">
        <v>0.82580299999999995</v>
      </c>
      <c r="BW168" s="40">
        <v>0.24467</v>
      </c>
      <c r="BX168" s="40">
        <v>2.6454339999999998</v>
      </c>
      <c r="BY168" s="40">
        <v>0.15982499999999999</v>
      </c>
      <c r="BZ168" s="40">
        <v>0.132184</v>
      </c>
      <c r="CA168" s="40">
        <v>0.36357</v>
      </c>
      <c r="CB168" s="40">
        <v>0.86980299999999999</v>
      </c>
      <c r="CC168" s="40">
        <v>3.3871850000000001</v>
      </c>
      <c r="CE168" s="39" t="s">
        <v>420</v>
      </c>
    </row>
    <row r="169" spans="1:83">
      <c r="A169" s="40" t="s">
        <v>384</v>
      </c>
      <c r="B169" s="40" t="s">
        <v>421</v>
      </c>
      <c r="C169" s="40">
        <v>0</v>
      </c>
      <c r="D169" s="40">
        <v>0.39999600000000002</v>
      </c>
      <c r="E169" s="40">
        <v>0.49999500000000002</v>
      </c>
      <c r="F169" s="40">
        <v>0.379996</v>
      </c>
      <c r="G169" s="40">
        <v>1.949981</v>
      </c>
      <c r="H169" s="40">
        <v>6.369936</v>
      </c>
      <c r="I169" s="40">
        <v>12.599874</v>
      </c>
      <c r="J169" s="40">
        <v>17.99982</v>
      </c>
      <c r="K169" s="40">
        <v>19.899801</v>
      </c>
      <c r="L169" s="40">
        <v>17.299827000000001</v>
      </c>
      <c r="M169" s="40">
        <v>11.799882</v>
      </c>
      <c r="N169" s="40">
        <v>6.059939</v>
      </c>
      <c r="O169" s="40">
        <v>2.5199750000000001</v>
      </c>
      <c r="P169" s="40">
        <v>0.98999000000000004</v>
      </c>
      <c r="Q169" s="40">
        <v>0.49999500000000002</v>
      </c>
      <c r="R169" s="40">
        <v>0.30999700000000002</v>
      </c>
      <c r="S169" s="40">
        <v>0.17999799999999999</v>
      </c>
      <c r="T169" s="40">
        <v>8.4999000000000005E-2</v>
      </c>
      <c r="U169" s="40">
        <v>4.9000000000000002E-2</v>
      </c>
      <c r="V169" s="40">
        <v>0.04</v>
      </c>
      <c r="W169" s="40">
        <v>0.03</v>
      </c>
      <c r="X169" s="40">
        <v>1.7000000000000001E-2</v>
      </c>
      <c r="Y169" s="40">
        <v>7.7000000000000002E-3</v>
      </c>
      <c r="Z169" s="40">
        <v>6.0000000000000001E-3</v>
      </c>
      <c r="AA169" s="40">
        <v>6.0000000000000001E-3</v>
      </c>
      <c r="AB169" s="40">
        <v>2.9999999999999997E-4</v>
      </c>
      <c r="AC169" s="40">
        <v>0</v>
      </c>
      <c r="AD169" s="40">
        <v>0</v>
      </c>
      <c r="AE169" s="40">
        <v>0</v>
      </c>
      <c r="AF169" s="40">
        <v>0</v>
      </c>
      <c r="AG169" s="40">
        <v>0</v>
      </c>
      <c r="AH169" s="40">
        <v>0</v>
      </c>
      <c r="AI169" s="40">
        <v>0</v>
      </c>
      <c r="AJ169" s="40">
        <v>0</v>
      </c>
      <c r="AK169" s="40">
        <v>0</v>
      </c>
      <c r="AL169" s="40">
        <v>0</v>
      </c>
      <c r="AM169" s="40">
        <v>0</v>
      </c>
      <c r="AN169" s="40">
        <v>0</v>
      </c>
      <c r="AO169" s="40">
        <v>0</v>
      </c>
      <c r="AP169" s="40">
        <v>0</v>
      </c>
      <c r="AQ169" s="40">
        <v>0</v>
      </c>
      <c r="AR169" s="40">
        <v>0</v>
      </c>
      <c r="AS169" s="40">
        <v>0</v>
      </c>
      <c r="AT169" s="40">
        <v>0</v>
      </c>
      <c r="AU169" s="40">
        <v>0</v>
      </c>
      <c r="AV169" s="40">
        <v>0</v>
      </c>
      <c r="AW169" s="40">
        <v>0</v>
      </c>
      <c r="AX169" s="40">
        <v>0</v>
      </c>
      <c r="AY169" s="40">
        <v>99.759001999999995</v>
      </c>
      <c r="AZ169" s="40">
        <v>0.24099799999999999</v>
      </c>
      <c r="BA169" s="40">
        <v>0</v>
      </c>
      <c r="BB169" s="40">
        <v>0.24099799999999999</v>
      </c>
      <c r="BC169" s="40">
        <v>0</v>
      </c>
      <c r="BD169" s="40">
        <v>413.94200000000001</v>
      </c>
      <c r="BE169" s="40" t="s">
        <v>172</v>
      </c>
      <c r="BF169" s="40" t="s">
        <v>172</v>
      </c>
      <c r="BG169" s="40">
        <v>413.94200000000001</v>
      </c>
      <c r="BH169" s="40">
        <v>0</v>
      </c>
      <c r="BI169" s="40">
        <v>1.879605</v>
      </c>
      <c r="BJ169" s="40">
        <v>1.8902870000000001</v>
      </c>
      <c r="BK169" s="40">
        <v>0.492336</v>
      </c>
      <c r="BL169" s="40">
        <v>4.6003000000000002E-2</v>
      </c>
      <c r="BM169" s="40">
        <v>0.99099300000000001</v>
      </c>
      <c r="BN169" s="40">
        <v>1.895627</v>
      </c>
      <c r="BO169" s="40">
        <v>0.493224</v>
      </c>
      <c r="BP169" s="40">
        <v>3.2486000000000001E-2</v>
      </c>
      <c r="BQ169" s="40">
        <v>9.7852999999999996E-2</v>
      </c>
      <c r="BR169" s="40">
        <v>0.64405400000000002</v>
      </c>
      <c r="BS169" s="40">
        <v>0.271758</v>
      </c>
      <c r="BT169" s="40">
        <v>0.27885399999999999</v>
      </c>
      <c r="BU169" s="40">
        <v>1.2616849999999999</v>
      </c>
      <c r="BV169" s="40">
        <v>0.998</v>
      </c>
      <c r="BW169" s="40">
        <v>0.26067899999999999</v>
      </c>
      <c r="BX169" s="40">
        <v>1.888717</v>
      </c>
      <c r="BY169" s="40">
        <v>0.27004699999999998</v>
      </c>
      <c r="BZ169" s="40">
        <v>0.288026</v>
      </c>
      <c r="CA169" s="40">
        <v>0.53668099999999996</v>
      </c>
      <c r="CB169" s="40">
        <v>0.40784300000000001</v>
      </c>
      <c r="CC169" s="40">
        <v>5.1007100000000003</v>
      </c>
      <c r="CD169" s="39" t="s">
        <v>420</v>
      </c>
    </row>
    <row r="170" spans="1:83">
      <c r="A170" s="40" t="s">
        <v>385</v>
      </c>
      <c r="B170" s="40" t="s">
        <v>421</v>
      </c>
      <c r="C170" s="40">
        <v>0</v>
      </c>
      <c r="D170" s="40">
        <v>0</v>
      </c>
      <c r="E170" s="40">
        <v>0</v>
      </c>
      <c r="F170" s="40">
        <v>3.9039999999999999E-3</v>
      </c>
      <c r="G170" s="40">
        <v>0.32029600000000003</v>
      </c>
      <c r="H170" s="40">
        <v>1.6915640000000001</v>
      </c>
      <c r="I170" s="40">
        <v>3.0227940000000002</v>
      </c>
      <c r="J170" s="40">
        <v>6.6761710000000001</v>
      </c>
      <c r="K170" s="40">
        <v>15.514340000000001</v>
      </c>
      <c r="L170" s="40">
        <v>21.619983000000001</v>
      </c>
      <c r="M170" s="40">
        <v>21.219612999999999</v>
      </c>
      <c r="N170" s="40">
        <v>15.214062</v>
      </c>
      <c r="O170" s="40">
        <v>7.8172249999999996</v>
      </c>
      <c r="P170" s="40">
        <v>3.4131550000000002</v>
      </c>
      <c r="Q170" s="40">
        <v>2.1019429999999999</v>
      </c>
      <c r="R170" s="40">
        <v>0.85078600000000004</v>
      </c>
      <c r="S170" s="40">
        <v>0.230213</v>
      </c>
      <c r="T170" s="40">
        <v>0.11010200000000001</v>
      </c>
      <c r="U170" s="40">
        <v>7.3067999999999994E-2</v>
      </c>
      <c r="V170" s="40">
        <v>5.2047999999999997E-2</v>
      </c>
      <c r="W170" s="40">
        <v>3.8034999999999999E-2</v>
      </c>
      <c r="X170" s="40">
        <v>2.5023E-2</v>
      </c>
      <c r="Y170" s="40">
        <v>5.6049999999999997E-3</v>
      </c>
      <c r="Z170" s="40">
        <v>6.9999999999999994E-5</v>
      </c>
      <c r="AA170" s="40">
        <v>0</v>
      </c>
      <c r="AB170" s="40">
        <v>0</v>
      </c>
      <c r="AC170" s="40">
        <v>0</v>
      </c>
      <c r="AD170" s="40">
        <v>0</v>
      </c>
      <c r="AE170" s="40">
        <v>0</v>
      </c>
      <c r="AF170" s="40">
        <v>0</v>
      </c>
      <c r="AG170" s="40">
        <v>0</v>
      </c>
      <c r="AH170" s="40">
        <v>0</v>
      </c>
      <c r="AI170" s="40">
        <v>0</v>
      </c>
      <c r="AJ170" s="40">
        <v>0</v>
      </c>
      <c r="AK170" s="40">
        <v>0</v>
      </c>
      <c r="AL170" s="40">
        <v>0</v>
      </c>
      <c r="AM170" s="40">
        <v>0</v>
      </c>
      <c r="AN170" s="40">
        <v>0</v>
      </c>
      <c r="AO170" s="40">
        <v>0</v>
      </c>
      <c r="AP170" s="40">
        <v>0</v>
      </c>
      <c r="AQ170" s="40">
        <v>0</v>
      </c>
      <c r="AR170" s="40">
        <v>0</v>
      </c>
      <c r="AS170" s="40">
        <v>0</v>
      </c>
      <c r="AT170" s="40">
        <v>0</v>
      </c>
      <c r="AU170" s="40">
        <v>0</v>
      </c>
      <c r="AV170" s="40">
        <v>0</v>
      </c>
      <c r="AW170" s="40">
        <v>0</v>
      </c>
      <c r="AX170" s="40">
        <v>0</v>
      </c>
      <c r="AY170" s="40">
        <v>99.696049000000002</v>
      </c>
      <c r="AZ170" s="40">
        <v>0.30395100000000003</v>
      </c>
      <c r="BA170" s="40">
        <v>0</v>
      </c>
      <c r="BB170" s="40">
        <v>0.30395100000000003</v>
      </c>
      <c r="BC170" s="40">
        <v>0</v>
      </c>
      <c r="BD170" s="40">
        <v>328</v>
      </c>
      <c r="BE170" s="40" t="s">
        <v>172</v>
      </c>
      <c r="BF170" s="40" t="s">
        <v>172</v>
      </c>
      <c r="BG170" s="40">
        <v>328</v>
      </c>
      <c r="BH170" s="40">
        <v>0</v>
      </c>
      <c r="BI170" s="40">
        <v>2.2644869999999999</v>
      </c>
      <c r="BJ170" s="40">
        <v>2.2799019999999999</v>
      </c>
      <c r="BK170" s="40">
        <v>0.468692</v>
      </c>
      <c r="BL170" s="40">
        <v>5.7896999999999997E-2</v>
      </c>
      <c r="BM170" s="40">
        <v>1.117918</v>
      </c>
      <c r="BN170" s="40">
        <v>2.2876099999999999</v>
      </c>
      <c r="BO170" s="40">
        <v>0.44131100000000001</v>
      </c>
      <c r="BP170" s="40">
        <v>5.2395999999999998E-2</v>
      </c>
      <c r="BQ170" s="40">
        <v>0.117587</v>
      </c>
      <c r="BR170" s="40">
        <v>0.85475000000000001</v>
      </c>
      <c r="BS170" s="40">
        <v>0.208124</v>
      </c>
      <c r="BT170" s="40">
        <v>0.210233</v>
      </c>
      <c r="BU170" s="40">
        <v>1.231209</v>
      </c>
      <c r="BV170" s="40">
        <v>0.97747499999999998</v>
      </c>
      <c r="BW170" s="40">
        <v>0.25110700000000002</v>
      </c>
      <c r="BX170" s="40">
        <v>2.2812610000000002</v>
      </c>
      <c r="BY170" s="40">
        <v>0.20571800000000001</v>
      </c>
      <c r="BZ170" s="40">
        <v>0.2465</v>
      </c>
      <c r="CA170" s="40">
        <v>0.49648700000000001</v>
      </c>
      <c r="CB170" s="40">
        <v>0.385963</v>
      </c>
      <c r="CC170" s="40">
        <v>4.3328449999999998</v>
      </c>
      <c r="CD170" s="39" t="s">
        <v>420</v>
      </c>
    </row>
    <row r="171" spans="1:83">
      <c r="A171" s="40" t="s">
        <v>386</v>
      </c>
      <c r="B171" s="40" t="s">
        <v>421</v>
      </c>
      <c r="C171" s="40">
        <v>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8.9635850000000001</v>
      </c>
      <c r="M171" s="40">
        <v>36.314526000000001</v>
      </c>
      <c r="N171" s="40">
        <v>29.711884999999999</v>
      </c>
      <c r="O171" s="40">
        <v>17.306923000000001</v>
      </c>
      <c r="P171" s="40">
        <v>5.7723089999999999</v>
      </c>
      <c r="Q171" s="40">
        <v>1.3705480000000001</v>
      </c>
      <c r="R171" s="40">
        <v>0.56022400000000006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  <c r="AC171" s="40">
        <v>0</v>
      </c>
      <c r="AD171" s="40">
        <v>0</v>
      </c>
      <c r="AE171" s="40">
        <v>0</v>
      </c>
      <c r="AF171" s="40">
        <v>0</v>
      </c>
      <c r="AG171" s="40">
        <v>0</v>
      </c>
      <c r="AH171" s="40">
        <v>0</v>
      </c>
      <c r="AI171" s="40">
        <v>0</v>
      </c>
      <c r="AJ171" s="40">
        <v>0</v>
      </c>
      <c r="AK171" s="40">
        <v>0</v>
      </c>
      <c r="AL171" s="40">
        <v>0</v>
      </c>
      <c r="AM171" s="40">
        <v>0</v>
      </c>
      <c r="AN171" s="40">
        <v>0</v>
      </c>
      <c r="AO171" s="40">
        <v>0</v>
      </c>
      <c r="AP171" s="40">
        <v>0</v>
      </c>
      <c r="AQ171" s="40">
        <v>0</v>
      </c>
      <c r="AR171" s="40">
        <v>0</v>
      </c>
      <c r="AS171" s="40">
        <v>0</v>
      </c>
      <c r="AT171" s="40">
        <v>0</v>
      </c>
      <c r="AU171" s="40">
        <v>0</v>
      </c>
      <c r="AV171" s="40">
        <v>0</v>
      </c>
      <c r="AW171" s="40">
        <v>0</v>
      </c>
      <c r="AX171" s="40">
        <v>0</v>
      </c>
      <c r="AY171" s="40">
        <v>100</v>
      </c>
      <c r="AZ171" s="40">
        <v>0</v>
      </c>
      <c r="BA171" s="40">
        <v>0</v>
      </c>
      <c r="BB171" s="40">
        <v>0</v>
      </c>
      <c r="BC171" s="40">
        <v>0</v>
      </c>
      <c r="BD171" s="40" t="s">
        <v>172</v>
      </c>
      <c r="BE171" s="40" t="s">
        <v>173</v>
      </c>
      <c r="BF171" s="40" t="s">
        <v>172</v>
      </c>
      <c r="BG171" s="40" t="s">
        <v>172</v>
      </c>
      <c r="BH171" s="40" t="s">
        <v>174</v>
      </c>
      <c r="BI171" s="40">
        <v>2.541099</v>
      </c>
      <c r="BJ171" s="40">
        <v>2.5899519999999998</v>
      </c>
      <c r="BK171" s="40">
        <v>0.38842300000000002</v>
      </c>
      <c r="BL171" s="40">
        <v>-2.2877999999999999E-2</v>
      </c>
      <c r="BM171" s="40">
        <v>2.2401840000000002</v>
      </c>
      <c r="BN171" s="40">
        <v>2.6143779999999999</v>
      </c>
      <c r="BO171" s="40">
        <v>0.26483699999999999</v>
      </c>
      <c r="BP171" s="40">
        <v>0.276694</v>
      </c>
      <c r="BQ171" s="40">
        <v>-1.0285960000000001</v>
      </c>
      <c r="BR171" s="40">
        <v>2.1899440000000001</v>
      </c>
      <c r="BS171" s="40">
        <v>0.17181199999999999</v>
      </c>
      <c r="BT171" s="40">
        <v>0.16639300000000001</v>
      </c>
      <c r="BU171" s="40">
        <v>1.1130800000000001</v>
      </c>
      <c r="BV171" s="40">
        <v>0.92723699999999998</v>
      </c>
      <c r="BW171" s="40">
        <v>0.22217899999999999</v>
      </c>
      <c r="BX171" s="40">
        <v>2.5774059999999999</v>
      </c>
      <c r="BY171" s="40">
        <v>0.167542</v>
      </c>
      <c r="BZ171" s="40">
        <v>8.1398999999999999E-2</v>
      </c>
      <c r="CA171" s="40">
        <v>0.28530499999999998</v>
      </c>
      <c r="CB171" s="40">
        <v>0.69567999999999997</v>
      </c>
      <c r="CC171" s="40">
        <v>3.5024099999999998</v>
      </c>
      <c r="CD171" s="39" t="s">
        <v>420</v>
      </c>
    </row>
    <row r="172" spans="1:83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</row>
    <row r="173" spans="1:83">
      <c r="A173" s="40" t="s">
        <v>387</v>
      </c>
      <c r="B173" s="40" t="s">
        <v>421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0.860344</v>
      </c>
      <c r="M173" s="40">
        <v>19.007603</v>
      </c>
      <c r="N173" s="40">
        <v>33.513404999999999</v>
      </c>
      <c r="O173" s="40">
        <v>26.910764</v>
      </c>
      <c r="P173" s="40">
        <v>14.705882000000001</v>
      </c>
      <c r="Q173" s="40">
        <v>5.0020009999999999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0</v>
      </c>
      <c r="AJ173" s="40">
        <v>0</v>
      </c>
      <c r="AK173" s="40">
        <v>0</v>
      </c>
      <c r="AL173" s="40">
        <v>0</v>
      </c>
      <c r="AM173" s="40">
        <v>0</v>
      </c>
      <c r="AN173" s="40">
        <v>0</v>
      </c>
      <c r="AO173" s="40">
        <v>0</v>
      </c>
      <c r="AP173" s="40">
        <v>0</v>
      </c>
      <c r="AQ173" s="40">
        <v>0</v>
      </c>
      <c r="AR173" s="40">
        <v>0</v>
      </c>
      <c r="AS173" s="40">
        <v>0</v>
      </c>
      <c r="AT173" s="40">
        <v>0</v>
      </c>
      <c r="AU173" s="40">
        <v>0</v>
      </c>
      <c r="AV173" s="40">
        <v>0</v>
      </c>
      <c r="AW173" s="40">
        <v>0</v>
      </c>
      <c r="AX173" s="40">
        <v>0</v>
      </c>
      <c r="AY173" s="40">
        <v>100</v>
      </c>
      <c r="AZ173" s="40">
        <v>0</v>
      </c>
      <c r="BA173" s="40">
        <v>0</v>
      </c>
      <c r="BB173" s="40">
        <v>0</v>
      </c>
      <c r="BC173" s="40">
        <v>0</v>
      </c>
      <c r="BD173" s="40" t="s">
        <v>172</v>
      </c>
      <c r="BE173" s="40" t="s">
        <v>173</v>
      </c>
      <c r="BF173" s="40" t="s">
        <v>172</v>
      </c>
      <c r="BG173" s="40" t="s">
        <v>172</v>
      </c>
      <c r="BH173" s="40" t="s">
        <v>174</v>
      </c>
      <c r="BI173" s="40">
        <v>2.7322449999999998</v>
      </c>
      <c r="BJ173" s="40">
        <v>2.8851749999999998</v>
      </c>
      <c r="BK173" s="40">
        <v>0.12772</v>
      </c>
      <c r="BL173" s="40">
        <v>1.6555820000000001</v>
      </c>
      <c r="BM173" s="40">
        <v>0.52059100000000003</v>
      </c>
      <c r="BN173" s="40">
        <v>2.9616389999999999</v>
      </c>
      <c r="BO173" s="40">
        <v>0.100201</v>
      </c>
      <c r="BP173" s="40">
        <v>2.2893370000000002</v>
      </c>
      <c r="BQ173" s="40">
        <v>2.6120839999999999</v>
      </c>
      <c r="BR173" s="40">
        <v>1.55629</v>
      </c>
      <c r="BS173" s="40">
        <v>0.15049199999999999</v>
      </c>
      <c r="BT173" s="40">
        <v>0.15004500000000001</v>
      </c>
      <c r="BU173" s="40">
        <v>1.150012</v>
      </c>
      <c r="BV173" s="40">
        <v>0.97490100000000002</v>
      </c>
      <c r="BW173" s="40">
        <v>1.60924</v>
      </c>
      <c r="BX173" s="40">
        <v>2.7515010000000002</v>
      </c>
      <c r="BY173" s="40">
        <v>0.14849599999999999</v>
      </c>
      <c r="BZ173" s="40">
        <v>7.9751000000000002E-2</v>
      </c>
      <c r="CA173" s="40">
        <v>0.28240199999999999</v>
      </c>
      <c r="CB173" s="40">
        <v>0.32661299999999999</v>
      </c>
      <c r="CC173" s="40">
        <v>2.470812</v>
      </c>
      <c r="CD173" s="39" t="s">
        <v>420</v>
      </c>
    </row>
    <row r="174" spans="1:83">
      <c r="A174" s="40" t="s">
        <v>389</v>
      </c>
      <c r="B174" s="40" t="s">
        <v>421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0.93059000000000003</v>
      </c>
      <c r="I174" s="40">
        <v>1.6410400000000001</v>
      </c>
      <c r="J174" s="40">
        <v>2.6416750000000002</v>
      </c>
      <c r="K174" s="40">
        <v>9.9262929999999994</v>
      </c>
      <c r="L174" s="40">
        <v>19.012053999999999</v>
      </c>
      <c r="M174" s="40">
        <v>23.414845</v>
      </c>
      <c r="N174" s="40">
        <v>20.813196000000001</v>
      </c>
      <c r="O174" s="40">
        <v>12.207739999999999</v>
      </c>
      <c r="P174" s="40">
        <v>5.5535209999999999</v>
      </c>
      <c r="Q174" s="40">
        <v>2.7217259999999999</v>
      </c>
      <c r="R174" s="40">
        <v>0.77048799999999995</v>
      </c>
      <c r="S174" s="40">
        <v>0.120076</v>
      </c>
      <c r="T174" s="40">
        <v>5.9036999999999999E-2</v>
      </c>
      <c r="U174" s="40">
        <v>7.2045999999999999E-2</v>
      </c>
      <c r="V174" s="40">
        <v>6.6042000000000003E-2</v>
      </c>
      <c r="W174" s="40">
        <v>4.4027999999999998E-2</v>
      </c>
      <c r="X174" s="40">
        <v>5.6039999999999996E-3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0</v>
      </c>
      <c r="AJ174" s="40">
        <v>0</v>
      </c>
      <c r="AK174" s="40">
        <v>0</v>
      </c>
      <c r="AL174" s="40">
        <v>0</v>
      </c>
      <c r="AM174" s="40">
        <v>0</v>
      </c>
      <c r="AN174" s="40">
        <v>0</v>
      </c>
      <c r="AO174" s="40">
        <v>0</v>
      </c>
      <c r="AP174" s="40">
        <v>0</v>
      </c>
      <c r="AQ174" s="40">
        <v>0</v>
      </c>
      <c r="AR174" s="40">
        <v>0</v>
      </c>
      <c r="AS174" s="40">
        <v>0</v>
      </c>
      <c r="AT174" s="40">
        <v>0</v>
      </c>
      <c r="AU174" s="40">
        <v>0</v>
      </c>
      <c r="AV174" s="40">
        <v>0</v>
      </c>
      <c r="AW174" s="40">
        <v>0</v>
      </c>
      <c r="AX174" s="40">
        <v>0</v>
      </c>
      <c r="AY174" s="40">
        <v>99.753243999999995</v>
      </c>
      <c r="AZ174" s="40">
        <v>0.246756</v>
      </c>
      <c r="BA174" s="40">
        <v>0</v>
      </c>
      <c r="BB174" s="40">
        <v>0.246756</v>
      </c>
      <c r="BC174" s="40">
        <v>0</v>
      </c>
      <c r="BD174" s="40">
        <v>404.25799999999998</v>
      </c>
      <c r="BE174" s="40" t="s">
        <v>172</v>
      </c>
      <c r="BF174" s="40" t="s">
        <v>172</v>
      </c>
      <c r="BG174" s="40">
        <v>404.25799999999998</v>
      </c>
      <c r="BH174" s="40">
        <v>0</v>
      </c>
      <c r="BI174" s="40">
        <v>2.4271120000000002</v>
      </c>
      <c r="BJ174" s="40">
        <v>2.4353280000000002</v>
      </c>
      <c r="BK174" s="40">
        <v>0.43346600000000002</v>
      </c>
      <c r="BL174" s="40">
        <v>4.0679E-2</v>
      </c>
      <c r="BM174" s="40">
        <v>1.0749010000000001</v>
      </c>
      <c r="BN174" s="40">
        <v>2.4394360000000002</v>
      </c>
      <c r="BO174" s="40">
        <v>0.42397499999999999</v>
      </c>
      <c r="BP174" s="40">
        <v>2.9068E-2</v>
      </c>
      <c r="BQ174" s="40">
        <v>9.0139999999999998E-2</v>
      </c>
      <c r="BR174" s="40">
        <v>0.72387000000000001</v>
      </c>
      <c r="BS174" s="40">
        <v>0.18593699999999999</v>
      </c>
      <c r="BT174" s="40">
        <v>0.18873699999999999</v>
      </c>
      <c r="BU174" s="40">
        <v>1.213074</v>
      </c>
      <c r="BV174" s="40">
        <v>0.99283999999999994</v>
      </c>
      <c r="BW174" s="40">
        <v>0.26891199999999998</v>
      </c>
      <c r="BX174" s="40">
        <v>2.4285730000000001</v>
      </c>
      <c r="BY174" s="40">
        <v>0.185749</v>
      </c>
      <c r="BZ174" s="40">
        <v>0.207569</v>
      </c>
      <c r="CA174" s="40">
        <v>0.45559699999999997</v>
      </c>
      <c r="CB174" s="40">
        <v>0.191743</v>
      </c>
      <c r="CC174" s="40">
        <v>4.1657859999999998</v>
      </c>
      <c r="CD174" s="39" t="s">
        <v>420</v>
      </c>
    </row>
    <row r="175" spans="1:83">
      <c r="A175" s="40" t="s">
        <v>390</v>
      </c>
      <c r="B175" s="40" t="s">
        <v>421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0.61950400000000005</v>
      </c>
      <c r="I175" s="40">
        <v>3.5971220000000002</v>
      </c>
      <c r="J175" s="40">
        <v>2.9676260000000001</v>
      </c>
      <c r="K175" s="40">
        <v>9.0927260000000008</v>
      </c>
      <c r="L175" s="40">
        <v>14.288569000000001</v>
      </c>
      <c r="M175" s="40">
        <v>18.085532000000001</v>
      </c>
      <c r="N175" s="40">
        <v>20.583532999999999</v>
      </c>
      <c r="O175" s="40">
        <v>14.88809</v>
      </c>
      <c r="P175" s="40">
        <v>8.5231809999999992</v>
      </c>
      <c r="Q175" s="40">
        <v>4.2166269999999999</v>
      </c>
      <c r="R175" s="40">
        <v>1.8884890000000001</v>
      </c>
      <c r="S175" s="40">
        <v>0.71942399999999995</v>
      </c>
      <c r="T175" s="40">
        <v>0.32973599999999997</v>
      </c>
      <c r="U175" s="40">
        <v>0.18984799999999999</v>
      </c>
      <c r="V175" s="40">
        <v>9.9919999999999991E-3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  <c r="AC175" s="40">
        <v>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0</v>
      </c>
      <c r="AJ175" s="40">
        <v>0</v>
      </c>
      <c r="AK175" s="40">
        <v>0</v>
      </c>
      <c r="AL175" s="40">
        <v>0</v>
      </c>
      <c r="AM175" s="40">
        <v>0</v>
      </c>
      <c r="AN175" s="40">
        <v>0</v>
      </c>
      <c r="AO175" s="40">
        <v>0</v>
      </c>
      <c r="AP175" s="40">
        <v>0</v>
      </c>
      <c r="AQ175" s="40">
        <v>0</v>
      </c>
      <c r="AR175" s="40">
        <v>0</v>
      </c>
      <c r="AS175" s="40">
        <v>0</v>
      </c>
      <c r="AT175" s="40">
        <v>0</v>
      </c>
      <c r="AU175" s="40">
        <v>0</v>
      </c>
      <c r="AV175" s="40">
        <v>0</v>
      </c>
      <c r="AW175" s="40">
        <v>0</v>
      </c>
      <c r="AX175" s="40">
        <v>0</v>
      </c>
      <c r="AY175" s="40">
        <v>99.470423999999994</v>
      </c>
      <c r="AZ175" s="40">
        <v>0.52957600000000005</v>
      </c>
      <c r="BA175" s="40">
        <v>0</v>
      </c>
      <c r="BB175" s="40">
        <v>0.52957600000000005</v>
      </c>
      <c r="BC175" s="40">
        <v>0</v>
      </c>
      <c r="BD175" s="40">
        <v>187.83</v>
      </c>
      <c r="BE175" s="40" t="s">
        <v>172</v>
      </c>
      <c r="BF175" s="40" t="s">
        <v>172</v>
      </c>
      <c r="BG175" s="40">
        <v>187.83</v>
      </c>
      <c r="BH175" s="40">
        <v>0</v>
      </c>
      <c r="BI175" s="40">
        <v>2.5180570000000002</v>
      </c>
      <c r="BJ175" s="40">
        <v>2.5049070000000002</v>
      </c>
      <c r="BK175" s="40">
        <v>0.52533099999999999</v>
      </c>
      <c r="BL175" s="40">
        <v>-4.2654999999999998E-2</v>
      </c>
      <c r="BM175" s="40">
        <v>1.0975520000000001</v>
      </c>
      <c r="BN175" s="40">
        <v>2.498332</v>
      </c>
      <c r="BO175" s="40">
        <v>0.499608</v>
      </c>
      <c r="BP175" s="40">
        <v>-3.9481000000000002E-2</v>
      </c>
      <c r="BQ175" s="40">
        <v>-8.3405000000000007E-2</v>
      </c>
      <c r="BR175" s="40">
        <v>0.81990600000000002</v>
      </c>
      <c r="BS175" s="40">
        <v>0.17457800000000001</v>
      </c>
      <c r="BT175" s="40">
        <v>0.18077699999999999</v>
      </c>
      <c r="BU175" s="40">
        <v>1.265334</v>
      </c>
      <c r="BV175" s="40">
        <v>1.015021</v>
      </c>
      <c r="BW175" s="40">
        <v>0.25809700000000002</v>
      </c>
      <c r="BX175" s="40">
        <v>2.5040230000000001</v>
      </c>
      <c r="BY175" s="40">
        <v>0.176284</v>
      </c>
      <c r="BZ175" s="40">
        <v>0.281441</v>
      </c>
      <c r="CA175" s="40">
        <v>0.53051000000000004</v>
      </c>
      <c r="CB175" s="40">
        <v>6.5863000000000005E-2</v>
      </c>
      <c r="CC175" s="40">
        <v>3.268329</v>
      </c>
      <c r="CE175" s="39" t="s">
        <v>420</v>
      </c>
    </row>
    <row r="176" spans="1:83">
      <c r="A176" s="40" t="s">
        <v>391</v>
      </c>
      <c r="B176" s="40" t="s">
        <v>421</v>
      </c>
      <c r="C176" s="40">
        <v>0</v>
      </c>
      <c r="D176" s="40">
        <v>0.269787</v>
      </c>
      <c r="E176" s="40">
        <v>0.529582</v>
      </c>
      <c r="F176" s="40">
        <v>0.37969999999999998</v>
      </c>
      <c r="G176" s="40">
        <v>1.8585339999999999</v>
      </c>
      <c r="H176" s="40">
        <v>3.866949</v>
      </c>
      <c r="I176" s="40">
        <v>5.635554</v>
      </c>
      <c r="J176" s="40">
        <v>8.9829120000000007</v>
      </c>
      <c r="K176" s="40">
        <v>15.188017</v>
      </c>
      <c r="L176" s="40">
        <v>19.884311</v>
      </c>
      <c r="M176" s="40">
        <v>19.084942000000002</v>
      </c>
      <c r="N176" s="40">
        <v>13.389436</v>
      </c>
      <c r="O176" s="40">
        <v>6.6347649999999998</v>
      </c>
      <c r="P176" s="40">
        <v>2.6878790000000001</v>
      </c>
      <c r="Q176" s="40">
        <v>1.249015</v>
      </c>
      <c r="R176" s="40">
        <v>0.34972399999999998</v>
      </c>
      <c r="S176" s="40">
        <v>8.8929999999999999E-3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0</v>
      </c>
      <c r="AJ176" s="40">
        <v>0</v>
      </c>
      <c r="AK176" s="40">
        <v>0</v>
      </c>
      <c r="AL176" s="40">
        <v>0</v>
      </c>
      <c r="AM176" s="40">
        <v>0</v>
      </c>
      <c r="AN176" s="40">
        <v>0</v>
      </c>
      <c r="AO176" s="40">
        <v>0</v>
      </c>
      <c r="AP176" s="40">
        <v>0</v>
      </c>
      <c r="AQ176" s="40">
        <v>0</v>
      </c>
      <c r="AR176" s="40">
        <v>0</v>
      </c>
      <c r="AS176" s="40">
        <v>0</v>
      </c>
      <c r="AT176" s="40">
        <v>0</v>
      </c>
      <c r="AU176" s="40">
        <v>0</v>
      </c>
      <c r="AV176" s="40">
        <v>0</v>
      </c>
      <c r="AW176" s="40">
        <v>0</v>
      </c>
      <c r="AX176" s="40">
        <v>0</v>
      </c>
      <c r="AY176" s="40">
        <v>100</v>
      </c>
      <c r="AZ176" s="40">
        <v>0</v>
      </c>
      <c r="BA176" s="40">
        <v>0</v>
      </c>
      <c r="BB176" s="40">
        <v>0</v>
      </c>
      <c r="BC176" s="40">
        <v>0</v>
      </c>
      <c r="BD176" s="40" t="s">
        <v>172</v>
      </c>
      <c r="BE176" s="40" t="s">
        <v>173</v>
      </c>
      <c r="BF176" s="40" t="s">
        <v>172</v>
      </c>
      <c r="BG176" s="40" t="s">
        <v>172</v>
      </c>
      <c r="BH176" s="40" t="s">
        <v>174</v>
      </c>
      <c r="BI176" s="40">
        <v>2.1762039999999998</v>
      </c>
      <c r="BJ176" s="40">
        <v>2.1475089999999999</v>
      </c>
      <c r="BK176" s="40">
        <v>0.53619399999999995</v>
      </c>
      <c r="BL176" s="40">
        <v>-0.103287</v>
      </c>
      <c r="BM176" s="40">
        <v>1.109477</v>
      </c>
      <c r="BN176" s="40">
        <v>2.133162</v>
      </c>
      <c r="BO176" s="40">
        <v>0.52165700000000004</v>
      </c>
      <c r="BP176" s="40">
        <v>-8.251E-2</v>
      </c>
      <c r="BQ176" s="40">
        <v>-0.216114</v>
      </c>
      <c r="BR176" s="40">
        <v>0.74195999999999995</v>
      </c>
      <c r="BS176" s="40">
        <v>0.22125700000000001</v>
      </c>
      <c r="BT176" s="40">
        <v>0.230494</v>
      </c>
      <c r="BU176" s="40">
        <v>1.261965</v>
      </c>
      <c r="BV176" s="40">
        <v>1.0285420000000001</v>
      </c>
      <c r="BW176" s="40">
        <v>0.22555600000000001</v>
      </c>
      <c r="BX176" s="40">
        <v>2.1299060000000001</v>
      </c>
      <c r="BY176" s="40">
        <v>0.22847300000000001</v>
      </c>
      <c r="BZ176" s="40">
        <v>0.30414400000000003</v>
      </c>
      <c r="CA176" s="40">
        <v>0.55149199999999998</v>
      </c>
      <c r="CB176" s="40">
        <v>-0.40742899999999999</v>
      </c>
      <c r="CC176" s="40">
        <v>3.5399029999999998</v>
      </c>
      <c r="CD176" s="39" t="s">
        <v>420</v>
      </c>
    </row>
    <row r="177" spans="1:82">
      <c r="A177" s="40" t="s">
        <v>392</v>
      </c>
      <c r="B177" s="40" t="s">
        <v>421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0.49959199999999998</v>
      </c>
      <c r="I177" s="40">
        <v>3.1973880000000001</v>
      </c>
      <c r="J177" s="40">
        <v>6.5446530000000003</v>
      </c>
      <c r="K177" s="40">
        <v>14.08849</v>
      </c>
      <c r="L177" s="40">
        <v>21.782204</v>
      </c>
      <c r="M177" s="40">
        <v>21.782204</v>
      </c>
      <c r="N177" s="40">
        <v>15.986939</v>
      </c>
      <c r="O177" s="40">
        <v>8.8028080000000006</v>
      </c>
      <c r="P177" s="40">
        <v>4.3364570000000002</v>
      </c>
      <c r="Q177" s="40">
        <v>1.8784650000000001</v>
      </c>
      <c r="R177" s="40">
        <v>0.58951799999999999</v>
      </c>
      <c r="S177" s="40">
        <v>0.37969000000000003</v>
      </c>
      <c r="T177" s="40">
        <v>0.12989400000000001</v>
      </c>
      <c r="U177" s="40">
        <v>1.699E-3</v>
      </c>
      <c r="V177" s="40">
        <v>0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0</v>
      </c>
      <c r="AC177" s="40"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0</v>
      </c>
      <c r="AJ177" s="40">
        <v>0</v>
      </c>
      <c r="AK177" s="40">
        <v>0</v>
      </c>
      <c r="AL177" s="40">
        <v>0</v>
      </c>
      <c r="AM177" s="40">
        <v>0</v>
      </c>
      <c r="AN177" s="40">
        <v>0</v>
      </c>
      <c r="AO177" s="40">
        <v>0</v>
      </c>
      <c r="AP177" s="40">
        <v>0</v>
      </c>
      <c r="AQ177" s="40">
        <v>0</v>
      </c>
      <c r="AR177" s="40">
        <v>0</v>
      </c>
      <c r="AS177" s="40">
        <v>0</v>
      </c>
      <c r="AT177" s="40">
        <v>0</v>
      </c>
      <c r="AU177" s="40">
        <v>0</v>
      </c>
      <c r="AV177" s="40">
        <v>0</v>
      </c>
      <c r="AW177" s="40">
        <v>0</v>
      </c>
      <c r="AX177" s="40">
        <v>0</v>
      </c>
      <c r="AY177" s="40">
        <v>99.868408000000002</v>
      </c>
      <c r="AZ177" s="40">
        <v>0.13159199999999999</v>
      </c>
      <c r="BA177" s="40">
        <v>0</v>
      </c>
      <c r="BB177" s="40">
        <v>0.13159199999999999</v>
      </c>
      <c r="BC177" s="40">
        <v>0</v>
      </c>
      <c r="BD177" s="40">
        <v>758.92200000000003</v>
      </c>
      <c r="BE177" s="40" t="s">
        <v>172</v>
      </c>
      <c r="BF177" s="40" t="s">
        <v>172</v>
      </c>
      <c r="BG177" s="40">
        <v>758.92200000000003</v>
      </c>
      <c r="BH177" s="40">
        <v>0</v>
      </c>
      <c r="BI177" s="40">
        <v>2.297437</v>
      </c>
      <c r="BJ177" s="40">
        <v>2.3105150000000001</v>
      </c>
      <c r="BK177" s="40">
        <v>0.45485799999999998</v>
      </c>
      <c r="BL177" s="40">
        <v>5.4988000000000002E-2</v>
      </c>
      <c r="BM177" s="40">
        <v>1.0641259999999999</v>
      </c>
      <c r="BN177" s="40">
        <v>2.3170540000000002</v>
      </c>
      <c r="BO177" s="40">
        <v>0.43618200000000001</v>
      </c>
      <c r="BP177" s="40">
        <v>4.4972999999999999E-2</v>
      </c>
      <c r="BQ177" s="40">
        <v>0.116441</v>
      </c>
      <c r="BR177" s="40">
        <v>0.79129700000000003</v>
      </c>
      <c r="BS177" s="40">
        <v>0.20342399999999999</v>
      </c>
      <c r="BT177" s="40">
        <v>0.20599700000000001</v>
      </c>
      <c r="BU177" s="40">
        <v>1.23193</v>
      </c>
      <c r="BV177" s="40">
        <v>0.98210900000000001</v>
      </c>
      <c r="BW177" s="40">
        <v>0.25448799999999999</v>
      </c>
      <c r="BX177" s="40">
        <v>2.313463</v>
      </c>
      <c r="BY177" s="40">
        <v>0.20117699999999999</v>
      </c>
      <c r="BZ177" s="40">
        <v>0.218614</v>
      </c>
      <c r="CA177" s="40">
        <v>0.46756199999999998</v>
      </c>
      <c r="CB177" s="40">
        <v>0.31543700000000002</v>
      </c>
      <c r="CC177" s="40">
        <v>3.3935170000000001</v>
      </c>
      <c r="CD177" s="39" t="s">
        <v>420</v>
      </c>
    </row>
    <row r="178" spans="1:82">
      <c r="A178" s="40" t="s">
        <v>393</v>
      </c>
      <c r="B178" s="40" t="s">
        <v>421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0">
        <v>0.72020600000000001</v>
      </c>
      <c r="I178" s="40">
        <v>4.5913130000000004</v>
      </c>
      <c r="J178" s="40">
        <v>9.1526180000000004</v>
      </c>
      <c r="K178" s="40">
        <v>18.005148999999999</v>
      </c>
      <c r="L178" s="40">
        <v>23.106608000000001</v>
      </c>
      <c r="M178" s="40">
        <v>20.305807000000001</v>
      </c>
      <c r="N178" s="40">
        <v>13.603891000000001</v>
      </c>
      <c r="O178" s="40">
        <v>6.7719370000000003</v>
      </c>
      <c r="P178" s="40">
        <v>2.400687</v>
      </c>
      <c r="Q178" s="40">
        <v>1.130323</v>
      </c>
      <c r="R178" s="40">
        <v>0.21006</v>
      </c>
      <c r="S178" s="40">
        <v>1.4E-3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0</v>
      </c>
      <c r="AJ178" s="40">
        <v>0</v>
      </c>
      <c r="AK178" s="40">
        <v>0</v>
      </c>
      <c r="AL178" s="40">
        <v>0</v>
      </c>
      <c r="AM178" s="40">
        <v>0</v>
      </c>
      <c r="AN178" s="40">
        <v>0</v>
      </c>
      <c r="AO178" s="40">
        <v>0</v>
      </c>
      <c r="AP178" s="40">
        <v>0</v>
      </c>
      <c r="AQ178" s="40">
        <v>0</v>
      </c>
      <c r="AR178" s="40">
        <v>0</v>
      </c>
      <c r="AS178" s="40">
        <v>0</v>
      </c>
      <c r="AT178" s="40">
        <v>0</v>
      </c>
      <c r="AU178" s="40">
        <v>0</v>
      </c>
      <c r="AV178" s="40">
        <v>0</v>
      </c>
      <c r="AW178" s="40">
        <v>0</v>
      </c>
      <c r="AX178" s="40">
        <v>0</v>
      </c>
      <c r="AY178" s="40">
        <v>100</v>
      </c>
      <c r="AZ178" s="40">
        <v>0</v>
      </c>
      <c r="BA178" s="40">
        <v>0</v>
      </c>
      <c r="BB178" s="40">
        <v>0</v>
      </c>
      <c r="BC178" s="40">
        <v>0</v>
      </c>
      <c r="BD178" s="40" t="s">
        <v>172</v>
      </c>
      <c r="BE178" s="40" t="s">
        <v>173</v>
      </c>
      <c r="BF178" s="40" t="s">
        <v>172</v>
      </c>
      <c r="BG178" s="40" t="s">
        <v>172</v>
      </c>
      <c r="BH178" s="40" t="s">
        <v>174</v>
      </c>
      <c r="BI178" s="40">
        <v>2.1970519999999998</v>
      </c>
      <c r="BJ178" s="40">
        <v>2.2082169999999999</v>
      </c>
      <c r="BK178" s="40">
        <v>0.43403799999999998</v>
      </c>
      <c r="BL178" s="40">
        <v>4.6716000000000001E-2</v>
      </c>
      <c r="BM178" s="40">
        <v>1.030697</v>
      </c>
      <c r="BN178" s="40">
        <v>2.2137989999999999</v>
      </c>
      <c r="BO178" s="40">
        <v>0.43459799999999998</v>
      </c>
      <c r="BP178" s="40">
        <v>3.8533999999999999E-2</v>
      </c>
      <c r="BQ178" s="40">
        <v>9.0347999999999998E-2</v>
      </c>
      <c r="BR178" s="40">
        <v>0.64574100000000001</v>
      </c>
      <c r="BS178" s="40">
        <v>0.218083</v>
      </c>
      <c r="BT178" s="40">
        <v>0.22108700000000001</v>
      </c>
      <c r="BU178" s="40">
        <v>1.217903</v>
      </c>
      <c r="BV178" s="40">
        <v>0.98880999999999997</v>
      </c>
      <c r="BW178" s="40">
        <v>0.25157800000000002</v>
      </c>
      <c r="BX178" s="40">
        <v>2.2034769999999999</v>
      </c>
      <c r="BY178" s="40">
        <v>0.217114</v>
      </c>
      <c r="BZ178" s="40">
        <v>0.19223299999999999</v>
      </c>
      <c r="CA178" s="40">
        <v>0.438444</v>
      </c>
      <c r="CB178" s="40">
        <v>0.18306700000000001</v>
      </c>
      <c r="CC178" s="40">
        <v>2.9566400000000002</v>
      </c>
      <c r="CD178" s="39" t="s">
        <v>420</v>
      </c>
    </row>
    <row r="179" spans="1:82">
      <c r="A179" s="40" t="s">
        <v>394</v>
      </c>
      <c r="B179" s="40" t="s">
        <v>421</v>
      </c>
      <c r="C179" s="40">
        <v>0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16.70167</v>
      </c>
      <c r="N179" s="40">
        <v>37.203719999999997</v>
      </c>
      <c r="O179" s="40">
        <v>26.302630000000001</v>
      </c>
      <c r="P179" s="40">
        <v>12.40124</v>
      </c>
      <c r="Q179" s="40">
        <v>5.7305729999999997</v>
      </c>
      <c r="R179" s="40">
        <v>1.660166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0</v>
      </c>
      <c r="AJ179" s="40">
        <v>0</v>
      </c>
      <c r="AK179" s="40">
        <v>0</v>
      </c>
      <c r="AL179" s="40">
        <v>0</v>
      </c>
      <c r="AM179" s="40">
        <v>0</v>
      </c>
      <c r="AN179" s="40">
        <v>0</v>
      </c>
      <c r="AO179" s="40">
        <v>0</v>
      </c>
      <c r="AP179" s="40">
        <v>0</v>
      </c>
      <c r="AQ179" s="40">
        <v>0</v>
      </c>
      <c r="AR179" s="40">
        <v>0</v>
      </c>
      <c r="AS179" s="40">
        <v>0</v>
      </c>
      <c r="AT179" s="40">
        <v>0</v>
      </c>
      <c r="AU179" s="40">
        <v>0</v>
      </c>
      <c r="AV179" s="40">
        <v>0</v>
      </c>
      <c r="AW179" s="40">
        <v>0</v>
      </c>
      <c r="AX179" s="40">
        <v>0</v>
      </c>
      <c r="AY179" s="40">
        <v>100</v>
      </c>
      <c r="AZ179" s="40">
        <v>0</v>
      </c>
      <c r="BA179" s="40">
        <v>0</v>
      </c>
      <c r="BB179" s="40">
        <v>0</v>
      </c>
      <c r="BC179" s="40">
        <v>0</v>
      </c>
      <c r="BD179" s="40" t="s">
        <v>172</v>
      </c>
      <c r="BE179" s="40" t="s">
        <v>173</v>
      </c>
      <c r="BF179" s="40" t="s">
        <v>172</v>
      </c>
      <c r="BG179" s="40" t="s">
        <v>172</v>
      </c>
      <c r="BH179" s="40" t="s">
        <v>174</v>
      </c>
      <c r="BI179" s="40">
        <v>2.7357019999999999</v>
      </c>
      <c r="BJ179" s="40">
        <v>2.7343259999999998</v>
      </c>
      <c r="BK179" s="40">
        <v>0.48439100000000002</v>
      </c>
      <c r="BL179" s="40">
        <v>-0.20621200000000001</v>
      </c>
      <c r="BM179" s="40">
        <v>2.2737229999999999</v>
      </c>
      <c r="BN179" s="40">
        <v>2.733638</v>
      </c>
      <c r="BO179" s="40">
        <v>0.34091700000000003</v>
      </c>
      <c r="BP179" s="40">
        <v>-6.0549999999999996E-3</v>
      </c>
      <c r="BQ179" s="40">
        <v>-1.2348760000000001</v>
      </c>
      <c r="BR179" s="40">
        <v>2.038802</v>
      </c>
      <c r="BS179" s="40">
        <v>0.15013099999999999</v>
      </c>
      <c r="BT179" s="40">
        <v>0.148399</v>
      </c>
      <c r="BU179" s="40">
        <v>1.1381840000000001</v>
      </c>
      <c r="BV179" s="40">
        <v>0.96086099999999997</v>
      </c>
      <c r="BW179" s="40">
        <v>9.1443999999999998E-2</v>
      </c>
      <c r="BX179" s="40">
        <v>2.7705880000000001</v>
      </c>
      <c r="BY179" s="40">
        <v>0.14654500000000001</v>
      </c>
      <c r="BZ179" s="40">
        <v>8.5521E-2</v>
      </c>
      <c r="CA179" s="40">
        <v>0.29243999999999998</v>
      </c>
      <c r="CB179" s="40">
        <v>0.693299</v>
      </c>
      <c r="CC179" s="40">
        <v>3.1089030000000002</v>
      </c>
      <c r="CD179" s="39" t="s">
        <v>420</v>
      </c>
    </row>
    <row r="180" spans="1:82">
      <c r="A180" s="40" t="s">
        <v>395</v>
      </c>
      <c r="B180" s="40" t="s">
        <v>421</v>
      </c>
      <c r="C180" s="40">
        <v>0</v>
      </c>
      <c r="D180" s="40">
        <v>0</v>
      </c>
      <c r="E180" s="40">
        <v>5.0000000000000001E-4</v>
      </c>
      <c r="F180" s="40">
        <v>9.3942999999999999E-2</v>
      </c>
      <c r="G180" s="40">
        <v>1.9388320000000001</v>
      </c>
      <c r="H180" s="40">
        <v>5.1868740000000004</v>
      </c>
      <c r="I180" s="40">
        <v>8.1550860000000007</v>
      </c>
      <c r="J180" s="40">
        <v>12.592411999999999</v>
      </c>
      <c r="K180" s="40">
        <v>17.089701999999999</v>
      </c>
      <c r="L180" s="40">
        <v>17.289580999999998</v>
      </c>
      <c r="M180" s="40">
        <v>13.991569</v>
      </c>
      <c r="N180" s="40">
        <v>9.7341339999999992</v>
      </c>
      <c r="O180" s="40">
        <v>5.5966279999999999</v>
      </c>
      <c r="P180" s="40">
        <v>3.1281150000000002</v>
      </c>
      <c r="Q180" s="40">
        <v>2.1886809999999999</v>
      </c>
      <c r="R180" s="40">
        <v>1.3491869999999999</v>
      </c>
      <c r="S180" s="40">
        <v>0.769536</v>
      </c>
      <c r="T180" s="40">
        <v>0.41974699999999998</v>
      </c>
      <c r="U180" s="40">
        <v>0.189886</v>
      </c>
      <c r="V180" s="40">
        <v>0.15990399999999999</v>
      </c>
      <c r="W180" s="40">
        <v>9.9940000000000001E-2</v>
      </c>
      <c r="X180" s="40">
        <v>2.2985999999999999E-2</v>
      </c>
      <c r="Y180" s="40">
        <v>2.6979999999999999E-3</v>
      </c>
      <c r="Z180" s="40">
        <v>5.8999999999999998E-5</v>
      </c>
      <c r="AA180" s="40">
        <v>0</v>
      </c>
      <c r="AB180" s="40">
        <v>0</v>
      </c>
      <c r="AC180" s="40">
        <v>0</v>
      </c>
      <c r="AD180" s="40">
        <v>0</v>
      </c>
      <c r="AE180" s="40">
        <v>0</v>
      </c>
      <c r="AF180" s="40">
        <v>0</v>
      </c>
      <c r="AG180" s="40">
        <v>0</v>
      </c>
      <c r="AH180" s="40">
        <v>0</v>
      </c>
      <c r="AI180" s="40">
        <v>0</v>
      </c>
      <c r="AJ180" s="40">
        <v>0</v>
      </c>
      <c r="AK180" s="40">
        <v>0</v>
      </c>
      <c r="AL180" s="40">
        <v>0</v>
      </c>
      <c r="AM180" s="40">
        <v>0</v>
      </c>
      <c r="AN180" s="40">
        <v>0</v>
      </c>
      <c r="AO180" s="40">
        <v>0</v>
      </c>
      <c r="AP180" s="40">
        <v>0</v>
      </c>
      <c r="AQ180" s="40">
        <v>0</v>
      </c>
      <c r="AR180" s="40">
        <v>0</v>
      </c>
      <c r="AS180" s="40">
        <v>0</v>
      </c>
      <c r="AT180" s="40">
        <v>0</v>
      </c>
      <c r="AU180" s="40">
        <v>0</v>
      </c>
      <c r="AV180" s="40">
        <v>0</v>
      </c>
      <c r="AW180" s="40">
        <v>0</v>
      </c>
      <c r="AX180" s="40">
        <v>0</v>
      </c>
      <c r="AY180" s="40">
        <v>99.104780000000005</v>
      </c>
      <c r="AZ180" s="40">
        <v>0.89522000000000002</v>
      </c>
      <c r="BA180" s="40">
        <v>0</v>
      </c>
      <c r="BB180" s="40">
        <v>0.89522000000000002</v>
      </c>
      <c r="BC180" s="40">
        <v>0</v>
      </c>
      <c r="BD180" s="40">
        <v>110.70399999999999</v>
      </c>
      <c r="BE180" s="40" t="s">
        <v>172</v>
      </c>
      <c r="BF180" s="40" t="s">
        <v>172</v>
      </c>
      <c r="BG180" s="40">
        <v>110.70399999999999</v>
      </c>
      <c r="BH180" s="40">
        <v>0</v>
      </c>
      <c r="BI180" s="40">
        <v>2.0752709999999999</v>
      </c>
      <c r="BJ180" s="40">
        <v>2.095504</v>
      </c>
      <c r="BK180" s="40">
        <v>0.61132699999999995</v>
      </c>
      <c r="BL180" s="40">
        <v>9.9262000000000003E-2</v>
      </c>
      <c r="BM180" s="40">
        <v>1.104427</v>
      </c>
      <c r="BN180" s="40">
        <v>2.1056210000000002</v>
      </c>
      <c r="BO180" s="40">
        <v>0.59032899999999999</v>
      </c>
      <c r="BP180" s="40">
        <v>5.1411999999999999E-2</v>
      </c>
      <c r="BQ180" s="40">
        <v>0.26000099999999998</v>
      </c>
      <c r="BR180" s="40">
        <v>0.76738200000000001</v>
      </c>
      <c r="BS180" s="40">
        <v>0.237291</v>
      </c>
      <c r="BT180" s="40">
        <v>0.24351800000000001</v>
      </c>
      <c r="BU180" s="40">
        <v>1.307822</v>
      </c>
      <c r="BV180" s="40">
        <v>0.98082000000000003</v>
      </c>
      <c r="BW180" s="40">
        <v>0.244974</v>
      </c>
      <c r="BX180" s="40">
        <v>2.1187930000000001</v>
      </c>
      <c r="BY180" s="40">
        <v>0.230239</v>
      </c>
      <c r="BZ180" s="40">
        <v>0.402563</v>
      </c>
      <c r="CA180" s="40">
        <v>0.63447799999999999</v>
      </c>
      <c r="CB180" s="40">
        <v>0.66029199999999999</v>
      </c>
      <c r="CC180" s="40">
        <v>4.0055389999999997</v>
      </c>
      <c r="CD180" s="39" t="s">
        <v>420</v>
      </c>
    </row>
    <row r="181" spans="1:82">
      <c r="A181" s="40" t="s">
        <v>396</v>
      </c>
      <c r="B181" s="40" t="s">
        <v>421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0.17003799999999999</v>
      </c>
      <c r="I181" s="40">
        <v>0.88019800000000004</v>
      </c>
      <c r="J181" s="40">
        <v>2.8206349999999998</v>
      </c>
      <c r="K181" s="40">
        <v>11.002476</v>
      </c>
      <c r="L181" s="40">
        <v>21.004726000000002</v>
      </c>
      <c r="M181" s="40">
        <v>24.005400999999999</v>
      </c>
      <c r="N181" s="40">
        <v>19.804455999999998</v>
      </c>
      <c r="O181" s="40">
        <v>11.602611</v>
      </c>
      <c r="P181" s="40">
        <v>5.2111729999999996</v>
      </c>
      <c r="Q181" s="40">
        <v>2.2204999999999999</v>
      </c>
      <c r="R181" s="40">
        <v>0.71016000000000001</v>
      </c>
      <c r="S181" s="40">
        <v>0.19004299999999999</v>
      </c>
      <c r="T181" s="40">
        <v>0.110025</v>
      </c>
      <c r="U181" s="40">
        <v>8.1018000000000007E-2</v>
      </c>
      <c r="V181" s="40">
        <v>3.2007000000000001E-2</v>
      </c>
      <c r="W181" s="40">
        <v>8.9020000000000002E-2</v>
      </c>
      <c r="X181" s="40">
        <v>6.3014000000000001E-2</v>
      </c>
      <c r="Y181" s="40">
        <v>2.5010000000000002E-3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0</v>
      </c>
      <c r="AJ181" s="40">
        <v>0</v>
      </c>
      <c r="AK181" s="40">
        <v>0</v>
      </c>
      <c r="AL181" s="40">
        <v>0</v>
      </c>
      <c r="AM181" s="40">
        <v>0</v>
      </c>
      <c r="AN181" s="40">
        <v>0</v>
      </c>
      <c r="AO181" s="40">
        <v>0</v>
      </c>
      <c r="AP181" s="40">
        <v>0</v>
      </c>
      <c r="AQ181" s="40">
        <v>0</v>
      </c>
      <c r="AR181" s="40">
        <v>0</v>
      </c>
      <c r="AS181" s="40">
        <v>0</v>
      </c>
      <c r="AT181" s="40">
        <v>0</v>
      </c>
      <c r="AU181" s="40">
        <v>0</v>
      </c>
      <c r="AV181" s="40">
        <v>0</v>
      </c>
      <c r="AW181" s="40">
        <v>0</v>
      </c>
      <c r="AX181" s="40">
        <v>0</v>
      </c>
      <c r="AY181" s="40">
        <v>99.622415000000004</v>
      </c>
      <c r="AZ181" s="40">
        <v>0.377585</v>
      </c>
      <c r="BA181" s="40">
        <v>0</v>
      </c>
      <c r="BB181" s="40">
        <v>0.377585</v>
      </c>
      <c r="BC181" s="40">
        <v>0</v>
      </c>
      <c r="BD181" s="40">
        <v>263.84100000000001</v>
      </c>
      <c r="BE181" s="40" t="s">
        <v>172</v>
      </c>
      <c r="BF181" s="40" t="s">
        <v>172</v>
      </c>
      <c r="BG181" s="40">
        <v>263.84100000000001</v>
      </c>
      <c r="BH181" s="40">
        <v>0</v>
      </c>
      <c r="BI181" s="40">
        <v>2.404274</v>
      </c>
      <c r="BJ181" s="40">
        <v>2.421249</v>
      </c>
      <c r="BK181" s="40">
        <v>0.41341800000000001</v>
      </c>
      <c r="BL181" s="40">
        <v>9.3092999999999995E-2</v>
      </c>
      <c r="BM181" s="40">
        <v>1.025555</v>
      </c>
      <c r="BN181" s="40">
        <v>2.4297369999999998</v>
      </c>
      <c r="BO181" s="40">
        <v>0.41147099999999998</v>
      </c>
      <c r="BP181" s="40">
        <v>6.1883000000000001E-2</v>
      </c>
      <c r="BQ181" s="40">
        <v>0.207041</v>
      </c>
      <c r="BR181" s="40">
        <v>0.66561000000000003</v>
      </c>
      <c r="BS181" s="40">
        <v>0.18890399999999999</v>
      </c>
      <c r="BT181" s="40">
        <v>0.19045699999999999</v>
      </c>
      <c r="BU181" s="40">
        <v>1.209057</v>
      </c>
      <c r="BV181" s="40">
        <v>0.98073900000000003</v>
      </c>
      <c r="BW181" s="40">
        <v>0.277924</v>
      </c>
      <c r="BX181" s="40">
        <v>2.4242360000000001</v>
      </c>
      <c r="BY181" s="40">
        <v>0.186308</v>
      </c>
      <c r="BZ181" s="40">
        <v>0.19259100000000001</v>
      </c>
      <c r="CA181" s="40">
        <v>0.43885200000000002</v>
      </c>
      <c r="CB181" s="40">
        <v>0.66447800000000001</v>
      </c>
      <c r="CC181" s="40">
        <v>5.2223550000000003</v>
      </c>
      <c r="CD181" s="39" t="s">
        <v>420</v>
      </c>
    </row>
    <row r="182" spans="1:82">
      <c r="A182" s="40" t="s">
        <v>397</v>
      </c>
      <c r="B182" s="40" t="s">
        <v>421</v>
      </c>
      <c r="C182" s="40">
        <v>0</v>
      </c>
      <c r="D182" s="40">
        <v>0</v>
      </c>
      <c r="E182" s="40">
        <v>0</v>
      </c>
      <c r="F182" s="40">
        <v>0</v>
      </c>
      <c r="G182" s="40">
        <v>4.0973000000000002E-2</v>
      </c>
      <c r="H182" s="40">
        <v>1.538978</v>
      </c>
      <c r="I182" s="40">
        <v>5.9460519999999999</v>
      </c>
      <c r="J182" s="40">
        <v>12.891439999999999</v>
      </c>
      <c r="K182" s="40">
        <v>20.286529999999999</v>
      </c>
      <c r="L182" s="40">
        <v>22.784870999999999</v>
      </c>
      <c r="M182" s="40">
        <v>18.187923000000001</v>
      </c>
      <c r="N182" s="40">
        <v>10.393098999999999</v>
      </c>
      <c r="O182" s="40">
        <v>4.5769609999999998</v>
      </c>
      <c r="P182" s="40">
        <v>1.8387789999999999</v>
      </c>
      <c r="Q182" s="40">
        <v>0.82944899999999999</v>
      </c>
      <c r="R182" s="40">
        <v>0.29980099999999998</v>
      </c>
      <c r="S182" s="40">
        <v>8.6942000000000005E-2</v>
      </c>
      <c r="T182" s="40">
        <v>8.1946000000000005E-2</v>
      </c>
      <c r="U182" s="40">
        <v>7.4950000000000003E-2</v>
      </c>
      <c r="V182" s="40">
        <v>4.7967999999999997E-2</v>
      </c>
      <c r="W182" s="40">
        <v>4.9966999999999998E-2</v>
      </c>
      <c r="X182" s="40">
        <v>3.7975000000000002E-2</v>
      </c>
      <c r="Y182" s="40">
        <v>5.3959999999999998E-3</v>
      </c>
      <c r="Z182" s="40">
        <v>0</v>
      </c>
      <c r="AA182" s="40">
        <v>0</v>
      </c>
      <c r="AB182" s="40">
        <v>0</v>
      </c>
      <c r="AC182" s="40">
        <v>0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0</v>
      </c>
      <c r="AJ182" s="40">
        <v>0</v>
      </c>
      <c r="AK182" s="40">
        <v>0</v>
      </c>
      <c r="AL182" s="40">
        <v>0</v>
      </c>
      <c r="AM182" s="40">
        <v>0</v>
      </c>
      <c r="AN182" s="40">
        <v>0</v>
      </c>
      <c r="AO182" s="40">
        <v>0</v>
      </c>
      <c r="AP182" s="40">
        <v>0</v>
      </c>
      <c r="AQ182" s="40">
        <v>0</v>
      </c>
      <c r="AR182" s="40">
        <v>0</v>
      </c>
      <c r="AS182" s="40">
        <v>0</v>
      </c>
      <c r="AT182" s="40">
        <v>0</v>
      </c>
      <c r="AU182" s="40">
        <v>0</v>
      </c>
      <c r="AV182" s="40">
        <v>0</v>
      </c>
      <c r="AW182" s="40">
        <v>0</v>
      </c>
      <c r="AX182" s="40">
        <v>0</v>
      </c>
      <c r="AY182" s="40">
        <v>99.701797999999997</v>
      </c>
      <c r="AZ182" s="40">
        <v>0.29820200000000002</v>
      </c>
      <c r="BA182" s="40">
        <v>0</v>
      </c>
      <c r="BB182" s="40">
        <v>0.29820200000000002</v>
      </c>
      <c r="BC182" s="40">
        <v>0</v>
      </c>
      <c r="BD182" s="40">
        <v>334.34300000000002</v>
      </c>
      <c r="BE182" s="40" t="s">
        <v>172</v>
      </c>
      <c r="BF182" s="40" t="s">
        <v>172</v>
      </c>
      <c r="BG182" s="40">
        <v>334.34300000000002</v>
      </c>
      <c r="BH182" s="40">
        <v>0</v>
      </c>
      <c r="BI182" s="40">
        <v>2.1087229999999999</v>
      </c>
      <c r="BJ182" s="40">
        <v>2.1181890000000001</v>
      </c>
      <c r="BK182" s="40">
        <v>0.43362699999999998</v>
      </c>
      <c r="BL182" s="40">
        <v>7.1058999999999997E-2</v>
      </c>
      <c r="BM182" s="40">
        <v>0.99611700000000003</v>
      </c>
      <c r="BN182" s="40">
        <v>2.122922</v>
      </c>
      <c r="BO182" s="40">
        <v>0.43143999999999999</v>
      </c>
      <c r="BP182" s="40">
        <v>3.2910000000000002E-2</v>
      </c>
      <c r="BQ182" s="40">
        <v>0.18201800000000001</v>
      </c>
      <c r="BR182" s="40">
        <v>0.66672500000000001</v>
      </c>
      <c r="BS182" s="40">
        <v>0.231852</v>
      </c>
      <c r="BT182" s="40">
        <v>0.23594499999999999</v>
      </c>
      <c r="BU182" s="40">
        <v>1.2276149999999999</v>
      </c>
      <c r="BV182" s="40">
        <v>0.99325399999999997</v>
      </c>
      <c r="BW182" s="40">
        <v>0.25995200000000002</v>
      </c>
      <c r="BX182" s="40">
        <v>2.123084</v>
      </c>
      <c r="BY182" s="40">
        <v>0.22955600000000001</v>
      </c>
      <c r="BZ182" s="40">
        <v>0.21606600000000001</v>
      </c>
      <c r="CA182" s="40">
        <v>0.46482899999999999</v>
      </c>
      <c r="CB182" s="40">
        <v>0.69973300000000005</v>
      </c>
      <c r="CC182" s="40">
        <v>5.2406540000000001</v>
      </c>
      <c r="CD182" s="39" t="s">
        <v>420</v>
      </c>
    </row>
    <row r="183" spans="1:82">
      <c r="A183" s="49" t="s">
        <v>398</v>
      </c>
      <c r="B183" s="40" t="s">
        <v>421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2.8004000000000001E-2</v>
      </c>
      <c r="I183" s="40">
        <v>2.640396</v>
      </c>
      <c r="J183" s="40">
        <v>8.4312649999999998</v>
      </c>
      <c r="K183" s="40">
        <v>18.002700000000001</v>
      </c>
      <c r="L183" s="40">
        <v>23.403511000000002</v>
      </c>
      <c r="M183" s="40">
        <v>20.303045000000001</v>
      </c>
      <c r="N183" s="40">
        <v>15.102264999999999</v>
      </c>
      <c r="O183" s="40">
        <v>7.9711959999999999</v>
      </c>
      <c r="P183" s="40">
        <v>2.690404</v>
      </c>
      <c r="Q183" s="40">
        <v>1.0601590000000001</v>
      </c>
      <c r="R183" s="40">
        <v>0.25003799999999998</v>
      </c>
      <c r="S183" s="40">
        <v>0.10001500000000001</v>
      </c>
      <c r="T183" s="40">
        <v>1.7003000000000001E-2</v>
      </c>
      <c r="U183" s="40">
        <v>0</v>
      </c>
      <c r="V183" s="40">
        <v>0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0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0</v>
      </c>
      <c r="AJ183" s="40">
        <v>0</v>
      </c>
      <c r="AK183" s="40">
        <v>0</v>
      </c>
      <c r="AL183" s="40">
        <v>0</v>
      </c>
      <c r="AM183" s="40">
        <v>0</v>
      </c>
      <c r="AN183" s="40">
        <v>0</v>
      </c>
      <c r="AO183" s="40">
        <v>0</v>
      </c>
      <c r="AP183" s="40">
        <v>0</v>
      </c>
      <c r="AQ183" s="40">
        <v>0</v>
      </c>
      <c r="AR183" s="40">
        <v>0</v>
      </c>
      <c r="AS183" s="40">
        <v>0</v>
      </c>
      <c r="AT183" s="40">
        <v>0</v>
      </c>
      <c r="AU183" s="40">
        <v>0</v>
      </c>
      <c r="AV183" s="40">
        <v>0</v>
      </c>
      <c r="AW183" s="40">
        <v>0</v>
      </c>
      <c r="AX183" s="40">
        <v>0</v>
      </c>
      <c r="AY183" s="40">
        <v>99.982996999999997</v>
      </c>
      <c r="AZ183" s="40">
        <v>1.7003000000000001E-2</v>
      </c>
      <c r="BA183" s="40">
        <v>0</v>
      </c>
      <c r="BB183" s="40">
        <v>1.7003000000000001E-2</v>
      </c>
      <c r="BC183" s="40">
        <v>0</v>
      </c>
      <c r="BD183" s="40">
        <v>5880.4709999999995</v>
      </c>
      <c r="BE183" s="40" t="s">
        <v>172</v>
      </c>
      <c r="BF183" s="40" t="s">
        <v>172</v>
      </c>
      <c r="BG183" s="40">
        <v>5880.4709999999995</v>
      </c>
      <c r="BH183" s="40">
        <v>0</v>
      </c>
      <c r="BI183" s="40">
        <v>2.2272560000000001</v>
      </c>
      <c r="BJ183" s="40">
        <v>2.251331</v>
      </c>
      <c r="BK183" s="40">
        <v>0.41649900000000001</v>
      </c>
      <c r="BL183" s="40">
        <v>9.1289999999999996E-2</v>
      </c>
      <c r="BM183" s="40">
        <v>0.97072800000000004</v>
      </c>
      <c r="BN183" s="40">
        <v>2.2633679999999998</v>
      </c>
      <c r="BO183" s="40">
        <v>0.422012</v>
      </c>
      <c r="BP183" s="40">
        <v>8.5572999999999996E-2</v>
      </c>
      <c r="BQ183" s="40">
        <v>0.15587899999999999</v>
      </c>
      <c r="BR183" s="40">
        <v>0.60689099999999996</v>
      </c>
      <c r="BS183" s="40">
        <v>0.213565</v>
      </c>
      <c r="BT183" s="40">
        <v>0.21437300000000001</v>
      </c>
      <c r="BU183" s="40">
        <v>1.2195100000000001</v>
      </c>
      <c r="BV183" s="40">
        <v>0.96892299999999998</v>
      </c>
      <c r="BW183" s="40">
        <v>0.26849200000000001</v>
      </c>
      <c r="BX183" s="40">
        <v>2.2498079999999998</v>
      </c>
      <c r="BY183" s="40">
        <v>0.21025199999999999</v>
      </c>
      <c r="BZ183" s="40">
        <v>0.180004</v>
      </c>
      <c r="CA183" s="40">
        <v>0.42426900000000001</v>
      </c>
      <c r="CB183" s="40">
        <v>0.31864799999999999</v>
      </c>
      <c r="CC183" s="40">
        <v>3.0365570000000002</v>
      </c>
      <c r="CD183" s="39" t="s">
        <v>420</v>
      </c>
    </row>
    <row r="184" spans="1:82">
      <c r="A184" s="49" t="s">
        <v>399</v>
      </c>
      <c r="B184" s="40" t="s">
        <v>421</v>
      </c>
      <c r="C184" s="40">
        <v>0</v>
      </c>
      <c r="D184" s="40">
        <v>0</v>
      </c>
      <c r="E184" s="40">
        <v>0</v>
      </c>
      <c r="F184" s="40">
        <v>2.7E-4</v>
      </c>
      <c r="G184" s="40">
        <v>0.42044100000000001</v>
      </c>
      <c r="H184" s="40">
        <v>3.6738490000000001</v>
      </c>
      <c r="I184" s="40">
        <v>9.6801429999999993</v>
      </c>
      <c r="J184" s="40">
        <v>16.317097</v>
      </c>
      <c r="K184" s="40">
        <v>20.521502000000002</v>
      </c>
      <c r="L184" s="40">
        <v>19.920873</v>
      </c>
      <c r="M184" s="40">
        <v>14.915628999999999</v>
      </c>
      <c r="N184" s="40">
        <v>8.2886849999999992</v>
      </c>
      <c r="O184" s="40">
        <v>3.4436079999999998</v>
      </c>
      <c r="P184" s="40">
        <v>1.1612169999999999</v>
      </c>
      <c r="Q184" s="40">
        <v>0.48050300000000001</v>
      </c>
      <c r="R184" s="40">
        <v>0.33034599999999997</v>
      </c>
      <c r="S184" s="40">
        <v>0.22023100000000001</v>
      </c>
      <c r="T184" s="40">
        <v>0.100105</v>
      </c>
      <c r="U184" s="40">
        <v>4.5046999999999997E-2</v>
      </c>
      <c r="V184" s="40">
        <v>3.7039000000000002E-2</v>
      </c>
      <c r="W184" s="40">
        <v>3.4035999999999997E-2</v>
      </c>
      <c r="X184" s="40">
        <v>2.4025000000000001E-2</v>
      </c>
      <c r="Y184" s="40">
        <v>1.2012999999999999E-2</v>
      </c>
      <c r="Z184" s="40">
        <v>4.9049999999999996E-3</v>
      </c>
      <c r="AA184" s="40">
        <v>3.9039999999999999E-3</v>
      </c>
      <c r="AB184" s="40">
        <v>5.8060000000000004E-3</v>
      </c>
      <c r="AC184" s="40">
        <v>7.208E-3</v>
      </c>
      <c r="AD184" s="40">
        <v>6.9069999999999999E-3</v>
      </c>
      <c r="AE184" s="40">
        <v>5.2050000000000004E-3</v>
      </c>
      <c r="AF184" s="40">
        <v>3.003E-3</v>
      </c>
      <c r="AG184" s="40">
        <v>1.201E-3</v>
      </c>
      <c r="AH184" s="40">
        <v>8.5099999999999998E-4</v>
      </c>
      <c r="AI184" s="40">
        <v>3.1029999999999999E-3</v>
      </c>
      <c r="AJ184" s="40">
        <v>9.2099999999999994E-3</v>
      </c>
      <c r="AK184" s="40">
        <v>1.9019999999999999E-2</v>
      </c>
      <c r="AL184" s="40">
        <v>3.1033000000000002E-2</v>
      </c>
      <c r="AM184" s="40">
        <v>4.4046000000000002E-2</v>
      </c>
      <c r="AN184" s="40">
        <v>5.4057000000000001E-2</v>
      </c>
      <c r="AO184" s="40">
        <v>5.8061000000000001E-2</v>
      </c>
      <c r="AP184" s="40">
        <v>5.5058000000000003E-2</v>
      </c>
      <c r="AQ184" s="40">
        <v>4.0042000000000001E-2</v>
      </c>
      <c r="AR184" s="40">
        <v>1.9019999999999999E-2</v>
      </c>
      <c r="AS184" s="40">
        <v>1.702E-3</v>
      </c>
      <c r="AT184" s="40">
        <v>0</v>
      </c>
      <c r="AU184" s="40">
        <v>0</v>
      </c>
      <c r="AV184" s="40">
        <v>0</v>
      </c>
      <c r="AW184" s="40">
        <v>0</v>
      </c>
      <c r="AX184" s="40">
        <v>0</v>
      </c>
      <c r="AY184" s="40">
        <v>99.374393999999995</v>
      </c>
      <c r="AZ184" s="40">
        <v>0.29435800000000001</v>
      </c>
      <c r="BA184" s="40">
        <v>0.33124700000000001</v>
      </c>
      <c r="BB184" s="40">
        <v>0.625606</v>
      </c>
      <c r="BC184" s="40">
        <v>0</v>
      </c>
      <c r="BD184" s="40">
        <v>337.59699999999998</v>
      </c>
      <c r="BE184" s="40">
        <v>0.88900000000000001</v>
      </c>
      <c r="BF184" s="40">
        <v>300.00099999999998</v>
      </c>
      <c r="BG184" s="40">
        <v>158.845</v>
      </c>
      <c r="BH184" s="40">
        <v>0</v>
      </c>
      <c r="BI184" s="40">
        <v>1.993628</v>
      </c>
      <c r="BJ184" s="40">
        <v>2.0040900000000001</v>
      </c>
      <c r="BK184" s="40">
        <v>0.46805099999999999</v>
      </c>
      <c r="BL184" s="40">
        <v>6.1338999999999998E-2</v>
      </c>
      <c r="BM184" s="40">
        <v>0.99702000000000002</v>
      </c>
      <c r="BN184" s="40">
        <v>2.0093209999999999</v>
      </c>
      <c r="BO184" s="40">
        <v>0.46644400000000003</v>
      </c>
      <c r="BP184" s="40">
        <v>3.3644E-2</v>
      </c>
      <c r="BQ184" s="40">
        <v>0.14791799999999999</v>
      </c>
      <c r="BR184" s="40">
        <v>0.66136600000000001</v>
      </c>
      <c r="BS184" s="40">
        <v>0.25110700000000002</v>
      </c>
      <c r="BT184" s="40">
        <v>0.254963</v>
      </c>
      <c r="BU184" s="40">
        <v>1.2470730000000001</v>
      </c>
      <c r="BV184" s="40">
        <v>0.98227900000000001</v>
      </c>
      <c r="BW184" s="40">
        <v>0.267818</v>
      </c>
      <c r="BX184" s="40">
        <v>2.0399690000000001</v>
      </c>
      <c r="BY184" s="40">
        <v>0.243169</v>
      </c>
      <c r="BZ184" s="40">
        <v>0.41911500000000002</v>
      </c>
      <c r="CA184" s="40">
        <v>0.64739100000000005</v>
      </c>
      <c r="CB184" s="40">
        <v>5.0262440000000002</v>
      </c>
      <c r="CC184" s="40">
        <v>55.293204000000003</v>
      </c>
      <c r="CD184" s="39" t="s">
        <v>420</v>
      </c>
    </row>
    <row r="185" spans="1:82">
      <c r="A185" s="49" t="s">
        <v>400</v>
      </c>
      <c r="B185" s="40" t="s">
        <v>421</v>
      </c>
      <c r="C185" s="40">
        <v>0</v>
      </c>
      <c r="D185" s="40">
        <v>0.88373199999999996</v>
      </c>
      <c r="E185" s="40">
        <v>1.6569970000000001</v>
      </c>
      <c r="F185" s="40">
        <v>2.5407280000000001</v>
      </c>
      <c r="G185" s="40">
        <v>5.0412869999999996</v>
      </c>
      <c r="H185" s="40">
        <v>9.6909200000000002</v>
      </c>
      <c r="I185" s="40">
        <v>14.661909</v>
      </c>
      <c r="J185" s="40">
        <v>17.674630000000001</v>
      </c>
      <c r="K185" s="40">
        <v>17.272933999999999</v>
      </c>
      <c r="L185" s="40">
        <v>13.657669</v>
      </c>
      <c r="M185" s="40">
        <v>8.6967219999999994</v>
      </c>
      <c r="N185" s="40">
        <v>4.358403</v>
      </c>
      <c r="O185" s="40">
        <v>1.948226</v>
      </c>
      <c r="P185" s="40">
        <v>0.90381599999999995</v>
      </c>
      <c r="Q185" s="40">
        <v>0.471993</v>
      </c>
      <c r="R185" s="40">
        <v>0.24101800000000001</v>
      </c>
      <c r="S185" s="40">
        <v>0.11046599999999999</v>
      </c>
      <c r="T185" s="40">
        <v>5.7242000000000001E-2</v>
      </c>
      <c r="U185" s="40">
        <v>4.4186999999999997E-2</v>
      </c>
      <c r="V185" s="40">
        <v>3.8161E-2</v>
      </c>
      <c r="W185" s="40">
        <v>2.9123E-2</v>
      </c>
      <c r="X185" s="40">
        <v>1.6067999999999999E-2</v>
      </c>
      <c r="Y185" s="40">
        <v>3.7160000000000001E-3</v>
      </c>
      <c r="Z185" s="40">
        <v>5.3999999999999998E-5</v>
      </c>
      <c r="AA185" s="40">
        <v>0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0">
        <v>0</v>
      </c>
      <c r="AK185" s="40">
        <v>0</v>
      </c>
      <c r="AL185" s="40">
        <v>0</v>
      </c>
      <c r="AM185" s="40">
        <v>0</v>
      </c>
      <c r="AN185" s="40">
        <v>0</v>
      </c>
      <c r="AO185" s="40">
        <v>0</v>
      </c>
      <c r="AP185" s="40">
        <v>0</v>
      </c>
      <c r="AQ185" s="40">
        <v>0</v>
      </c>
      <c r="AR185" s="40">
        <v>0</v>
      </c>
      <c r="AS185" s="40">
        <v>0</v>
      </c>
      <c r="AT185" s="40">
        <v>0</v>
      </c>
      <c r="AU185" s="40">
        <v>0</v>
      </c>
      <c r="AV185" s="40">
        <v>0</v>
      </c>
      <c r="AW185" s="40">
        <v>0</v>
      </c>
      <c r="AX185" s="40">
        <v>0</v>
      </c>
      <c r="AY185" s="40">
        <v>99.811449999999994</v>
      </c>
      <c r="AZ185" s="40">
        <v>0.18855</v>
      </c>
      <c r="BA185" s="40">
        <v>0</v>
      </c>
      <c r="BB185" s="40">
        <v>0.18855</v>
      </c>
      <c r="BC185" s="40">
        <v>0</v>
      </c>
      <c r="BD185" s="40">
        <v>529.36300000000006</v>
      </c>
      <c r="BE185" s="40" t="s">
        <v>172</v>
      </c>
      <c r="BF185" s="40" t="s">
        <v>172</v>
      </c>
      <c r="BG185" s="40">
        <v>529.36300000000006</v>
      </c>
      <c r="BH185" s="40">
        <v>0</v>
      </c>
      <c r="BI185" s="40">
        <v>1.723117</v>
      </c>
      <c r="BJ185" s="40">
        <v>1.7244010000000001</v>
      </c>
      <c r="BK185" s="40">
        <v>0.56894599999999995</v>
      </c>
      <c r="BL185" s="40">
        <v>-3.565E-3</v>
      </c>
      <c r="BM185" s="40">
        <v>1.057782</v>
      </c>
      <c r="BN185" s="40">
        <v>1.725044</v>
      </c>
      <c r="BO185" s="40">
        <v>0.55062500000000003</v>
      </c>
      <c r="BP185" s="40">
        <v>3.4989999999999999E-3</v>
      </c>
      <c r="BQ185" s="40">
        <v>-1.8703999999999998E-2</v>
      </c>
      <c r="BR185" s="40">
        <v>0.759799</v>
      </c>
      <c r="BS185" s="40">
        <v>0.302894</v>
      </c>
      <c r="BT185" s="40">
        <v>0.31232300000000002</v>
      </c>
      <c r="BU185" s="40">
        <v>1.2972300000000001</v>
      </c>
      <c r="BV185" s="40">
        <v>0.99435799999999996</v>
      </c>
      <c r="BW185" s="40">
        <v>0.249999</v>
      </c>
      <c r="BX185" s="40">
        <v>1.7219070000000001</v>
      </c>
      <c r="BY185" s="40">
        <v>0.30314799999999997</v>
      </c>
      <c r="BZ185" s="40">
        <v>0.357377</v>
      </c>
      <c r="CA185" s="40">
        <v>0.59781099999999998</v>
      </c>
      <c r="CB185" s="40">
        <v>0.21063200000000001</v>
      </c>
      <c r="CC185" s="40">
        <v>4.0942819999999998</v>
      </c>
      <c r="CD185" s="39" t="s">
        <v>420</v>
      </c>
    </row>
    <row r="187" spans="1:82" ht="15">
      <c r="A187" s="110" t="s">
        <v>24</v>
      </c>
    </row>
    <row r="188" spans="1:82" customFormat="1">
      <c r="A188" s="40" t="s">
        <v>506</v>
      </c>
      <c r="B188" s="40" t="s">
        <v>421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19.001899999999999</v>
      </c>
      <c r="O188" s="40">
        <v>39.603960000000001</v>
      </c>
      <c r="P188" s="40">
        <v>27.802779999999998</v>
      </c>
      <c r="Q188" s="40">
        <v>12.501250000000001</v>
      </c>
      <c r="R188" s="40">
        <v>1.090109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  <c r="AJ188" s="40">
        <v>0</v>
      </c>
      <c r="AK188" s="40">
        <v>0</v>
      </c>
      <c r="AL188" s="40">
        <v>0</v>
      </c>
      <c r="AM188" s="40">
        <v>0</v>
      </c>
      <c r="AN188" s="40">
        <v>0</v>
      </c>
      <c r="AO188" s="40">
        <v>0</v>
      </c>
      <c r="AP188" s="40">
        <v>0</v>
      </c>
      <c r="AQ188" s="40">
        <v>0</v>
      </c>
      <c r="AR188" s="40">
        <v>0</v>
      </c>
      <c r="AS188" s="40">
        <v>0</v>
      </c>
      <c r="AT188" s="40">
        <v>0</v>
      </c>
      <c r="AU188" s="40">
        <v>0</v>
      </c>
      <c r="AV188" s="40">
        <v>0</v>
      </c>
      <c r="AW188" s="40">
        <v>0</v>
      </c>
      <c r="AX188" s="40">
        <v>0</v>
      </c>
      <c r="AY188" s="40">
        <v>100</v>
      </c>
      <c r="AZ188" s="40">
        <v>0</v>
      </c>
      <c r="BA188" s="40">
        <v>0</v>
      </c>
      <c r="BB188" s="40">
        <v>0</v>
      </c>
      <c r="BC188" s="40">
        <v>0</v>
      </c>
      <c r="BD188" s="40" t="s">
        <v>172</v>
      </c>
      <c r="BE188" s="40" t="s">
        <v>173</v>
      </c>
      <c r="BF188" s="40" t="s">
        <v>172</v>
      </c>
      <c r="BG188" s="40" t="s">
        <v>172</v>
      </c>
      <c r="BH188" s="40" t="s">
        <v>174</v>
      </c>
      <c r="BI188" s="40">
        <v>2.964877</v>
      </c>
      <c r="BJ188" s="40">
        <v>2.842158</v>
      </c>
      <c r="BK188" s="40">
        <v>0.53270399999999996</v>
      </c>
      <c r="BL188" s="40">
        <v>-0.48222199999999998</v>
      </c>
      <c r="BM188" s="40">
        <v>2.412947</v>
      </c>
      <c r="BN188" s="40">
        <v>2.7807979999999999</v>
      </c>
      <c r="BO188" s="40">
        <v>0.44791399999999998</v>
      </c>
      <c r="BP188" s="40">
        <v>-0.41097099999999998</v>
      </c>
      <c r="BQ188" s="40">
        <v>-1.25898</v>
      </c>
      <c r="BR188" s="40">
        <v>1.274689</v>
      </c>
      <c r="BS188" s="40">
        <v>0.12808</v>
      </c>
      <c r="BT188" s="40">
        <v>0.12806300000000001</v>
      </c>
      <c r="BU188" s="40">
        <v>1.1274420000000001</v>
      </c>
      <c r="BV188" s="40">
        <v>0.98547600000000002</v>
      </c>
      <c r="BW188" s="40">
        <v>7.3757000000000003E-2</v>
      </c>
      <c r="BX188" s="40">
        <v>2.9676879999999999</v>
      </c>
      <c r="BY188" s="40">
        <v>0.127831</v>
      </c>
      <c r="BZ188" s="40">
        <v>5.8049000000000003E-2</v>
      </c>
      <c r="CA188" s="40">
        <v>0.24093300000000001</v>
      </c>
      <c r="CB188" s="40">
        <v>0.33337</v>
      </c>
      <c r="CC188" s="40">
        <v>2.4618069999999999</v>
      </c>
    </row>
    <row r="189" spans="1:82" customFormat="1">
      <c r="A189" s="40" t="s">
        <v>507</v>
      </c>
      <c r="B189" s="40" t="s">
        <v>421</v>
      </c>
      <c r="C189" s="40">
        <v>0</v>
      </c>
      <c r="D189" s="40">
        <v>0</v>
      </c>
      <c r="E189" s="40">
        <v>0</v>
      </c>
      <c r="F189" s="40">
        <v>0</v>
      </c>
      <c r="G189" s="40">
        <v>0</v>
      </c>
      <c r="H189" s="40">
        <v>0.129883</v>
      </c>
      <c r="I189" s="40">
        <v>1.6385240000000001</v>
      </c>
      <c r="J189" s="40">
        <v>5.8247520000000002</v>
      </c>
      <c r="K189" s="40">
        <v>12.488747999999999</v>
      </c>
      <c r="L189" s="40">
        <v>18.982896</v>
      </c>
      <c r="M189" s="40">
        <v>21.580556000000001</v>
      </c>
      <c r="N189" s="40">
        <v>18.383437000000001</v>
      </c>
      <c r="O189" s="40">
        <v>11.589558</v>
      </c>
      <c r="P189" s="40">
        <v>5.4550850000000004</v>
      </c>
      <c r="Q189" s="40">
        <v>1.9282630000000001</v>
      </c>
      <c r="R189" s="40">
        <v>0.63942399999999999</v>
      </c>
      <c r="S189" s="40">
        <v>0.319712</v>
      </c>
      <c r="T189" s="40">
        <v>0.19982</v>
      </c>
      <c r="U189" s="40">
        <v>9.7911999999999999E-2</v>
      </c>
      <c r="V189" s="40">
        <v>5.2951999999999999E-2</v>
      </c>
      <c r="W189" s="40">
        <v>4.0962999999999999E-2</v>
      </c>
      <c r="X189" s="40">
        <v>3.2969999999999999E-2</v>
      </c>
      <c r="Y189" s="40">
        <v>2.0981E-2</v>
      </c>
      <c r="Z189" s="40">
        <v>1.1989E-2</v>
      </c>
      <c r="AA189" s="40">
        <v>7.0939999999999996E-3</v>
      </c>
      <c r="AB189" s="40">
        <v>6.3940000000000004E-3</v>
      </c>
      <c r="AC189" s="40">
        <v>7.3930000000000003E-3</v>
      </c>
      <c r="AD189" s="40">
        <v>8.8920000000000006E-3</v>
      </c>
      <c r="AE189" s="40">
        <v>9.8910000000000005E-3</v>
      </c>
      <c r="AF189" s="40">
        <v>9.9909999999999999E-3</v>
      </c>
      <c r="AG189" s="40">
        <v>9.9909999999999999E-3</v>
      </c>
      <c r="AH189" s="40">
        <v>9.691E-3</v>
      </c>
      <c r="AI189" s="40">
        <v>1.099E-2</v>
      </c>
      <c r="AJ189" s="40">
        <v>1.3986999999999999E-2</v>
      </c>
      <c r="AK189" s="40">
        <v>1.9982E-2</v>
      </c>
      <c r="AL189" s="40">
        <v>2.9973E-2</v>
      </c>
      <c r="AM189" s="40">
        <v>4.1961999999999999E-2</v>
      </c>
      <c r="AN189" s="40">
        <v>5.3950999999999999E-2</v>
      </c>
      <c r="AO189" s="40">
        <v>6.4940999999999999E-2</v>
      </c>
      <c r="AP189" s="40">
        <v>7.2933999999999999E-2</v>
      </c>
      <c r="AQ189" s="40">
        <v>6.9936999999999999E-2</v>
      </c>
      <c r="AR189" s="40">
        <v>6.3941999999999999E-2</v>
      </c>
      <c r="AS189" s="40">
        <v>4.4958999999999999E-2</v>
      </c>
      <c r="AT189" s="40">
        <v>2.198E-2</v>
      </c>
      <c r="AU189" s="40">
        <v>2.6979999999999999E-3</v>
      </c>
      <c r="AV189" s="40">
        <v>0</v>
      </c>
      <c r="AW189" s="40">
        <v>0</v>
      </c>
      <c r="AX189" s="40">
        <v>0</v>
      </c>
      <c r="AY189" s="40">
        <v>98.960836</v>
      </c>
      <c r="AZ189" s="40">
        <v>0.53791500000000003</v>
      </c>
      <c r="BA189" s="40">
        <v>0.50124800000000003</v>
      </c>
      <c r="BB189" s="40">
        <v>1.039164</v>
      </c>
      <c r="BC189" s="40">
        <v>0</v>
      </c>
      <c r="BD189" s="40">
        <v>183.971</v>
      </c>
      <c r="BE189" s="40">
        <v>1.073</v>
      </c>
      <c r="BF189" s="40">
        <v>197.429</v>
      </c>
      <c r="BG189" s="40">
        <v>95.230999999999995</v>
      </c>
      <c r="BH189" s="40">
        <v>0</v>
      </c>
      <c r="BI189" s="40">
        <v>2.3838300000000001</v>
      </c>
      <c r="BJ189" s="40">
        <v>2.394625</v>
      </c>
      <c r="BK189" s="40">
        <v>0.45412200000000003</v>
      </c>
      <c r="BL189" s="40">
        <v>6.3308000000000003E-2</v>
      </c>
      <c r="BM189" s="40">
        <v>0.98644900000000002</v>
      </c>
      <c r="BN189" s="40">
        <v>2.4000219999999999</v>
      </c>
      <c r="BO189" s="40">
        <v>0.45574199999999998</v>
      </c>
      <c r="BP189" s="40">
        <v>3.5529999999999999E-2</v>
      </c>
      <c r="BQ189" s="40">
        <v>0.149224</v>
      </c>
      <c r="BR189" s="40">
        <v>0.63826700000000003</v>
      </c>
      <c r="BS189" s="40">
        <v>0.19159999999999999</v>
      </c>
      <c r="BT189" s="40">
        <v>0.19569300000000001</v>
      </c>
      <c r="BU189" s="40">
        <v>1.239878</v>
      </c>
      <c r="BV189" s="40">
        <v>0.99640200000000001</v>
      </c>
      <c r="BW189" s="40">
        <v>0.26276300000000002</v>
      </c>
      <c r="BX189" s="40">
        <v>2.4295119999999999</v>
      </c>
      <c r="BY189" s="40">
        <v>0.18562799999999999</v>
      </c>
      <c r="BZ189" s="40">
        <v>0.49660799999999999</v>
      </c>
      <c r="CA189" s="40">
        <v>0.704704</v>
      </c>
      <c r="CB189" s="40">
        <v>5.5940719999999997</v>
      </c>
      <c r="CC189" s="40">
        <v>56.915751</v>
      </c>
    </row>
    <row r="190" spans="1:82" customFormat="1">
      <c r="A190" s="40" t="s">
        <v>508</v>
      </c>
      <c r="B190" s="40" t="s">
        <v>421</v>
      </c>
      <c r="C190" s="40">
        <v>0</v>
      </c>
      <c r="D190" s="40">
        <v>0</v>
      </c>
      <c r="E190" s="40">
        <v>0</v>
      </c>
      <c r="F190" s="40">
        <v>0</v>
      </c>
      <c r="G190" s="40">
        <v>3.6020000000000002E-3</v>
      </c>
      <c r="H190" s="40">
        <v>0.15008299999999999</v>
      </c>
      <c r="I190" s="40">
        <v>0.81044799999999995</v>
      </c>
      <c r="J190" s="40">
        <v>3.752075</v>
      </c>
      <c r="K190" s="40">
        <v>10.605865</v>
      </c>
      <c r="L190" s="40">
        <v>18.810402</v>
      </c>
      <c r="M190" s="40">
        <v>22.912671</v>
      </c>
      <c r="N190" s="40">
        <v>19.810955</v>
      </c>
      <c r="O190" s="40">
        <v>12.406860999999999</v>
      </c>
      <c r="P190" s="40">
        <v>5.9132699999999998</v>
      </c>
      <c r="Q190" s="40">
        <v>2.3713109999999999</v>
      </c>
      <c r="R190" s="40">
        <v>0.96053100000000002</v>
      </c>
      <c r="S190" s="40">
        <v>0.43023800000000001</v>
      </c>
      <c r="T190" s="40">
        <v>0.20011100000000001</v>
      </c>
      <c r="U190" s="40">
        <v>0.11006100000000001</v>
      </c>
      <c r="V190" s="40">
        <v>7.7043E-2</v>
      </c>
      <c r="W190" s="40">
        <v>5.7031999999999999E-2</v>
      </c>
      <c r="X190" s="40">
        <v>3.4019000000000001E-2</v>
      </c>
      <c r="Y190" s="40">
        <v>1.6008999999999999E-2</v>
      </c>
      <c r="Z190" s="40">
        <v>8.3049999999999999E-3</v>
      </c>
      <c r="AA190" s="40">
        <v>7.2040000000000003E-3</v>
      </c>
      <c r="AB190" s="40">
        <v>6.7039999999999999E-3</v>
      </c>
      <c r="AC190" s="40">
        <v>6.0029999999999997E-3</v>
      </c>
      <c r="AD190" s="40">
        <v>6.8040000000000002E-3</v>
      </c>
      <c r="AE190" s="40">
        <v>9.1050000000000002E-3</v>
      </c>
      <c r="AF190" s="40">
        <v>1.2007E-2</v>
      </c>
      <c r="AG190" s="40">
        <v>1.3006999999999999E-2</v>
      </c>
      <c r="AH190" s="40">
        <v>1.2007E-2</v>
      </c>
      <c r="AI190" s="40">
        <v>1.1006E-2</v>
      </c>
      <c r="AJ190" s="40">
        <v>1.1006E-2</v>
      </c>
      <c r="AK190" s="40">
        <v>1.3006999999999999E-2</v>
      </c>
      <c r="AL190" s="40">
        <v>2.1011999999999999E-2</v>
      </c>
      <c r="AM190" s="40">
        <v>3.3017999999999999E-2</v>
      </c>
      <c r="AN190" s="40">
        <v>4.7025999999999998E-2</v>
      </c>
      <c r="AO190" s="40">
        <v>6.1033999999999998E-2</v>
      </c>
      <c r="AP190" s="40">
        <v>7.2040000000000007E-2</v>
      </c>
      <c r="AQ190" s="40">
        <v>7.2040000000000007E-2</v>
      </c>
      <c r="AR190" s="40">
        <v>6.9038000000000002E-2</v>
      </c>
      <c r="AS190" s="40">
        <v>4.9027000000000001E-2</v>
      </c>
      <c r="AT190" s="40">
        <v>2.4013E-2</v>
      </c>
      <c r="AU190" s="40">
        <v>3.0019999999999999E-3</v>
      </c>
      <c r="AV190" s="40">
        <v>0</v>
      </c>
      <c r="AW190" s="40">
        <v>0</v>
      </c>
      <c r="AX190" s="40">
        <v>0</v>
      </c>
      <c r="AY190" s="40">
        <v>98.938312999999994</v>
      </c>
      <c r="AZ190" s="40">
        <v>0.58642399999999995</v>
      </c>
      <c r="BA190" s="40">
        <v>0.47526299999999999</v>
      </c>
      <c r="BB190" s="40">
        <v>1.061687</v>
      </c>
      <c r="BC190" s="40">
        <v>0</v>
      </c>
      <c r="BD190" s="40">
        <v>168.715</v>
      </c>
      <c r="BE190" s="40">
        <v>1.234</v>
      </c>
      <c r="BF190" s="40">
        <v>208.17599999999999</v>
      </c>
      <c r="BG190" s="40">
        <v>93.19</v>
      </c>
      <c r="BH190" s="40">
        <v>0</v>
      </c>
      <c r="BI190" s="40">
        <v>2.4306019999999999</v>
      </c>
      <c r="BJ190" s="40">
        <v>2.4450349999999998</v>
      </c>
      <c r="BK190" s="40">
        <v>0.44451000000000002</v>
      </c>
      <c r="BL190" s="40">
        <v>7.2732000000000005E-2</v>
      </c>
      <c r="BM190" s="40">
        <v>1.0495289999999999</v>
      </c>
      <c r="BN190" s="40">
        <v>2.4522520000000001</v>
      </c>
      <c r="BO190" s="40">
        <v>0.44037100000000001</v>
      </c>
      <c r="BP190" s="40">
        <v>4.9162999999999998E-2</v>
      </c>
      <c r="BQ190" s="40">
        <v>0.161883</v>
      </c>
      <c r="BR190" s="40">
        <v>0.68101100000000003</v>
      </c>
      <c r="BS190" s="40">
        <v>0.18548799999999999</v>
      </c>
      <c r="BT190" s="40">
        <v>0.18821099999999999</v>
      </c>
      <c r="BU190" s="40">
        <v>1.221854</v>
      </c>
      <c r="BV190" s="40">
        <v>0.98932600000000004</v>
      </c>
      <c r="BW190" s="40">
        <v>0.26308100000000001</v>
      </c>
      <c r="BX190" s="40">
        <v>2.4837609999999999</v>
      </c>
      <c r="BY190" s="40">
        <v>0.17877799999999999</v>
      </c>
      <c r="BZ190" s="40">
        <v>0.47607699999999997</v>
      </c>
      <c r="CA190" s="40">
        <v>0.68998400000000004</v>
      </c>
      <c r="CB190" s="40">
        <v>5.7550749999999997</v>
      </c>
      <c r="CC190" s="40">
        <v>59.589775000000003</v>
      </c>
    </row>
    <row r="191" spans="1:82" customFormat="1">
      <c r="A191" s="40" t="s">
        <v>509</v>
      </c>
      <c r="B191" s="40" t="s">
        <v>421</v>
      </c>
      <c r="C191" s="40">
        <v>0</v>
      </c>
      <c r="D191" s="40">
        <v>0</v>
      </c>
      <c r="E191" s="40">
        <v>0</v>
      </c>
      <c r="F191" s="40">
        <v>0</v>
      </c>
      <c r="G191" s="40">
        <v>0</v>
      </c>
      <c r="H191" s="40">
        <v>0.25981199999999999</v>
      </c>
      <c r="I191" s="40">
        <v>3.3375900000000001</v>
      </c>
      <c r="J191" s="40">
        <v>10.292569</v>
      </c>
      <c r="K191" s="40">
        <v>18.186869000000002</v>
      </c>
      <c r="L191" s="40">
        <v>22.583694999999999</v>
      </c>
      <c r="M191" s="40">
        <v>20.485209999999999</v>
      </c>
      <c r="N191" s="40">
        <v>13.390332000000001</v>
      </c>
      <c r="O191" s="40">
        <v>6.5252889999999999</v>
      </c>
      <c r="P191" s="40">
        <v>2.568146</v>
      </c>
      <c r="Q191" s="40">
        <v>0.96930000000000005</v>
      </c>
      <c r="R191" s="40">
        <v>0.41969699999999999</v>
      </c>
      <c r="S191" s="40">
        <v>0.189863</v>
      </c>
      <c r="T191" s="40">
        <v>9.5931000000000002E-2</v>
      </c>
      <c r="U191" s="40">
        <v>6.5951999999999997E-2</v>
      </c>
      <c r="V191" s="40">
        <v>5.3961000000000002E-2</v>
      </c>
      <c r="W191" s="40">
        <v>3.7973E-2</v>
      </c>
      <c r="X191" s="40">
        <v>2.3983000000000001E-2</v>
      </c>
      <c r="Y191" s="40">
        <v>1.3990000000000001E-2</v>
      </c>
      <c r="Z191" s="40">
        <v>9.2929999999999992E-3</v>
      </c>
      <c r="AA191" s="40">
        <v>6.7949999999999998E-3</v>
      </c>
      <c r="AB191" s="40">
        <v>4.5970000000000004E-3</v>
      </c>
      <c r="AC191" s="40">
        <v>4.0969999999999999E-3</v>
      </c>
      <c r="AD191" s="40">
        <v>5.9959999999999996E-3</v>
      </c>
      <c r="AE191" s="40">
        <v>8.9940000000000003E-3</v>
      </c>
      <c r="AF191" s="40">
        <v>1.0992E-2</v>
      </c>
      <c r="AG191" s="40">
        <v>1.0992E-2</v>
      </c>
      <c r="AH191" s="40">
        <v>9.6930000000000002E-3</v>
      </c>
      <c r="AI191" s="40">
        <v>7.6940000000000003E-3</v>
      </c>
      <c r="AJ191" s="40">
        <v>7.6940000000000003E-3</v>
      </c>
      <c r="AK191" s="40">
        <v>1.1991E-2</v>
      </c>
      <c r="AL191" s="40">
        <v>2.1984E-2</v>
      </c>
      <c r="AM191" s="40">
        <v>3.6972999999999999E-2</v>
      </c>
      <c r="AN191" s="40">
        <v>5.3961000000000002E-2</v>
      </c>
      <c r="AO191" s="40">
        <v>6.7950999999999998E-2</v>
      </c>
      <c r="AP191" s="40">
        <v>7.3946999999999999E-2</v>
      </c>
      <c r="AQ191" s="40">
        <v>6.4952999999999997E-2</v>
      </c>
      <c r="AR191" s="40">
        <v>4.5967000000000001E-2</v>
      </c>
      <c r="AS191" s="40">
        <v>2.2983E-2</v>
      </c>
      <c r="AT191" s="40">
        <v>1.0992E-2</v>
      </c>
      <c r="AU191" s="40">
        <v>1.299E-3</v>
      </c>
      <c r="AV191" s="40">
        <v>0</v>
      </c>
      <c r="AW191" s="40">
        <v>0</v>
      </c>
      <c r="AX191" s="40">
        <v>0</v>
      </c>
      <c r="AY191" s="40">
        <v>99.208371999999997</v>
      </c>
      <c r="AZ191" s="40">
        <v>0.37093199999999998</v>
      </c>
      <c r="BA191" s="40">
        <v>0.42069600000000001</v>
      </c>
      <c r="BB191" s="40">
        <v>0.791628</v>
      </c>
      <c r="BC191" s="40">
        <v>0</v>
      </c>
      <c r="BD191" s="40">
        <v>267.45699999999999</v>
      </c>
      <c r="BE191" s="40">
        <v>0.88200000000000001</v>
      </c>
      <c r="BF191" s="40">
        <v>235.81899999999999</v>
      </c>
      <c r="BG191" s="40">
        <v>125.322</v>
      </c>
      <c r="BH191" s="40">
        <v>0</v>
      </c>
      <c r="BI191" s="40">
        <v>2.2044800000000002</v>
      </c>
      <c r="BJ191" s="40">
        <v>2.2187830000000002</v>
      </c>
      <c r="BK191" s="40">
        <v>0.43711100000000003</v>
      </c>
      <c r="BL191" s="40">
        <v>7.6006000000000004E-2</v>
      </c>
      <c r="BM191" s="40">
        <v>1.0229649999999999</v>
      </c>
      <c r="BN191" s="40">
        <v>2.2259340000000001</v>
      </c>
      <c r="BO191" s="40">
        <v>0.43850699999999998</v>
      </c>
      <c r="BP191" s="40">
        <v>4.8925000000000003E-2</v>
      </c>
      <c r="BQ191" s="40">
        <v>0.16900999999999999</v>
      </c>
      <c r="BR191" s="40">
        <v>0.63949199999999995</v>
      </c>
      <c r="BS191" s="40">
        <v>0.21696299999999999</v>
      </c>
      <c r="BT191" s="40">
        <v>0.220417</v>
      </c>
      <c r="BU191" s="40">
        <v>1.220971</v>
      </c>
      <c r="BV191" s="40">
        <v>0.99202699999999999</v>
      </c>
      <c r="BW191" s="40">
        <v>0.266183</v>
      </c>
      <c r="BX191" s="40">
        <v>2.2567159999999999</v>
      </c>
      <c r="BY191" s="40">
        <v>0.20924799999999999</v>
      </c>
      <c r="BZ191" s="40">
        <v>0.44570500000000002</v>
      </c>
      <c r="CA191" s="40">
        <v>0.66761199999999998</v>
      </c>
      <c r="CB191" s="40">
        <v>5.9046099999999999</v>
      </c>
      <c r="CC191" s="40">
        <v>63.548924</v>
      </c>
    </row>
    <row r="192" spans="1:82" customFormat="1">
      <c r="A192" s="40" t="s">
        <v>510</v>
      </c>
      <c r="B192" s="40" t="s">
        <v>421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0.27002100000000001</v>
      </c>
      <c r="J192" s="40">
        <v>5.9904549999999999</v>
      </c>
      <c r="K192" s="40">
        <v>18.101375999999998</v>
      </c>
      <c r="L192" s="40">
        <v>24.001823999999999</v>
      </c>
      <c r="M192" s="40">
        <v>21.901665000000001</v>
      </c>
      <c r="N192" s="40">
        <v>15.301163000000001</v>
      </c>
      <c r="O192" s="40">
        <v>8.3406339999999997</v>
      </c>
      <c r="P192" s="40">
        <v>3.69028</v>
      </c>
      <c r="Q192" s="40">
        <v>1.3901060000000001</v>
      </c>
      <c r="R192" s="40">
        <v>0.39002999999999999</v>
      </c>
      <c r="S192" s="40">
        <v>8.2005999999999996E-2</v>
      </c>
      <c r="T192" s="40">
        <v>5.5003999999999997E-2</v>
      </c>
      <c r="U192" s="40">
        <v>7.2005E-2</v>
      </c>
      <c r="V192" s="40">
        <v>4.1002999999999998E-2</v>
      </c>
      <c r="W192" s="40">
        <v>2.9002E-2</v>
      </c>
      <c r="X192" s="40">
        <v>3.4002999999999999E-2</v>
      </c>
      <c r="Y192" s="40">
        <v>1.7000999999999999E-2</v>
      </c>
      <c r="Z192" s="40">
        <v>4.7000000000000002E-3</v>
      </c>
      <c r="AA192" s="40">
        <v>9.9010000000000001E-3</v>
      </c>
      <c r="AB192" s="40">
        <v>8.7010000000000004E-3</v>
      </c>
      <c r="AC192" s="40">
        <v>2.5000000000000001E-3</v>
      </c>
      <c r="AD192" s="40">
        <v>1.6000000000000001E-3</v>
      </c>
      <c r="AE192" s="40">
        <v>3.3999999999999998E-3</v>
      </c>
      <c r="AF192" s="40">
        <v>5.7999999999999996E-3</v>
      </c>
      <c r="AG192" s="40">
        <v>7.7010000000000004E-3</v>
      </c>
      <c r="AH192" s="40">
        <v>8.201E-3</v>
      </c>
      <c r="AI192" s="40">
        <v>7.901E-3</v>
      </c>
      <c r="AJ192" s="40">
        <v>7.5009999999999999E-3</v>
      </c>
      <c r="AK192" s="40">
        <v>8.201E-3</v>
      </c>
      <c r="AL192" s="40">
        <v>1.1001E-2</v>
      </c>
      <c r="AM192" s="40">
        <v>1.7000999999999999E-2</v>
      </c>
      <c r="AN192" s="40">
        <v>2.4001999999999999E-2</v>
      </c>
      <c r="AO192" s="40">
        <v>3.0002000000000001E-2</v>
      </c>
      <c r="AP192" s="40">
        <v>3.5002999999999999E-2</v>
      </c>
      <c r="AQ192" s="40">
        <v>3.4002999999999999E-2</v>
      </c>
      <c r="AR192" s="40">
        <v>3.1001999999999998E-2</v>
      </c>
      <c r="AS192" s="40">
        <v>2.2002000000000001E-2</v>
      </c>
      <c r="AT192" s="40">
        <v>1.1001E-2</v>
      </c>
      <c r="AU192" s="40">
        <v>1.2999999999999999E-3</v>
      </c>
      <c r="AV192" s="40">
        <v>0</v>
      </c>
      <c r="AW192" s="40">
        <v>0</v>
      </c>
      <c r="AX192" s="40">
        <v>0</v>
      </c>
      <c r="AY192" s="40">
        <v>99.459558999999999</v>
      </c>
      <c r="AZ192" s="40">
        <v>0.308423</v>
      </c>
      <c r="BA192" s="40">
        <v>0.232018</v>
      </c>
      <c r="BB192" s="40">
        <v>0.54044099999999995</v>
      </c>
      <c r="BC192" s="40">
        <v>0</v>
      </c>
      <c r="BD192" s="40">
        <v>322.47699999999998</v>
      </c>
      <c r="BE192" s="40">
        <v>1.329</v>
      </c>
      <c r="BF192" s="40">
        <v>428.67200000000003</v>
      </c>
      <c r="BG192" s="40">
        <v>184.03399999999999</v>
      </c>
      <c r="BH192" s="40">
        <v>0</v>
      </c>
      <c r="BI192" s="40">
        <v>2.2696529999999999</v>
      </c>
      <c r="BJ192" s="40">
        <v>2.31033</v>
      </c>
      <c r="BK192" s="40">
        <v>0.340615</v>
      </c>
      <c r="BL192" s="40">
        <v>0.42139900000000002</v>
      </c>
      <c r="BM192" s="40">
        <v>0.68307399999999996</v>
      </c>
      <c r="BN192" s="40">
        <v>2.3306689999999999</v>
      </c>
      <c r="BO192" s="40">
        <v>0.39366400000000001</v>
      </c>
      <c r="BP192" s="40">
        <v>0.15499599999999999</v>
      </c>
      <c r="BQ192" s="40">
        <v>0.82901199999999997</v>
      </c>
      <c r="BR192" s="40">
        <v>0.20530399999999999</v>
      </c>
      <c r="BS192" s="40">
        <v>0.20738000000000001</v>
      </c>
      <c r="BT192" s="40">
        <v>0.20811199999999999</v>
      </c>
      <c r="BU192" s="40">
        <v>1.2181439999999999</v>
      </c>
      <c r="BV192" s="40">
        <v>0.96885500000000002</v>
      </c>
      <c r="BW192" s="40">
        <v>0.28111599999999998</v>
      </c>
      <c r="BX192" s="40">
        <v>2.3293780000000002</v>
      </c>
      <c r="BY192" s="40">
        <v>0.19897000000000001</v>
      </c>
      <c r="BZ192" s="40">
        <v>0.31355100000000002</v>
      </c>
      <c r="CA192" s="40">
        <v>0.55995600000000001</v>
      </c>
      <c r="CB192" s="40">
        <v>5.7760569999999998</v>
      </c>
      <c r="CC192" s="40">
        <v>72.492287000000005</v>
      </c>
    </row>
    <row r="193" spans="1:82" customFormat="1">
      <c r="A193" s="40" t="s">
        <v>511</v>
      </c>
      <c r="B193" s="40" t="s">
        <v>421</v>
      </c>
      <c r="C193" s="40">
        <v>0</v>
      </c>
      <c r="D193" s="40">
        <v>0</v>
      </c>
      <c r="E193" s="40">
        <v>0</v>
      </c>
      <c r="F193" s="40">
        <v>0</v>
      </c>
      <c r="G193" s="40">
        <v>0</v>
      </c>
      <c r="H193" s="40">
        <v>6.901E-3</v>
      </c>
      <c r="I193" s="40">
        <v>2.1502780000000001</v>
      </c>
      <c r="J193" s="40">
        <v>15.902055000000001</v>
      </c>
      <c r="K193" s="40">
        <v>27.003488999999998</v>
      </c>
      <c r="L193" s="40">
        <v>25.003229999999999</v>
      </c>
      <c r="M193" s="40">
        <v>17.102209999999999</v>
      </c>
      <c r="N193" s="40">
        <v>8.6111129999999996</v>
      </c>
      <c r="O193" s="40">
        <v>3.3604340000000001</v>
      </c>
      <c r="P193" s="40">
        <v>0.80010300000000001</v>
      </c>
      <c r="Q193" s="40">
        <v>6.0007999999999999E-2</v>
      </c>
      <c r="R193" s="40">
        <v>1.8000000000000001E-4</v>
      </c>
      <c r="S193" s="40">
        <v>0</v>
      </c>
      <c r="T193" s="40">
        <v>0</v>
      </c>
      <c r="U193" s="40">
        <v>0</v>
      </c>
      <c r="V193" s="40">
        <v>0</v>
      </c>
      <c r="W193" s="40">
        <v>0</v>
      </c>
      <c r="X193" s="40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0</v>
      </c>
      <c r="AK193" s="40">
        <v>0</v>
      </c>
      <c r="AL193" s="40">
        <v>0</v>
      </c>
      <c r="AM193" s="40">
        <v>0</v>
      </c>
      <c r="AN193" s="40">
        <v>0</v>
      </c>
      <c r="AO193" s="40">
        <v>0</v>
      </c>
      <c r="AP193" s="40">
        <v>0</v>
      </c>
      <c r="AQ193" s="40">
        <v>0</v>
      </c>
      <c r="AR193" s="40">
        <v>0</v>
      </c>
      <c r="AS193" s="40">
        <v>0</v>
      </c>
      <c r="AT193" s="40">
        <v>0</v>
      </c>
      <c r="AU193" s="40">
        <v>0</v>
      </c>
      <c r="AV193" s="40">
        <v>0</v>
      </c>
      <c r="AW193" s="40">
        <v>0</v>
      </c>
      <c r="AX193" s="40">
        <v>0</v>
      </c>
      <c r="AY193" s="40">
        <v>100</v>
      </c>
      <c r="AZ193" s="40">
        <v>0</v>
      </c>
      <c r="BA193" s="40">
        <v>0</v>
      </c>
      <c r="BB193" s="40">
        <v>0</v>
      </c>
      <c r="BC193" s="40">
        <v>0</v>
      </c>
      <c r="BD193" s="40" t="s">
        <v>172</v>
      </c>
      <c r="BE193" s="40" t="s">
        <v>173</v>
      </c>
      <c r="BF193" s="40" t="s">
        <v>172</v>
      </c>
      <c r="BG193" s="40" t="s">
        <v>172</v>
      </c>
      <c r="BH193" s="40" t="s">
        <v>174</v>
      </c>
      <c r="BI193" s="40">
        <v>2.0518149999999999</v>
      </c>
      <c r="BJ193" s="40">
        <v>2.1016059999999999</v>
      </c>
      <c r="BK193" s="40">
        <v>0.32646199999999997</v>
      </c>
      <c r="BL193" s="40">
        <v>0.24157500000000001</v>
      </c>
      <c r="BM193" s="40">
        <v>0.89346899999999996</v>
      </c>
      <c r="BN193" s="40">
        <v>2.1265010000000002</v>
      </c>
      <c r="BO193" s="40">
        <v>0.327098</v>
      </c>
      <c r="BP193" s="40">
        <v>0.228329</v>
      </c>
      <c r="BQ193" s="40">
        <v>0.41881699999999999</v>
      </c>
      <c r="BR193" s="40">
        <v>0.64357900000000001</v>
      </c>
      <c r="BS193" s="40">
        <v>0.24118000000000001</v>
      </c>
      <c r="BT193" s="40">
        <v>0.24073800000000001</v>
      </c>
      <c r="BU193" s="40">
        <v>1.1864110000000001</v>
      </c>
      <c r="BV193" s="40">
        <v>0.96778299999999995</v>
      </c>
      <c r="BW193" s="40">
        <v>0.34254899999999999</v>
      </c>
      <c r="BX193" s="40">
        <v>2.0815589999999999</v>
      </c>
      <c r="BY193" s="40">
        <v>0.236259</v>
      </c>
      <c r="BZ193" s="40">
        <v>0.126969</v>
      </c>
      <c r="CA193" s="40">
        <v>0.35632599999999998</v>
      </c>
      <c r="CB193" s="40">
        <v>0.44615899999999997</v>
      </c>
      <c r="CC193" s="40">
        <v>2.8589709999999999</v>
      </c>
    </row>
    <row r="194" spans="1:82" customFormat="1">
      <c r="A194" s="40" t="s">
        <v>512</v>
      </c>
      <c r="B194" s="40" t="s">
        <v>421</v>
      </c>
      <c r="C194" s="40">
        <v>0</v>
      </c>
      <c r="D194" s="40">
        <v>0</v>
      </c>
      <c r="E194" s="40">
        <v>0</v>
      </c>
      <c r="F194" s="40">
        <v>0</v>
      </c>
      <c r="G194" s="40">
        <v>2.9988999999999998E-2</v>
      </c>
      <c r="H194" s="40">
        <v>2.149241</v>
      </c>
      <c r="I194" s="40">
        <v>9.5666229999999999</v>
      </c>
      <c r="J194" s="40">
        <v>18.493472000000001</v>
      </c>
      <c r="K194" s="40">
        <v>23.491707000000002</v>
      </c>
      <c r="L194" s="40">
        <v>21.192519000000001</v>
      </c>
      <c r="M194" s="40">
        <v>13.895095</v>
      </c>
      <c r="N194" s="40">
        <v>6.397742</v>
      </c>
      <c r="O194" s="40">
        <v>2.4991180000000002</v>
      </c>
      <c r="P194" s="40">
        <v>1.0496289999999999</v>
      </c>
      <c r="Q194" s="40">
        <v>0.46983399999999997</v>
      </c>
      <c r="R194" s="40">
        <v>0.159944</v>
      </c>
      <c r="S194" s="40">
        <v>4.6982999999999997E-2</v>
      </c>
      <c r="T194" s="40">
        <v>4.4984000000000003E-2</v>
      </c>
      <c r="U194" s="40">
        <v>4.9981999999999999E-2</v>
      </c>
      <c r="V194" s="40">
        <v>3.6986999999999999E-2</v>
      </c>
      <c r="W194" s="40">
        <v>2.2991999999999999E-2</v>
      </c>
      <c r="X194" s="40">
        <v>1.4995E-2</v>
      </c>
      <c r="Y194" s="40">
        <v>9.3970000000000008E-3</v>
      </c>
      <c r="Z194" s="40">
        <v>5.4980000000000003E-3</v>
      </c>
      <c r="AA194" s="40">
        <v>3.3990000000000001E-3</v>
      </c>
      <c r="AB194" s="40">
        <v>2.3990000000000001E-3</v>
      </c>
      <c r="AC194" s="40">
        <v>2.8990000000000001E-3</v>
      </c>
      <c r="AD194" s="40">
        <v>5.0980000000000001E-3</v>
      </c>
      <c r="AE194" s="40">
        <v>7.6969999999999998E-3</v>
      </c>
      <c r="AF194" s="40">
        <v>8.9969999999999998E-3</v>
      </c>
      <c r="AG194" s="40">
        <v>8.2970000000000006E-3</v>
      </c>
      <c r="AH194" s="40">
        <v>5.7980000000000002E-3</v>
      </c>
      <c r="AI194" s="40">
        <v>2.9989999999999999E-3</v>
      </c>
      <c r="AJ194" s="40">
        <v>2.5990000000000002E-3</v>
      </c>
      <c r="AK194" s="40">
        <v>6.7980000000000002E-3</v>
      </c>
      <c r="AL194" s="40">
        <v>1.7994E-2</v>
      </c>
      <c r="AM194" s="40">
        <v>3.3987999999999997E-2</v>
      </c>
      <c r="AN194" s="40">
        <v>5.0982E-2</v>
      </c>
      <c r="AO194" s="40">
        <v>6.3977000000000006E-2</v>
      </c>
      <c r="AP194" s="40">
        <v>6.7975999999999995E-2</v>
      </c>
      <c r="AQ194" s="40">
        <v>5.2981E-2</v>
      </c>
      <c r="AR194" s="40">
        <v>2.5991E-2</v>
      </c>
      <c r="AS194" s="40">
        <v>2.3990000000000001E-3</v>
      </c>
      <c r="AT194" s="40">
        <v>0</v>
      </c>
      <c r="AU194" s="40">
        <v>0</v>
      </c>
      <c r="AV194" s="40">
        <v>0</v>
      </c>
      <c r="AW194" s="40">
        <v>0</v>
      </c>
      <c r="AX194" s="40">
        <v>0</v>
      </c>
      <c r="AY194" s="40">
        <v>99.441896999999997</v>
      </c>
      <c r="AZ194" s="40">
        <v>0.23241800000000001</v>
      </c>
      <c r="BA194" s="40">
        <v>0.325685</v>
      </c>
      <c r="BB194" s="40">
        <v>0.55810300000000002</v>
      </c>
      <c r="BC194" s="40">
        <v>0</v>
      </c>
      <c r="BD194" s="40">
        <v>427.858</v>
      </c>
      <c r="BE194" s="40">
        <v>0.71399999999999997</v>
      </c>
      <c r="BF194" s="40">
        <v>305.33100000000002</v>
      </c>
      <c r="BG194" s="40">
        <v>178.178</v>
      </c>
      <c r="BH194" s="40">
        <v>0</v>
      </c>
      <c r="BI194" s="40">
        <v>1.965557</v>
      </c>
      <c r="BJ194" s="40">
        <v>1.98431</v>
      </c>
      <c r="BK194" s="40">
        <v>0.41242499999999999</v>
      </c>
      <c r="BL194" s="40">
        <v>0.11239399999999999</v>
      </c>
      <c r="BM194" s="40">
        <v>0.99420699999999995</v>
      </c>
      <c r="BN194" s="40">
        <v>1.993687</v>
      </c>
      <c r="BO194" s="40">
        <v>0.41882900000000001</v>
      </c>
      <c r="BP194" s="40">
        <v>6.7163E-2</v>
      </c>
      <c r="BQ194" s="40">
        <v>0.25212800000000002</v>
      </c>
      <c r="BR194" s="40">
        <v>0.59954300000000005</v>
      </c>
      <c r="BS194" s="40">
        <v>0.25603999999999999</v>
      </c>
      <c r="BT194" s="40">
        <v>0.25900499999999999</v>
      </c>
      <c r="BU194" s="40">
        <v>1.2109700000000001</v>
      </c>
      <c r="BV194" s="40">
        <v>0.98669300000000004</v>
      </c>
      <c r="BW194" s="40">
        <v>0.27266000000000001</v>
      </c>
      <c r="BX194" s="40">
        <v>2.0158360000000002</v>
      </c>
      <c r="BY194" s="40">
        <v>0.24727099999999999</v>
      </c>
      <c r="BZ194" s="40">
        <v>0.38286500000000001</v>
      </c>
      <c r="CA194" s="40">
        <v>0.61876100000000001</v>
      </c>
      <c r="CB194" s="40">
        <v>6.1099269999999999</v>
      </c>
      <c r="CC194" s="40">
        <v>71.491202999999999</v>
      </c>
    </row>
    <row r="195" spans="1:82" customFormat="1">
      <c r="A195" s="40" t="s">
        <v>513</v>
      </c>
      <c r="B195" s="40" t="s">
        <v>421</v>
      </c>
      <c r="C195" s="40">
        <v>0</v>
      </c>
      <c r="D195" s="40">
        <v>0</v>
      </c>
      <c r="E195" s="40">
        <v>2.5019999999999999E-3</v>
      </c>
      <c r="F195" s="40">
        <v>0.290219</v>
      </c>
      <c r="G195" s="40">
        <v>3.332516</v>
      </c>
      <c r="H195" s="40">
        <v>9.7973970000000001</v>
      </c>
      <c r="I195" s="40">
        <v>17.313071000000001</v>
      </c>
      <c r="J195" s="40">
        <v>21.916547000000001</v>
      </c>
      <c r="K195" s="40">
        <v>20.915790999999999</v>
      </c>
      <c r="L195" s="40">
        <v>15.011334</v>
      </c>
      <c r="M195" s="40">
        <v>7.7058179999999998</v>
      </c>
      <c r="N195" s="40">
        <v>2.5118960000000001</v>
      </c>
      <c r="O195" s="40">
        <v>0.70052899999999996</v>
      </c>
      <c r="P195" s="40">
        <v>0.420317</v>
      </c>
      <c r="Q195" s="40">
        <v>8.2061999999999996E-2</v>
      </c>
      <c r="R195" s="40">
        <v>0</v>
      </c>
      <c r="S195" s="40">
        <v>0</v>
      </c>
      <c r="T195" s="40">
        <v>0</v>
      </c>
      <c r="U195" s="40">
        <v>0</v>
      </c>
      <c r="V195" s="40">
        <v>0</v>
      </c>
      <c r="W195" s="40">
        <v>0</v>
      </c>
      <c r="X195" s="40">
        <v>0</v>
      </c>
      <c r="Y195" s="40">
        <v>0</v>
      </c>
      <c r="Z195" s="40">
        <v>0</v>
      </c>
      <c r="AA195" s="40">
        <v>0</v>
      </c>
      <c r="AB195" s="40">
        <v>0</v>
      </c>
      <c r="AC195" s="40">
        <v>0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0</v>
      </c>
      <c r="AJ195" s="40">
        <v>0</v>
      </c>
      <c r="AK195" s="40">
        <v>0</v>
      </c>
      <c r="AL195" s="40">
        <v>0</v>
      </c>
      <c r="AM195" s="40">
        <v>0</v>
      </c>
      <c r="AN195" s="40">
        <v>0</v>
      </c>
      <c r="AO195" s="40">
        <v>0</v>
      </c>
      <c r="AP195" s="40">
        <v>0</v>
      </c>
      <c r="AQ195" s="40">
        <v>0</v>
      </c>
      <c r="AR195" s="40">
        <v>0</v>
      </c>
      <c r="AS195" s="40">
        <v>0</v>
      </c>
      <c r="AT195" s="40">
        <v>0</v>
      </c>
      <c r="AU195" s="40">
        <v>0</v>
      </c>
      <c r="AV195" s="40">
        <v>0</v>
      </c>
      <c r="AW195" s="40">
        <v>0</v>
      </c>
      <c r="AX195" s="40">
        <v>0</v>
      </c>
      <c r="AY195" s="40">
        <v>100</v>
      </c>
      <c r="AZ195" s="40">
        <v>0</v>
      </c>
      <c r="BA195" s="40">
        <v>0</v>
      </c>
      <c r="BB195" s="40">
        <v>0</v>
      </c>
      <c r="BC195" s="40">
        <v>0</v>
      </c>
      <c r="BD195" s="40" t="s">
        <v>172</v>
      </c>
      <c r="BE195" s="40" t="s">
        <v>173</v>
      </c>
      <c r="BF195" s="40" t="s">
        <v>172</v>
      </c>
      <c r="BG195" s="40" t="s">
        <v>172</v>
      </c>
      <c r="BH195" s="40" t="s">
        <v>174</v>
      </c>
      <c r="BI195" s="40">
        <v>1.7238739999999999</v>
      </c>
      <c r="BJ195" s="40">
        <v>1.7317070000000001</v>
      </c>
      <c r="BK195" s="40">
        <v>0.43070599999999998</v>
      </c>
      <c r="BL195" s="40">
        <v>3.7824999999999998E-2</v>
      </c>
      <c r="BM195" s="40">
        <v>0.97308399999999995</v>
      </c>
      <c r="BN195" s="40">
        <v>1.7356229999999999</v>
      </c>
      <c r="BO195" s="40">
        <v>0.43802099999999999</v>
      </c>
      <c r="BP195" s="40">
        <v>2.6824000000000001E-2</v>
      </c>
      <c r="BQ195" s="40">
        <v>7.7871999999999997E-2</v>
      </c>
      <c r="BR195" s="40">
        <v>0.59489000000000003</v>
      </c>
      <c r="BS195" s="40">
        <v>0.30273499999999998</v>
      </c>
      <c r="BT195" s="40">
        <v>0.30783300000000002</v>
      </c>
      <c r="BU195" s="40">
        <v>1.2262299999999999</v>
      </c>
      <c r="BV195" s="40">
        <v>0.99212500000000003</v>
      </c>
      <c r="BW195" s="40">
        <v>0.27058399999999999</v>
      </c>
      <c r="BX195" s="40">
        <v>1.731565</v>
      </c>
      <c r="BY195" s="40">
        <v>0.30112499999999998</v>
      </c>
      <c r="BZ195" s="40">
        <v>0.18762799999999999</v>
      </c>
      <c r="CA195" s="40">
        <v>0.43315999999999999</v>
      </c>
      <c r="CB195" s="40">
        <v>0.23097400000000001</v>
      </c>
      <c r="CC195" s="40">
        <v>2.9874529999999999</v>
      </c>
    </row>
    <row r="196" spans="1:82" customFormat="1">
      <c r="A196" s="40" t="s">
        <v>514</v>
      </c>
      <c r="B196" s="40" t="s">
        <v>421</v>
      </c>
      <c r="C196" s="40">
        <v>0</v>
      </c>
      <c r="D196" s="40">
        <v>0</v>
      </c>
      <c r="E196" s="40">
        <v>0</v>
      </c>
      <c r="F196" s="40">
        <v>1.5E-5</v>
      </c>
      <c r="G196" s="40">
        <v>7.7025999999999997E-2</v>
      </c>
      <c r="H196" s="40">
        <v>1.5505169999999999</v>
      </c>
      <c r="I196" s="40">
        <v>6.0620200000000004</v>
      </c>
      <c r="J196" s="40">
        <v>12.104032999999999</v>
      </c>
      <c r="K196" s="40">
        <v>20.006667</v>
      </c>
      <c r="L196" s="40">
        <v>22.607533</v>
      </c>
      <c r="M196" s="40">
        <v>17.605867</v>
      </c>
      <c r="N196" s="40">
        <v>10.2034</v>
      </c>
      <c r="O196" s="40">
        <v>5.0116699999999996</v>
      </c>
      <c r="P196" s="40">
        <v>2.4208069999999999</v>
      </c>
      <c r="Q196" s="40">
        <v>1.1903969999999999</v>
      </c>
      <c r="R196" s="40">
        <v>0.54017999999999999</v>
      </c>
      <c r="S196" s="40">
        <v>0.24007999999999999</v>
      </c>
      <c r="T196" s="40">
        <v>0.160053</v>
      </c>
      <c r="U196" s="40">
        <v>0.110037</v>
      </c>
      <c r="V196" s="40">
        <v>5.3018000000000003E-2</v>
      </c>
      <c r="W196" s="40">
        <v>3.2010999999999998E-2</v>
      </c>
      <c r="X196" s="40">
        <v>1.2004000000000001E-2</v>
      </c>
      <c r="Y196" s="40">
        <v>9.3030000000000005E-3</v>
      </c>
      <c r="Z196" s="40">
        <v>3.3010000000000001E-3</v>
      </c>
      <c r="AA196" s="40">
        <v>6.3E-5</v>
      </c>
      <c r="AB196" s="40">
        <v>0</v>
      </c>
      <c r="AC196" s="40">
        <v>0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0</v>
      </c>
      <c r="AJ196" s="40">
        <v>0</v>
      </c>
      <c r="AK196" s="40">
        <v>0</v>
      </c>
      <c r="AL196" s="40">
        <v>0</v>
      </c>
      <c r="AM196" s="40">
        <v>0</v>
      </c>
      <c r="AN196" s="40">
        <v>0</v>
      </c>
      <c r="AO196" s="40">
        <v>0</v>
      </c>
      <c r="AP196" s="40">
        <v>0</v>
      </c>
      <c r="AQ196" s="40">
        <v>0</v>
      </c>
      <c r="AR196" s="40">
        <v>0</v>
      </c>
      <c r="AS196" s="40">
        <v>0</v>
      </c>
      <c r="AT196" s="40">
        <v>0</v>
      </c>
      <c r="AU196" s="40">
        <v>0</v>
      </c>
      <c r="AV196" s="40">
        <v>0</v>
      </c>
      <c r="AW196" s="40">
        <v>0</v>
      </c>
      <c r="AX196" s="40">
        <v>0</v>
      </c>
      <c r="AY196" s="40">
        <v>99.62021</v>
      </c>
      <c r="AZ196" s="40">
        <v>0.37979000000000002</v>
      </c>
      <c r="BA196" s="40">
        <v>0</v>
      </c>
      <c r="BB196" s="40">
        <v>0.37979000000000002</v>
      </c>
      <c r="BC196" s="40">
        <v>0</v>
      </c>
      <c r="BD196" s="40">
        <v>262.30399999999997</v>
      </c>
      <c r="BE196" s="40" t="s">
        <v>172</v>
      </c>
      <c r="BF196" s="40" t="s">
        <v>172</v>
      </c>
      <c r="BG196" s="40">
        <v>262.30399999999997</v>
      </c>
      <c r="BH196" s="40">
        <v>0</v>
      </c>
      <c r="BI196" s="40">
        <v>2.1198290000000002</v>
      </c>
      <c r="BJ196" s="40">
        <v>2.1364510000000001</v>
      </c>
      <c r="BK196" s="40">
        <v>0.45609499999999997</v>
      </c>
      <c r="BL196" s="40">
        <v>9.7890000000000005E-2</v>
      </c>
      <c r="BM196" s="40">
        <v>1.0383690000000001</v>
      </c>
      <c r="BN196" s="40">
        <v>2.1447620000000001</v>
      </c>
      <c r="BO196" s="40">
        <v>0.45087500000000003</v>
      </c>
      <c r="BP196" s="40">
        <v>5.5298E-2</v>
      </c>
      <c r="BQ196" s="40">
        <v>0.23716100000000001</v>
      </c>
      <c r="BR196" s="40">
        <v>0.68820800000000004</v>
      </c>
      <c r="BS196" s="40">
        <v>0.230074</v>
      </c>
      <c r="BT196" s="40">
        <v>0.23355100000000001</v>
      </c>
      <c r="BU196" s="40">
        <v>1.2315100000000001</v>
      </c>
      <c r="BV196" s="40">
        <v>0.98702500000000004</v>
      </c>
      <c r="BW196" s="40">
        <v>0.25358000000000003</v>
      </c>
      <c r="BX196" s="40">
        <v>2.1452089999999999</v>
      </c>
      <c r="BY196" s="40">
        <v>0.22606200000000001</v>
      </c>
      <c r="BZ196" s="40">
        <v>0.24036099999999999</v>
      </c>
      <c r="CA196" s="40">
        <v>0.49026599999999998</v>
      </c>
      <c r="CB196" s="40">
        <v>0.74630099999999999</v>
      </c>
      <c r="CC196" s="40">
        <v>4.8685539999999996</v>
      </c>
    </row>
    <row r="197" spans="1:82" customFormat="1">
      <c r="A197" s="40" t="s">
        <v>515</v>
      </c>
      <c r="B197" s="40" t="s">
        <v>421</v>
      </c>
      <c r="C197" s="40">
        <v>0</v>
      </c>
      <c r="D197" s="40">
        <v>0</v>
      </c>
      <c r="E197" s="40">
        <v>0</v>
      </c>
      <c r="F197" s="40">
        <v>0</v>
      </c>
      <c r="G197" s="40">
        <v>3.601E-3</v>
      </c>
      <c r="H197" s="40">
        <v>1.160166</v>
      </c>
      <c r="I197" s="40">
        <v>8.3311910000000005</v>
      </c>
      <c r="J197" s="40">
        <v>17.902560000000001</v>
      </c>
      <c r="K197" s="40">
        <v>23.903417999999999</v>
      </c>
      <c r="L197" s="40">
        <v>22.203175000000002</v>
      </c>
      <c r="M197" s="40">
        <v>14.602088</v>
      </c>
      <c r="N197" s="40">
        <v>6.7709679999999999</v>
      </c>
      <c r="O197" s="40">
        <v>2.7503929999999999</v>
      </c>
      <c r="P197" s="40">
        <v>1.170167</v>
      </c>
      <c r="Q197" s="40">
        <v>0.47006700000000001</v>
      </c>
      <c r="R197" s="40">
        <v>0.120017</v>
      </c>
      <c r="S197" s="40">
        <v>3.2004999999999999E-2</v>
      </c>
      <c r="T197" s="40">
        <v>3.8004999999999997E-2</v>
      </c>
      <c r="U197" s="40">
        <v>4.2006000000000002E-2</v>
      </c>
      <c r="V197" s="40">
        <v>3.1004E-2</v>
      </c>
      <c r="W197" s="40">
        <v>2.4003E-2</v>
      </c>
      <c r="X197" s="40">
        <v>1.8003000000000002E-2</v>
      </c>
      <c r="Y197" s="40">
        <v>9.5010000000000008E-3</v>
      </c>
      <c r="Z197" s="40">
        <v>6.1009999999999997E-3</v>
      </c>
      <c r="AA197" s="40">
        <v>7.7010000000000004E-3</v>
      </c>
      <c r="AB197" s="40">
        <v>6.1009999999999997E-3</v>
      </c>
      <c r="AC197" s="40">
        <v>2.2000000000000001E-3</v>
      </c>
      <c r="AD197" s="40">
        <v>1.5E-3</v>
      </c>
      <c r="AE197" s="40">
        <v>4.7010000000000003E-3</v>
      </c>
      <c r="AF197" s="40">
        <v>9.4009999999999996E-3</v>
      </c>
      <c r="AG197" s="40">
        <v>1.3002E-2</v>
      </c>
      <c r="AH197" s="40">
        <v>1.2002000000000001E-2</v>
      </c>
      <c r="AI197" s="40">
        <v>9.2010000000000008E-3</v>
      </c>
      <c r="AJ197" s="40">
        <v>5.7010000000000003E-3</v>
      </c>
      <c r="AK197" s="40">
        <v>6.1009999999999997E-3</v>
      </c>
      <c r="AL197" s="40">
        <v>1.4002000000000001E-2</v>
      </c>
      <c r="AM197" s="40">
        <v>3.0003999999999999E-2</v>
      </c>
      <c r="AN197" s="40">
        <v>5.0007000000000003E-2</v>
      </c>
      <c r="AO197" s="40">
        <v>6.8010000000000001E-2</v>
      </c>
      <c r="AP197" s="40">
        <v>7.6010999999999995E-2</v>
      </c>
      <c r="AQ197" s="40">
        <v>6.2009000000000002E-2</v>
      </c>
      <c r="AR197" s="40">
        <v>3.1004E-2</v>
      </c>
      <c r="AS197" s="40">
        <v>2.8999999999999998E-3</v>
      </c>
      <c r="AT197" s="40">
        <v>0</v>
      </c>
      <c r="AU197" s="40">
        <v>0</v>
      </c>
      <c r="AV197" s="40">
        <v>0</v>
      </c>
      <c r="AW197" s="40">
        <v>0</v>
      </c>
      <c r="AX197" s="40">
        <v>0</v>
      </c>
      <c r="AY197" s="40">
        <v>99.419816999999995</v>
      </c>
      <c r="AZ197" s="40">
        <v>0.234434</v>
      </c>
      <c r="BA197" s="40">
        <v>0.34574899999999997</v>
      </c>
      <c r="BB197" s="40">
        <v>0.580183</v>
      </c>
      <c r="BC197" s="40">
        <v>0</v>
      </c>
      <c r="BD197" s="40">
        <v>424.08499999999998</v>
      </c>
      <c r="BE197" s="40">
        <v>0.67800000000000005</v>
      </c>
      <c r="BF197" s="40">
        <v>287.54899999999998</v>
      </c>
      <c r="BG197" s="40">
        <v>171.35900000000001</v>
      </c>
      <c r="BH197" s="40">
        <v>0</v>
      </c>
      <c r="BI197" s="40">
        <v>1.9886919999999999</v>
      </c>
      <c r="BJ197" s="40">
        <v>2.0120659999999999</v>
      </c>
      <c r="BK197" s="40">
        <v>0.387793</v>
      </c>
      <c r="BL197" s="40">
        <v>0.17488100000000001</v>
      </c>
      <c r="BM197" s="40">
        <v>0.91870200000000002</v>
      </c>
      <c r="BN197" s="40">
        <v>2.023752</v>
      </c>
      <c r="BO197" s="40">
        <v>0.40535599999999999</v>
      </c>
      <c r="BP197" s="40">
        <v>8.6491999999999999E-2</v>
      </c>
      <c r="BQ197" s="40">
        <v>0.396754</v>
      </c>
      <c r="BR197" s="40">
        <v>0.50701799999999997</v>
      </c>
      <c r="BS197" s="40">
        <v>0.251967</v>
      </c>
      <c r="BT197" s="40">
        <v>0.25396999999999997</v>
      </c>
      <c r="BU197" s="40">
        <v>1.2079120000000001</v>
      </c>
      <c r="BV197" s="40">
        <v>0.98055800000000004</v>
      </c>
      <c r="BW197" s="40">
        <v>0.26007999999999998</v>
      </c>
      <c r="BX197" s="40">
        <v>2.0453109999999999</v>
      </c>
      <c r="BY197" s="40">
        <v>0.24227000000000001</v>
      </c>
      <c r="BZ197" s="40">
        <v>0.38943899999999998</v>
      </c>
      <c r="CA197" s="40">
        <v>0.62404999999999999</v>
      </c>
      <c r="CB197" s="40">
        <v>6.4004120000000002</v>
      </c>
      <c r="CC197" s="40">
        <v>74.236037999999994</v>
      </c>
    </row>
    <row r="198" spans="1:82" customFormat="1">
      <c r="A198" s="40" t="s">
        <v>516</v>
      </c>
      <c r="B198" s="40" t="s">
        <v>421</v>
      </c>
      <c r="C198" s="40">
        <v>0</v>
      </c>
      <c r="D198" s="40">
        <v>0</v>
      </c>
      <c r="E198" s="40">
        <v>6.4000000000000005E-4</v>
      </c>
      <c r="F198" s="40">
        <v>3.1976999999999998E-2</v>
      </c>
      <c r="G198" s="40">
        <v>0.34975299999999998</v>
      </c>
      <c r="H198" s="40">
        <v>3.1577660000000001</v>
      </c>
      <c r="I198" s="40">
        <v>9.4433199999999999</v>
      </c>
      <c r="J198" s="40">
        <v>16.987983</v>
      </c>
      <c r="K198" s="40">
        <v>21.584731000000001</v>
      </c>
      <c r="L198" s="40">
        <v>20.585438</v>
      </c>
      <c r="M198" s="40">
        <v>14.589679</v>
      </c>
      <c r="N198" s="40">
        <v>7.4847049999999999</v>
      </c>
      <c r="O198" s="40">
        <v>3.0678299999999998</v>
      </c>
      <c r="P198" s="40">
        <v>1.2091449999999999</v>
      </c>
      <c r="Q198" s="40">
        <v>0.54961099999999996</v>
      </c>
      <c r="R198" s="40">
        <v>0.25981599999999999</v>
      </c>
      <c r="S198" s="40">
        <v>9.9929000000000004E-2</v>
      </c>
      <c r="T198" s="40">
        <v>5.2963000000000003E-2</v>
      </c>
      <c r="U198" s="40">
        <v>4.6967000000000002E-2</v>
      </c>
      <c r="V198" s="40">
        <v>4.197E-2</v>
      </c>
      <c r="W198" s="40">
        <v>2.8979000000000001E-2</v>
      </c>
      <c r="X198" s="40">
        <v>1.6988E-2</v>
      </c>
      <c r="Y198" s="40">
        <v>9.9930000000000001E-3</v>
      </c>
      <c r="Z198" s="40">
        <v>6.3949999999999996E-3</v>
      </c>
      <c r="AA198" s="40">
        <v>4.797E-3</v>
      </c>
      <c r="AB198" s="40">
        <v>4.3969999999999999E-3</v>
      </c>
      <c r="AC198" s="40">
        <v>5.1960000000000001E-3</v>
      </c>
      <c r="AD198" s="40">
        <v>6.7949999999999998E-3</v>
      </c>
      <c r="AE198" s="40">
        <v>7.894E-3</v>
      </c>
      <c r="AF198" s="40">
        <v>7.6949999999999996E-3</v>
      </c>
      <c r="AG198" s="40">
        <v>6.1960000000000001E-3</v>
      </c>
      <c r="AH198" s="40">
        <v>4.0969999999999999E-3</v>
      </c>
      <c r="AI198" s="40">
        <v>3.0980000000000001E-3</v>
      </c>
      <c r="AJ198" s="40">
        <v>5.2960000000000004E-3</v>
      </c>
      <c r="AK198" s="40">
        <v>1.1991999999999999E-2</v>
      </c>
      <c r="AL198" s="40">
        <v>2.3983000000000001E-2</v>
      </c>
      <c r="AM198" s="40">
        <v>3.9972000000000001E-2</v>
      </c>
      <c r="AN198" s="40">
        <v>5.4961000000000003E-2</v>
      </c>
      <c r="AO198" s="40">
        <v>6.4953999999999998E-2</v>
      </c>
      <c r="AP198" s="40">
        <v>6.5952999999999998E-2</v>
      </c>
      <c r="AQ198" s="40">
        <v>4.9965000000000002E-2</v>
      </c>
      <c r="AR198" s="40">
        <v>2.3983000000000001E-2</v>
      </c>
      <c r="AS198" s="40">
        <v>2.1979999999999999E-3</v>
      </c>
      <c r="AT198" s="40">
        <v>0</v>
      </c>
      <c r="AU198" s="40">
        <v>0</v>
      </c>
      <c r="AV198" s="40">
        <v>0</v>
      </c>
      <c r="AW198" s="40">
        <v>0</v>
      </c>
      <c r="AX198" s="40">
        <v>0</v>
      </c>
      <c r="AY198" s="40">
        <v>99.402322999999996</v>
      </c>
      <c r="AZ198" s="40">
        <v>0.25441999999999998</v>
      </c>
      <c r="BA198" s="40">
        <v>0.34325699999999998</v>
      </c>
      <c r="BB198" s="40">
        <v>0.59767700000000001</v>
      </c>
      <c r="BC198" s="40">
        <v>0</v>
      </c>
      <c r="BD198" s="40">
        <v>390.702</v>
      </c>
      <c r="BE198" s="40">
        <v>0.74099999999999999</v>
      </c>
      <c r="BF198" s="40">
        <v>289.58600000000001</v>
      </c>
      <c r="BG198" s="40">
        <v>166.31399999999999</v>
      </c>
      <c r="BH198" s="40">
        <v>0</v>
      </c>
      <c r="BI198" s="40">
        <v>1.9845919999999999</v>
      </c>
      <c r="BJ198" s="40">
        <v>1.998149</v>
      </c>
      <c r="BK198" s="40">
        <v>0.450544</v>
      </c>
      <c r="BL198" s="40">
        <v>7.5212000000000001E-2</v>
      </c>
      <c r="BM198" s="40">
        <v>1.0135959999999999</v>
      </c>
      <c r="BN198" s="40">
        <v>2.004928</v>
      </c>
      <c r="BO198" s="40">
        <v>0.44811299999999998</v>
      </c>
      <c r="BP198" s="40">
        <v>4.5379999999999997E-2</v>
      </c>
      <c r="BQ198" s="40">
        <v>0.175203</v>
      </c>
      <c r="BR198" s="40">
        <v>0.66790300000000002</v>
      </c>
      <c r="BS198" s="40">
        <v>0.25268400000000002</v>
      </c>
      <c r="BT198" s="40">
        <v>0.25609999999999999</v>
      </c>
      <c r="BU198" s="40">
        <v>1.2330289999999999</v>
      </c>
      <c r="BV198" s="40">
        <v>0.98343000000000003</v>
      </c>
      <c r="BW198" s="40">
        <v>0.26730799999999999</v>
      </c>
      <c r="BX198" s="40">
        <v>2.0325470000000001</v>
      </c>
      <c r="BY198" s="40">
        <v>0.244423</v>
      </c>
      <c r="BZ198" s="40">
        <v>0.41703699999999999</v>
      </c>
      <c r="CA198" s="40">
        <v>0.64578400000000002</v>
      </c>
      <c r="CB198" s="40">
        <v>5.47384</v>
      </c>
      <c r="CC198" s="40">
        <v>61.127856000000001</v>
      </c>
    </row>
    <row r="199" spans="1:82" customFormat="1">
      <c r="A199" s="40" t="s">
        <v>517</v>
      </c>
      <c r="B199" s="40" t="s">
        <v>421</v>
      </c>
      <c r="C199" s="40">
        <v>0</v>
      </c>
      <c r="D199" s="40">
        <v>0.38027499999999997</v>
      </c>
      <c r="E199" s="40">
        <v>1.4310369999999999</v>
      </c>
      <c r="F199" s="40">
        <v>1.330964</v>
      </c>
      <c r="G199" s="40">
        <v>1.5311090000000001</v>
      </c>
      <c r="H199" s="40">
        <v>4.9035520000000004</v>
      </c>
      <c r="I199" s="40">
        <v>10.507612</v>
      </c>
      <c r="J199" s="40">
        <v>16.011599</v>
      </c>
      <c r="K199" s="40">
        <v>19.514136000000001</v>
      </c>
      <c r="L199" s="40">
        <v>18.213194000000001</v>
      </c>
      <c r="M199" s="40">
        <v>12.709206999999999</v>
      </c>
      <c r="N199" s="40">
        <v>7.2052189999999996</v>
      </c>
      <c r="O199" s="40">
        <v>3.6226240000000001</v>
      </c>
      <c r="P199" s="40">
        <v>1.6812180000000001</v>
      </c>
      <c r="Q199" s="40">
        <v>0.66047800000000001</v>
      </c>
      <c r="R199" s="40">
        <v>0.140101</v>
      </c>
      <c r="S199" s="40">
        <v>2.9021000000000002E-2</v>
      </c>
      <c r="T199" s="40">
        <v>3.0022E-2</v>
      </c>
      <c r="U199" s="40">
        <v>3.1022000000000001E-2</v>
      </c>
      <c r="V199" s="40">
        <v>2.3016999999999999E-2</v>
      </c>
      <c r="W199" s="40">
        <v>1.401E-2</v>
      </c>
      <c r="X199" s="40">
        <v>9.9069999999999991E-3</v>
      </c>
      <c r="Y199" s="40">
        <v>6.0039999999999998E-3</v>
      </c>
      <c r="Z199" s="40">
        <v>4.803E-3</v>
      </c>
      <c r="AA199" s="40">
        <v>6.5050000000000004E-3</v>
      </c>
      <c r="AB199" s="40">
        <v>3.202E-3</v>
      </c>
      <c r="AC199" s="40">
        <v>1.6000000000000001E-4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0</v>
      </c>
      <c r="AJ199" s="40">
        <v>0</v>
      </c>
      <c r="AK199" s="40">
        <v>0</v>
      </c>
      <c r="AL199" s="40">
        <v>0</v>
      </c>
      <c r="AM199" s="40">
        <v>0</v>
      </c>
      <c r="AN199" s="40">
        <v>0</v>
      </c>
      <c r="AO199" s="40">
        <v>0</v>
      </c>
      <c r="AP199" s="40">
        <v>0</v>
      </c>
      <c r="AQ199" s="40">
        <v>0</v>
      </c>
      <c r="AR199" s="40">
        <v>0</v>
      </c>
      <c r="AS199" s="40">
        <v>0</v>
      </c>
      <c r="AT199" s="40">
        <v>0</v>
      </c>
      <c r="AU199" s="40">
        <v>0</v>
      </c>
      <c r="AV199" s="40">
        <v>0</v>
      </c>
      <c r="AW199" s="40">
        <v>0</v>
      </c>
      <c r="AX199" s="40">
        <v>0</v>
      </c>
      <c r="AY199" s="40">
        <v>99.871347</v>
      </c>
      <c r="AZ199" s="40">
        <v>0.12865299999999999</v>
      </c>
      <c r="BA199" s="40">
        <v>0</v>
      </c>
      <c r="BB199" s="40">
        <v>0.12865299999999999</v>
      </c>
      <c r="BC199" s="40">
        <v>0</v>
      </c>
      <c r="BD199" s="40">
        <v>776.28300000000002</v>
      </c>
      <c r="BE199" s="40" t="s">
        <v>172</v>
      </c>
      <c r="BF199" s="40" t="s">
        <v>172</v>
      </c>
      <c r="BG199" s="40">
        <v>776.28300000000002</v>
      </c>
      <c r="BH199" s="40">
        <v>0</v>
      </c>
      <c r="BI199" s="40">
        <v>1.9351430000000001</v>
      </c>
      <c r="BJ199" s="40">
        <v>1.9385349999999999</v>
      </c>
      <c r="BK199" s="40">
        <v>0.527864</v>
      </c>
      <c r="BL199" s="40">
        <v>3.3050000000000002E-3</v>
      </c>
      <c r="BM199" s="40">
        <v>1.080741</v>
      </c>
      <c r="BN199" s="40">
        <v>1.940231</v>
      </c>
      <c r="BO199" s="40">
        <v>0.50951599999999997</v>
      </c>
      <c r="BP199" s="40">
        <v>9.9869999999999994E-3</v>
      </c>
      <c r="BQ199" s="40">
        <v>-5.9750000000000003E-3</v>
      </c>
      <c r="BR199" s="40">
        <v>0.76883599999999996</v>
      </c>
      <c r="BS199" s="40">
        <v>0.26149499999999998</v>
      </c>
      <c r="BT199" s="40">
        <v>0.26960699999999999</v>
      </c>
      <c r="BU199" s="40">
        <v>1.2673099999999999</v>
      </c>
      <c r="BV199" s="40">
        <v>1.0055130000000001</v>
      </c>
      <c r="BW199" s="40">
        <v>0.24757999999999999</v>
      </c>
      <c r="BX199" s="40">
        <v>1.922512</v>
      </c>
      <c r="BY199" s="40">
        <v>0.263795</v>
      </c>
      <c r="BZ199" s="40">
        <v>0.31861499999999998</v>
      </c>
      <c r="CA199" s="40">
        <v>0.56445999999999996</v>
      </c>
      <c r="CB199" s="40">
        <v>-5.2292999999999999E-2</v>
      </c>
      <c r="CC199" s="40">
        <v>4.3113849999999996</v>
      </c>
      <c r="CD199" t="s">
        <v>420</v>
      </c>
    </row>
    <row r="200" spans="1:82" customFormat="1">
      <c r="A200" s="40" t="s">
        <v>518</v>
      </c>
      <c r="B200" s="40" t="s">
        <v>421</v>
      </c>
      <c r="C200" s="40">
        <v>0</v>
      </c>
      <c r="D200" s="40">
        <v>0</v>
      </c>
      <c r="E200" s="40">
        <v>2.8010000000000001E-3</v>
      </c>
      <c r="F200" s="40">
        <v>0.15007499999999999</v>
      </c>
      <c r="G200" s="40">
        <v>0.33016499999999999</v>
      </c>
      <c r="H200" s="40">
        <v>1.9209620000000001</v>
      </c>
      <c r="I200" s="40">
        <v>6.7133630000000002</v>
      </c>
      <c r="J200" s="40">
        <v>13.606816999999999</v>
      </c>
      <c r="K200" s="40">
        <v>19.409724000000001</v>
      </c>
      <c r="L200" s="40">
        <v>20.910475999999999</v>
      </c>
      <c r="M200" s="40">
        <v>17.008521000000002</v>
      </c>
      <c r="N200" s="40">
        <v>10.405213</v>
      </c>
      <c r="O200" s="40">
        <v>5.0625359999999997</v>
      </c>
      <c r="P200" s="40">
        <v>2.1910980000000002</v>
      </c>
      <c r="Q200" s="40">
        <v>0.96048100000000003</v>
      </c>
      <c r="R200" s="40">
        <v>0.420211</v>
      </c>
      <c r="S200" s="40">
        <v>0.18009</v>
      </c>
      <c r="T200" s="40">
        <v>9.0045E-2</v>
      </c>
      <c r="U200" s="40">
        <v>6.5032999999999994E-2</v>
      </c>
      <c r="V200" s="40">
        <v>5.2026000000000003E-2</v>
      </c>
      <c r="W200" s="40">
        <v>3.6018000000000001E-2</v>
      </c>
      <c r="X200" s="40">
        <v>2.1010999999999998E-2</v>
      </c>
      <c r="Y200" s="40">
        <v>1.2005999999999999E-2</v>
      </c>
      <c r="Z200" s="40">
        <v>8.5039999999999994E-3</v>
      </c>
      <c r="AA200" s="40">
        <v>6.9030000000000003E-3</v>
      </c>
      <c r="AB200" s="40">
        <v>5.7029999999999997E-3</v>
      </c>
      <c r="AC200" s="40">
        <v>5.6030000000000003E-3</v>
      </c>
      <c r="AD200" s="40">
        <v>7.1040000000000001E-3</v>
      </c>
      <c r="AE200" s="40">
        <v>9.0050000000000009E-3</v>
      </c>
      <c r="AF200" s="40">
        <v>9.7050000000000001E-3</v>
      </c>
      <c r="AG200" s="40">
        <v>8.7039999999999999E-3</v>
      </c>
      <c r="AH200" s="40">
        <v>6.2030000000000002E-3</v>
      </c>
      <c r="AI200" s="40">
        <v>4.1019999999999997E-3</v>
      </c>
      <c r="AJ200" s="40">
        <v>5.0029999999999996E-3</v>
      </c>
      <c r="AK200" s="40">
        <v>1.1006E-2</v>
      </c>
      <c r="AL200" s="40">
        <v>2.4011999999999999E-2</v>
      </c>
      <c r="AM200" s="40">
        <v>4.2021000000000003E-2</v>
      </c>
      <c r="AN200" s="40">
        <v>6.003E-2</v>
      </c>
      <c r="AO200" s="40">
        <v>7.3037000000000005E-2</v>
      </c>
      <c r="AP200" s="40">
        <v>7.5037999999999994E-2</v>
      </c>
      <c r="AQ200" s="40">
        <v>5.8028999999999997E-2</v>
      </c>
      <c r="AR200" s="40">
        <v>2.9014999999999999E-2</v>
      </c>
      <c r="AS200" s="40">
        <v>2.601E-3</v>
      </c>
      <c r="AT200" s="40">
        <v>0</v>
      </c>
      <c r="AU200" s="40">
        <v>0</v>
      </c>
      <c r="AV200" s="40">
        <v>0</v>
      </c>
      <c r="AW200" s="40">
        <v>0</v>
      </c>
      <c r="AX200" s="40">
        <v>0</v>
      </c>
      <c r="AY200" s="40">
        <v>99.272536000000002</v>
      </c>
      <c r="AZ200" s="40">
        <v>0.34767399999999998</v>
      </c>
      <c r="BA200" s="40">
        <v>0.37979000000000002</v>
      </c>
      <c r="BB200" s="40">
        <v>0.727464</v>
      </c>
      <c r="BC200" s="40">
        <v>0</v>
      </c>
      <c r="BD200" s="40">
        <v>285.53300000000002</v>
      </c>
      <c r="BE200" s="40">
        <v>0.91500000000000004</v>
      </c>
      <c r="BF200" s="40">
        <v>261.38799999999998</v>
      </c>
      <c r="BG200" s="40">
        <v>136.464</v>
      </c>
      <c r="BH200" s="40">
        <v>0</v>
      </c>
      <c r="BI200" s="40">
        <v>2.0997189999999999</v>
      </c>
      <c r="BJ200" s="40">
        <v>2.1152980000000001</v>
      </c>
      <c r="BK200" s="40">
        <v>0.47194700000000001</v>
      </c>
      <c r="BL200" s="40">
        <v>8.3173999999999998E-2</v>
      </c>
      <c r="BM200" s="40">
        <v>0.99804499999999996</v>
      </c>
      <c r="BN200" s="40">
        <v>2.1230880000000001</v>
      </c>
      <c r="BO200" s="40">
        <v>0.46996900000000003</v>
      </c>
      <c r="BP200" s="40">
        <v>4.9724999999999998E-2</v>
      </c>
      <c r="BQ200" s="40">
        <v>0.194046</v>
      </c>
      <c r="BR200" s="40">
        <v>0.663887</v>
      </c>
      <c r="BS200" s="40">
        <v>0.23330400000000001</v>
      </c>
      <c r="BT200" s="40">
        <v>0.23810400000000001</v>
      </c>
      <c r="BU200" s="40">
        <v>1.2492909999999999</v>
      </c>
      <c r="BV200" s="40">
        <v>0.99163000000000001</v>
      </c>
      <c r="BW200" s="40">
        <v>0.26304100000000002</v>
      </c>
      <c r="BX200" s="40">
        <v>2.1457600000000001</v>
      </c>
      <c r="BY200" s="40">
        <v>0.22597600000000001</v>
      </c>
      <c r="BZ200" s="40">
        <v>0.460455</v>
      </c>
      <c r="CA200" s="40">
        <v>0.67856799999999995</v>
      </c>
      <c r="CB200" s="40">
        <v>5.0415640000000002</v>
      </c>
      <c r="CC200" s="40">
        <v>53.198939000000003</v>
      </c>
    </row>
    <row r="201" spans="1:82" customFormat="1">
      <c r="A201" s="40" t="s">
        <v>519</v>
      </c>
      <c r="B201" s="40" t="s">
        <v>421</v>
      </c>
      <c r="C201" s="40">
        <v>0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40">
        <v>0</v>
      </c>
      <c r="J201" s="40">
        <v>0.45955499999999999</v>
      </c>
      <c r="K201" s="40">
        <v>8.4418190000000006</v>
      </c>
      <c r="L201" s="40">
        <v>23.277441</v>
      </c>
      <c r="M201" s="40">
        <v>25.075699</v>
      </c>
      <c r="N201" s="40">
        <v>19.980636000000001</v>
      </c>
      <c r="O201" s="40">
        <v>12.687704</v>
      </c>
      <c r="P201" s="40">
        <v>6.2639300000000002</v>
      </c>
      <c r="Q201" s="40">
        <v>2.5675119999999998</v>
      </c>
      <c r="R201" s="40">
        <v>0.72929299999999997</v>
      </c>
      <c r="S201" s="40">
        <v>0.119884</v>
      </c>
      <c r="T201" s="40">
        <v>8.2919999999999994E-2</v>
      </c>
      <c r="U201" s="40">
        <v>9.1911000000000007E-2</v>
      </c>
      <c r="V201" s="40">
        <v>6.7933999999999994E-2</v>
      </c>
      <c r="W201" s="40">
        <v>4.9952000000000003E-2</v>
      </c>
      <c r="X201" s="40">
        <v>2.8972000000000001E-2</v>
      </c>
      <c r="Y201" s="40">
        <v>1.8981999999999999E-2</v>
      </c>
      <c r="Z201" s="40">
        <v>2.2977999999999998E-2</v>
      </c>
      <c r="AA201" s="40">
        <v>2.2977999999999998E-2</v>
      </c>
      <c r="AB201" s="40">
        <v>8.8909999999999996E-3</v>
      </c>
      <c r="AC201" s="40">
        <v>9.990000000000001E-4</v>
      </c>
      <c r="AD201" s="40">
        <v>1.2E-5</v>
      </c>
      <c r="AE201" s="40">
        <v>0</v>
      </c>
      <c r="AF201" s="40">
        <v>0</v>
      </c>
      <c r="AG201" s="40">
        <v>0</v>
      </c>
      <c r="AH201" s="40">
        <v>0</v>
      </c>
      <c r="AI201" s="40">
        <v>0</v>
      </c>
      <c r="AJ201" s="40">
        <v>0</v>
      </c>
      <c r="AK201" s="40">
        <v>0</v>
      </c>
      <c r="AL201" s="40">
        <v>0</v>
      </c>
      <c r="AM201" s="40">
        <v>0</v>
      </c>
      <c r="AN201" s="40">
        <v>0</v>
      </c>
      <c r="AO201" s="40">
        <v>0</v>
      </c>
      <c r="AP201" s="40">
        <v>0</v>
      </c>
      <c r="AQ201" s="40">
        <v>0</v>
      </c>
      <c r="AR201" s="40">
        <v>0</v>
      </c>
      <c r="AS201" s="40">
        <v>0</v>
      </c>
      <c r="AT201" s="40">
        <v>0</v>
      </c>
      <c r="AU201" s="40">
        <v>0</v>
      </c>
      <c r="AV201" s="40">
        <v>0</v>
      </c>
      <c r="AW201" s="40">
        <v>0</v>
      </c>
      <c r="AX201" s="40">
        <v>0</v>
      </c>
      <c r="AY201" s="40">
        <v>99.603471999999996</v>
      </c>
      <c r="AZ201" s="40">
        <v>0.39652799999999999</v>
      </c>
      <c r="BA201" s="40">
        <v>0</v>
      </c>
      <c r="BB201" s="40">
        <v>0.39652799999999999</v>
      </c>
      <c r="BC201" s="40">
        <v>0</v>
      </c>
      <c r="BD201" s="40">
        <v>251.18899999999999</v>
      </c>
      <c r="BE201" s="40" t="s">
        <v>172</v>
      </c>
      <c r="BF201" s="40" t="s">
        <v>172</v>
      </c>
      <c r="BG201" s="40">
        <v>251.18899999999999</v>
      </c>
      <c r="BH201" s="40">
        <v>0</v>
      </c>
      <c r="BI201" s="40">
        <v>2.4329489999999998</v>
      </c>
      <c r="BJ201" s="40">
        <v>2.4766490000000001</v>
      </c>
      <c r="BK201" s="40">
        <v>0.31290200000000001</v>
      </c>
      <c r="BL201" s="40">
        <v>0.54554599999999998</v>
      </c>
      <c r="BM201" s="40">
        <v>0.64144999999999996</v>
      </c>
      <c r="BN201" s="40">
        <v>2.4984989999999998</v>
      </c>
      <c r="BO201" s="40">
        <v>0.38353900000000002</v>
      </c>
      <c r="BP201" s="40">
        <v>0.170907</v>
      </c>
      <c r="BQ201" s="40">
        <v>0.95904500000000004</v>
      </c>
      <c r="BR201" s="40">
        <v>4.2229999999999997E-2</v>
      </c>
      <c r="BS201" s="40">
        <v>0.18518599999999999</v>
      </c>
      <c r="BT201" s="40">
        <v>0.183674</v>
      </c>
      <c r="BU201" s="40">
        <v>1.193667</v>
      </c>
      <c r="BV201" s="40">
        <v>0.95352999999999999</v>
      </c>
      <c r="BW201" s="40">
        <v>0.26418900000000001</v>
      </c>
      <c r="BX201" s="40">
        <v>2.4774699999999998</v>
      </c>
      <c r="BY201" s="40">
        <v>0.179559</v>
      </c>
      <c r="BZ201" s="40">
        <v>0.17027500000000001</v>
      </c>
      <c r="CA201" s="40">
        <v>0.41264400000000001</v>
      </c>
      <c r="CB201" s="40">
        <v>1.1583490000000001</v>
      </c>
      <c r="CC201" s="40">
        <v>7.3516599999999999</v>
      </c>
    </row>
    <row r="202" spans="1:82" customFormat="1">
      <c r="A202" s="40" t="s">
        <v>520</v>
      </c>
      <c r="B202" s="40" t="s">
        <v>421</v>
      </c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2.6202619999999999</v>
      </c>
      <c r="N202" s="40">
        <v>23.20232</v>
      </c>
      <c r="O202" s="40">
        <v>33.40334</v>
      </c>
      <c r="P202" s="40">
        <v>22.002199999999998</v>
      </c>
      <c r="Q202" s="40">
        <v>11.40114</v>
      </c>
      <c r="R202" s="40">
        <v>5.3605359999999997</v>
      </c>
      <c r="S202" s="40">
        <v>1.760176</v>
      </c>
      <c r="T202" s="40">
        <v>0.250025</v>
      </c>
      <c r="U202" s="40">
        <v>0</v>
      </c>
      <c r="V202" s="40">
        <v>0</v>
      </c>
      <c r="W202" s="40">
        <v>0</v>
      </c>
      <c r="X202" s="40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>
        <v>0</v>
      </c>
      <c r="AL202" s="40">
        <v>0</v>
      </c>
      <c r="AM202" s="40">
        <v>0</v>
      </c>
      <c r="AN202" s="40">
        <v>0</v>
      </c>
      <c r="AO202" s="40">
        <v>0</v>
      </c>
      <c r="AP202" s="40">
        <v>0</v>
      </c>
      <c r="AQ202" s="40">
        <v>0</v>
      </c>
      <c r="AR202" s="40">
        <v>0</v>
      </c>
      <c r="AS202" s="40">
        <v>0</v>
      </c>
      <c r="AT202" s="40">
        <v>0</v>
      </c>
      <c r="AU202" s="40">
        <v>0</v>
      </c>
      <c r="AV202" s="40">
        <v>0</v>
      </c>
      <c r="AW202" s="40">
        <v>0</v>
      </c>
      <c r="AX202" s="40">
        <v>0</v>
      </c>
      <c r="AY202" s="40">
        <v>99.749975000000006</v>
      </c>
      <c r="AZ202" s="40">
        <v>0.250025</v>
      </c>
      <c r="BA202" s="40">
        <v>0</v>
      </c>
      <c r="BB202" s="40">
        <v>0.250025</v>
      </c>
      <c r="BC202" s="40">
        <v>0</v>
      </c>
      <c r="BD202" s="40">
        <v>398.96</v>
      </c>
      <c r="BE202" s="40" t="s">
        <v>172</v>
      </c>
      <c r="BF202" s="40" t="s">
        <v>172</v>
      </c>
      <c r="BG202" s="40">
        <v>398.96</v>
      </c>
      <c r="BH202" s="40">
        <v>0</v>
      </c>
      <c r="BI202" s="40">
        <v>2.9417260000000001</v>
      </c>
      <c r="BJ202" s="40">
        <v>3.0385200000000001</v>
      </c>
      <c r="BK202" s="40">
        <v>0.26232</v>
      </c>
      <c r="BL202" s="40">
        <v>0.49306800000000001</v>
      </c>
      <c r="BM202" s="40">
        <v>1.003749</v>
      </c>
      <c r="BN202" s="40">
        <v>3.0869170000000001</v>
      </c>
      <c r="BO202" s="40">
        <v>0.222216</v>
      </c>
      <c r="BP202" s="40">
        <v>0.65337699999999999</v>
      </c>
      <c r="BQ202" s="40">
        <v>0.74723300000000004</v>
      </c>
      <c r="BR202" s="40">
        <v>1.2455700000000001</v>
      </c>
      <c r="BS202" s="40">
        <v>0.13015199999999999</v>
      </c>
      <c r="BT202" s="40">
        <v>0.128386</v>
      </c>
      <c r="BU202" s="40">
        <v>1.1516839999999999</v>
      </c>
      <c r="BV202" s="40">
        <v>0.95388600000000001</v>
      </c>
      <c r="BW202" s="40">
        <v>0.33381899999999998</v>
      </c>
      <c r="BX202" s="40">
        <v>2.9768340000000002</v>
      </c>
      <c r="BY202" s="40">
        <v>0.127023</v>
      </c>
      <c r="BZ202" s="40">
        <v>0.10459400000000001</v>
      </c>
      <c r="CA202" s="40">
        <v>0.32340999999999998</v>
      </c>
      <c r="CB202" s="40">
        <v>0.676122</v>
      </c>
      <c r="CC202" s="40">
        <v>3.2226689999999998</v>
      </c>
    </row>
    <row r="203" spans="1:82" customFormat="1">
      <c r="A203" s="40" t="s">
        <v>521</v>
      </c>
      <c r="B203" s="40" t="s">
        <v>421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8.7980000000000003E-3</v>
      </c>
      <c r="I203" s="40">
        <v>0.53986299999999998</v>
      </c>
      <c r="J203" s="40">
        <v>3.0892179999999998</v>
      </c>
      <c r="K203" s="40">
        <v>8.4078730000000004</v>
      </c>
      <c r="L203" s="40">
        <v>14.996206000000001</v>
      </c>
      <c r="M203" s="40">
        <v>19.595041999999999</v>
      </c>
      <c r="N203" s="40">
        <v>19.994941000000001</v>
      </c>
      <c r="O203" s="40">
        <v>15.796004</v>
      </c>
      <c r="P203" s="40">
        <v>9.557582</v>
      </c>
      <c r="Q203" s="40">
        <v>4.4088849999999997</v>
      </c>
      <c r="R203" s="40">
        <v>1.6095930000000001</v>
      </c>
      <c r="S203" s="40">
        <v>0.58985100000000001</v>
      </c>
      <c r="T203" s="40">
        <v>0.27992899999999998</v>
      </c>
      <c r="U203" s="40">
        <v>0.14996200000000001</v>
      </c>
      <c r="V203" s="40">
        <v>9.7975000000000007E-2</v>
      </c>
      <c r="W203" s="40">
        <v>7.1982000000000004E-2</v>
      </c>
      <c r="X203" s="40">
        <v>4.6988000000000002E-2</v>
      </c>
      <c r="Y203" s="40">
        <v>2.1994E-2</v>
      </c>
      <c r="Z203" s="40">
        <v>1.2997E-2</v>
      </c>
      <c r="AA203" s="40">
        <v>1.4996000000000001E-2</v>
      </c>
      <c r="AB203" s="40">
        <v>1.3996E-2</v>
      </c>
      <c r="AC203" s="40">
        <v>8.6979999999999991E-3</v>
      </c>
      <c r="AD203" s="40">
        <v>7.3980000000000001E-3</v>
      </c>
      <c r="AE203" s="40">
        <v>1.0997E-2</v>
      </c>
      <c r="AF203" s="40">
        <v>1.5996E-2</v>
      </c>
      <c r="AG203" s="40">
        <v>1.9994999999999999E-2</v>
      </c>
      <c r="AH203" s="40">
        <v>2.1994E-2</v>
      </c>
      <c r="AI203" s="40">
        <v>2.1994E-2</v>
      </c>
      <c r="AJ203" s="40">
        <v>2.1994E-2</v>
      </c>
      <c r="AK203" s="40">
        <v>2.2994000000000001E-2</v>
      </c>
      <c r="AL203" s="40">
        <v>2.9992000000000001E-2</v>
      </c>
      <c r="AM203" s="40">
        <v>4.2988999999999999E-2</v>
      </c>
      <c r="AN203" s="40">
        <v>5.8985000000000003E-2</v>
      </c>
      <c r="AO203" s="40">
        <v>7.3981000000000005E-2</v>
      </c>
      <c r="AP203" s="40">
        <v>8.5977999999999999E-2</v>
      </c>
      <c r="AQ203" s="40">
        <v>8.4978999999999999E-2</v>
      </c>
      <c r="AR203" s="40">
        <v>7.8979999999999995E-2</v>
      </c>
      <c r="AS203" s="40">
        <v>5.5986000000000001E-2</v>
      </c>
      <c r="AT203" s="40">
        <v>2.7993000000000001E-2</v>
      </c>
      <c r="AU203" s="40">
        <v>3.3990000000000001E-3</v>
      </c>
      <c r="AV203" s="40">
        <v>0</v>
      </c>
      <c r="AW203" s="40">
        <v>0</v>
      </c>
      <c r="AX203" s="40">
        <v>0</v>
      </c>
      <c r="AY203" s="40">
        <v>98.593856000000002</v>
      </c>
      <c r="AZ203" s="40">
        <v>0.81789299999999998</v>
      </c>
      <c r="BA203" s="40">
        <v>0.58825099999999997</v>
      </c>
      <c r="BB203" s="40">
        <v>1.4061440000000001</v>
      </c>
      <c r="BC203" s="40">
        <v>0</v>
      </c>
      <c r="BD203" s="40">
        <v>120.54600000000001</v>
      </c>
      <c r="BE203" s="40">
        <v>1.39</v>
      </c>
      <c r="BF203" s="40">
        <v>167.60499999999999</v>
      </c>
      <c r="BG203" s="40">
        <v>70.116</v>
      </c>
      <c r="BH203" s="40">
        <v>0</v>
      </c>
      <c r="BI203" s="40">
        <v>2.544791</v>
      </c>
      <c r="BJ203" s="40">
        <v>2.5556239999999999</v>
      </c>
      <c r="BK203" s="40">
        <v>0.48230800000000001</v>
      </c>
      <c r="BL203" s="40">
        <v>6.1421000000000003E-2</v>
      </c>
      <c r="BM203" s="40">
        <v>0.99898699999999996</v>
      </c>
      <c r="BN203" s="40">
        <v>2.5610409999999999</v>
      </c>
      <c r="BO203" s="40">
        <v>0.47892200000000001</v>
      </c>
      <c r="BP203" s="40">
        <v>3.3931000000000003E-2</v>
      </c>
      <c r="BQ203" s="40">
        <v>0.14877699999999999</v>
      </c>
      <c r="BR203" s="40">
        <v>0.67332999999999998</v>
      </c>
      <c r="BS203" s="40">
        <v>0.171373</v>
      </c>
      <c r="BT203" s="40">
        <v>0.174655</v>
      </c>
      <c r="BU203" s="40">
        <v>1.255946</v>
      </c>
      <c r="BV203" s="40">
        <v>0.986541</v>
      </c>
      <c r="BW203" s="40">
        <v>0.26827299999999998</v>
      </c>
      <c r="BX203" s="40">
        <v>2.603389</v>
      </c>
      <c r="BY203" s="40">
        <v>0.164551</v>
      </c>
      <c r="BZ203" s="40">
        <v>0.55679199999999995</v>
      </c>
      <c r="CA203" s="40">
        <v>0.74618499999999999</v>
      </c>
      <c r="CB203" s="40">
        <v>5.2612509999999997</v>
      </c>
      <c r="CC203" s="40">
        <v>49.449142000000002</v>
      </c>
    </row>
    <row r="204" spans="1:82" customFormat="1">
      <c r="A204" s="40" t="s">
        <v>522</v>
      </c>
      <c r="B204" s="40" t="s">
        <v>421</v>
      </c>
      <c r="C204" s="40">
        <v>0</v>
      </c>
      <c r="D204" s="40">
        <v>0</v>
      </c>
      <c r="E204" s="40">
        <v>0</v>
      </c>
      <c r="F204" s="40">
        <v>0</v>
      </c>
      <c r="G204" s="40">
        <v>9.7979999999999994E-3</v>
      </c>
      <c r="H204" s="40">
        <v>0.49990800000000002</v>
      </c>
      <c r="I204" s="40">
        <v>1.799669</v>
      </c>
      <c r="J204" s="40">
        <v>4.1092440000000003</v>
      </c>
      <c r="K204" s="40">
        <v>8.438447</v>
      </c>
      <c r="L204" s="40">
        <v>13.997424000000001</v>
      </c>
      <c r="M204" s="40">
        <v>18.396615000000001</v>
      </c>
      <c r="N204" s="40">
        <v>19.096485999999999</v>
      </c>
      <c r="O204" s="40">
        <v>15.497149</v>
      </c>
      <c r="P204" s="40">
        <v>9.798197</v>
      </c>
      <c r="Q204" s="40">
        <v>4.7091339999999997</v>
      </c>
      <c r="R204" s="40">
        <v>1.7396799999999999</v>
      </c>
      <c r="S204" s="40">
        <v>0.58989100000000005</v>
      </c>
      <c r="T204" s="40">
        <v>0.26995000000000002</v>
      </c>
      <c r="U204" s="40">
        <v>0.14997199999999999</v>
      </c>
      <c r="V204" s="40">
        <v>8.9982999999999994E-2</v>
      </c>
      <c r="W204" s="40">
        <v>6.1989000000000002E-2</v>
      </c>
      <c r="X204" s="40">
        <v>4.2992000000000002E-2</v>
      </c>
      <c r="Y204" s="40">
        <v>2.4995E-2</v>
      </c>
      <c r="Z204" s="40">
        <v>1.3997000000000001E-2</v>
      </c>
      <c r="AA204" s="40">
        <v>9.3980000000000001E-3</v>
      </c>
      <c r="AB204" s="40">
        <v>8.1980000000000004E-3</v>
      </c>
      <c r="AC204" s="40">
        <v>8.0990000000000003E-3</v>
      </c>
      <c r="AD204" s="40">
        <v>9.698E-3</v>
      </c>
      <c r="AE204" s="40">
        <v>1.1998E-2</v>
      </c>
      <c r="AF204" s="40">
        <v>1.4997E-2</v>
      </c>
      <c r="AG204" s="40">
        <v>1.6997000000000002E-2</v>
      </c>
      <c r="AH204" s="40">
        <v>1.6997000000000002E-2</v>
      </c>
      <c r="AI204" s="40">
        <v>1.5997000000000001E-2</v>
      </c>
      <c r="AJ204" s="40">
        <v>1.5997000000000001E-2</v>
      </c>
      <c r="AK204" s="40">
        <v>1.9996E-2</v>
      </c>
      <c r="AL204" s="40">
        <v>2.7994999999999999E-2</v>
      </c>
      <c r="AM204" s="40">
        <v>4.0992000000000001E-2</v>
      </c>
      <c r="AN204" s="40">
        <v>5.5989999999999998E-2</v>
      </c>
      <c r="AO204" s="40">
        <v>7.0986999999999995E-2</v>
      </c>
      <c r="AP204" s="40">
        <v>8.1985000000000002E-2</v>
      </c>
      <c r="AQ204" s="40">
        <v>8.0985000000000001E-2</v>
      </c>
      <c r="AR204" s="40">
        <v>7.4985999999999997E-2</v>
      </c>
      <c r="AS204" s="40">
        <v>5.2990000000000002E-2</v>
      </c>
      <c r="AT204" s="40">
        <v>2.5995000000000001E-2</v>
      </c>
      <c r="AU204" s="40">
        <v>3.199E-3</v>
      </c>
      <c r="AV204" s="40">
        <v>0</v>
      </c>
      <c r="AW204" s="40">
        <v>0</v>
      </c>
      <c r="AX204" s="40">
        <v>0</v>
      </c>
      <c r="AY204" s="40">
        <v>98.681642999999994</v>
      </c>
      <c r="AZ204" s="40">
        <v>0.76625900000000002</v>
      </c>
      <c r="BA204" s="40">
        <v>0.55209799999999998</v>
      </c>
      <c r="BB204" s="40">
        <v>1.318357</v>
      </c>
      <c r="BC204" s="40">
        <v>0</v>
      </c>
      <c r="BD204" s="40">
        <v>128.78399999999999</v>
      </c>
      <c r="BE204" s="40">
        <v>1.3879999999999999</v>
      </c>
      <c r="BF204" s="40">
        <v>178.739</v>
      </c>
      <c r="BG204" s="40">
        <v>74.852000000000004</v>
      </c>
      <c r="BH204" s="40">
        <v>0</v>
      </c>
      <c r="BI204" s="40">
        <v>2.5384950000000002</v>
      </c>
      <c r="BJ204" s="40">
        <v>2.5393300000000001</v>
      </c>
      <c r="BK204" s="40">
        <v>0.51935900000000002</v>
      </c>
      <c r="BL204" s="40">
        <v>1.3165E-2</v>
      </c>
      <c r="BM204" s="40">
        <v>1.02078</v>
      </c>
      <c r="BN204" s="40">
        <v>2.5397470000000002</v>
      </c>
      <c r="BO204" s="40">
        <v>0.51397199999999998</v>
      </c>
      <c r="BP204" s="40">
        <v>2.4359999999999998E-3</v>
      </c>
      <c r="BQ204" s="40">
        <v>4.0252000000000003E-2</v>
      </c>
      <c r="BR204" s="40">
        <v>0.68458399999999997</v>
      </c>
      <c r="BS204" s="40">
        <v>0.172122</v>
      </c>
      <c r="BT204" s="40">
        <v>0.17658299999999999</v>
      </c>
      <c r="BU204" s="40">
        <v>1.272464</v>
      </c>
      <c r="BV204" s="40">
        <v>0.99368699999999999</v>
      </c>
      <c r="BW204" s="40">
        <v>0.25625199999999998</v>
      </c>
      <c r="BX204" s="40">
        <v>2.5777060000000001</v>
      </c>
      <c r="BY204" s="40">
        <v>0.16750699999999999</v>
      </c>
      <c r="BZ204" s="40">
        <v>0.57453500000000002</v>
      </c>
      <c r="CA204" s="40">
        <v>0.75798100000000002</v>
      </c>
      <c r="CB204" s="40">
        <v>4.7001949999999999</v>
      </c>
      <c r="CC204" s="40">
        <v>44.511113000000002</v>
      </c>
    </row>
    <row r="205" spans="1:82" customFormat="1">
      <c r="A205" s="40" t="s">
        <v>523</v>
      </c>
      <c r="B205" s="40" t="s">
        <v>421</v>
      </c>
      <c r="C205" s="40">
        <v>0</v>
      </c>
      <c r="D205" s="40">
        <v>0.51306600000000002</v>
      </c>
      <c r="E205" s="40">
        <v>0.61366699999999996</v>
      </c>
      <c r="F205" s="40">
        <v>0.311863</v>
      </c>
      <c r="G205" s="40">
        <v>0.15090200000000001</v>
      </c>
      <c r="H205" s="40">
        <v>0.54324600000000001</v>
      </c>
      <c r="I205" s="40">
        <v>1.529137</v>
      </c>
      <c r="J205" s="40">
        <v>3.9234429999999998</v>
      </c>
      <c r="K205" s="40">
        <v>8.5913330000000006</v>
      </c>
      <c r="L205" s="40">
        <v>14.486556999999999</v>
      </c>
      <c r="M205" s="40">
        <v>18.812404000000001</v>
      </c>
      <c r="N205" s="40">
        <v>19.114207</v>
      </c>
      <c r="O205" s="40">
        <v>14.888961999999999</v>
      </c>
      <c r="P205" s="40">
        <v>8.9937380000000005</v>
      </c>
      <c r="Q205" s="40">
        <v>4.1749450000000001</v>
      </c>
      <c r="R205" s="40">
        <v>1.5190760000000001</v>
      </c>
      <c r="S205" s="40">
        <v>0.53318600000000005</v>
      </c>
      <c r="T205" s="40">
        <v>0.26156299999999999</v>
      </c>
      <c r="U205" s="40">
        <v>0.16096199999999999</v>
      </c>
      <c r="V205" s="40">
        <v>9.3559000000000003E-2</v>
      </c>
      <c r="W205" s="40">
        <v>5.9354999999999998E-2</v>
      </c>
      <c r="X205" s="40">
        <v>4.0239999999999998E-2</v>
      </c>
      <c r="Y205" s="40">
        <v>2.5149999999999999E-2</v>
      </c>
      <c r="Z205" s="40">
        <v>1.4083999999999999E-2</v>
      </c>
      <c r="AA205" s="40">
        <v>9.8589999999999997E-3</v>
      </c>
      <c r="AB205" s="40">
        <v>9.0539999999999995E-3</v>
      </c>
      <c r="AC205" s="40">
        <v>9.8589999999999997E-3</v>
      </c>
      <c r="AD205" s="40">
        <v>1.1065999999999999E-2</v>
      </c>
      <c r="AE205" s="40">
        <v>1.3077999999999999E-2</v>
      </c>
      <c r="AF205" s="40">
        <v>1.4083999999999999E-2</v>
      </c>
      <c r="AG205" s="40">
        <v>1.4083999999999999E-2</v>
      </c>
      <c r="AH205" s="40">
        <v>1.4083999999999999E-2</v>
      </c>
      <c r="AI205" s="40">
        <v>1.4083999999999999E-2</v>
      </c>
      <c r="AJ205" s="40">
        <v>1.7101999999999999E-2</v>
      </c>
      <c r="AK205" s="40">
        <v>2.2131999999999999E-2</v>
      </c>
      <c r="AL205" s="40">
        <v>3.1185999999999998E-2</v>
      </c>
      <c r="AM205" s="40">
        <v>4.3257999999999998E-2</v>
      </c>
      <c r="AN205" s="40">
        <v>5.7342999999999998E-2</v>
      </c>
      <c r="AO205" s="40">
        <v>6.8408999999999998E-2</v>
      </c>
      <c r="AP205" s="40">
        <v>7.7463000000000004E-2</v>
      </c>
      <c r="AQ205" s="40">
        <v>7.4444999999999997E-2</v>
      </c>
      <c r="AR205" s="40">
        <v>6.9415000000000004E-2</v>
      </c>
      <c r="AS205" s="40">
        <v>4.8288999999999999E-2</v>
      </c>
      <c r="AT205" s="40">
        <v>2.4143999999999999E-2</v>
      </c>
      <c r="AU205" s="40">
        <v>2.9169999999999999E-3</v>
      </c>
      <c r="AV205" s="40">
        <v>0</v>
      </c>
      <c r="AW205" s="40">
        <v>0</v>
      </c>
      <c r="AX205" s="40">
        <v>0</v>
      </c>
      <c r="AY205" s="40">
        <v>98.699731</v>
      </c>
      <c r="AZ205" s="40">
        <v>0.76416600000000001</v>
      </c>
      <c r="BA205" s="40">
        <v>0.536103</v>
      </c>
      <c r="BB205" s="40">
        <v>1.3002689999999999</v>
      </c>
      <c r="BC205" s="40">
        <v>0</v>
      </c>
      <c r="BD205" s="40">
        <v>129.16</v>
      </c>
      <c r="BE205" s="40">
        <v>1.425</v>
      </c>
      <c r="BF205" s="40">
        <v>184.10599999999999</v>
      </c>
      <c r="BG205" s="40">
        <v>75.906999999999996</v>
      </c>
      <c r="BH205" s="40">
        <v>0</v>
      </c>
      <c r="BI205" s="40">
        <v>2.5073379999999998</v>
      </c>
      <c r="BJ205" s="40">
        <v>2.5062160000000002</v>
      </c>
      <c r="BK205" s="40">
        <v>0.523316</v>
      </c>
      <c r="BL205" s="40">
        <v>-5.7200000000000003E-4</v>
      </c>
      <c r="BM205" s="40">
        <v>1.0575920000000001</v>
      </c>
      <c r="BN205" s="40">
        <v>2.5056560000000001</v>
      </c>
      <c r="BO205" s="40">
        <v>0.50834299999999999</v>
      </c>
      <c r="BP205" s="40">
        <v>-3.31E-3</v>
      </c>
      <c r="BQ205" s="40">
        <v>3.7850000000000002E-3</v>
      </c>
      <c r="BR205" s="40">
        <v>0.74719899999999995</v>
      </c>
      <c r="BS205" s="40">
        <v>0.17588000000000001</v>
      </c>
      <c r="BT205" s="40">
        <v>0.18006900000000001</v>
      </c>
      <c r="BU205" s="40">
        <v>1.269433</v>
      </c>
      <c r="BV205" s="40">
        <v>0.99073199999999995</v>
      </c>
      <c r="BW205" s="40">
        <v>0.25096200000000002</v>
      </c>
      <c r="BX205" s="40">
        <v>2.5283479999999998</v>
      </c>
      <c r="BY205" s="40">
        <v>0.17333699999999999</v>
      </c>
      <c r="BZ205" s="40">
        <v>0.62431300000000001</v>
      </c>
      <c r="CA205" s="40">
        <v>0.79013500000000003</v>
      </c>
      <c r="CB205" s="40">
        <v>3.7954150000000002</v>
      </c>
      <c r="CC205" s="40">
        <v>37.787267</v>
      </c>
    </row>
    <row r="206" spans="1:82" customFormat="1">
      <c r="A206" s="40" t="s">
        <v>524</v>
      </c>
      <c r="B206" s="40" t="s">
        <v>421</v>
      </c>
      <c r="C206" s="40">
        <v>0</v>
      </c>
      <c r="D206" s="40">
        <v>0.67768499999999998</v>
      </c>
      <c r="E206" s="40">
        <v>0.80917600000000001</v>
      </c>
      <c r="F206" s="40">
        <v>0.59676700000000005</v>
      </c>
      <c r="G206" s="40">
        <v>0.57653799999999999</v>
      </c>
      <c r="H206" s="40">
        <v>1.2542230000000001</v>
      </c>
      <c r="I206" s="40">
        <v>2.7714279999999998</v>
      </c>
      <c r="J206" s="40">
        <v>5.674347</v>
      </c>
      <c r="K206" s="40">
        <v>10.215847999999999</v>
      </c>
      <c r="L206" s="40">
        <v>15.172051</v>
      </c>
      <c r="M206" s="40">
        <v>18.105314</v>
      </c>
      <c r="N206" s="40">
        <v>17.296137999999999</v>
      </c>
      <c r="O206" s="40">
        <v>12.84567</v>
      </c>
      <c r="P206" s="40">
        <v>7.5860260000000004</v>
      </c>
      <c r="Q206" s="40">
        <v>3.479457</v>
      </c>
      <c r="R206" s="40">
        <v>1.2744519999999999</v>
      </c>
      <c r="S206" s="40">
        <v>0.46527600000000002</v>
      </c>
      <c r="T206" s="40">
        <v>0.23263800000000001</v>
      </c>
      <c r="U206" s="40">
        <v>0.14160600000000001</v>
      </c>
      <c r="V206" s="40">
        <v>8.5974999999999996E-2</v>
      </c>
      <c r="W206" s="40">
        <v>5.3608000000000003E-2</v>
      </c>
      <c r="X206" s="40">
        <v>3.4389999999999997E-2</v>
      </c>
      <c r="Y206" s="40">
        <v>2.2252000000000001E-2</v>
      </c>
      <c r="Z206" s="40">
        <v>1.4161E-2</v>
      </c>
      <c r="AA206" s="40">
        <v>1.0115000000000001E-2</v>
      </c>
      <c r="AB206" s="40">
        <v>9.103E-3</v>
      </c>
      <c r="AC206" s="40">
        <v>9.4070000000000004E-3</v>
      </c>
      <c r="AD206" s="40">
        <v>1.0115000000000001E-2</v>
      </c>
      <c r="AE206" s="40">
        <v>1.2137999999999999E-2</v>
      </c>
      <c r="AF206" s="40">
        <v>1.2137999999999999E-2</v>
      </c>
      <c r="AG206" s="40">
        <v>1.3148999999999999E-2</v>
      </c>
      <c r="AH206" s="40">
        <v>1.3148999999999999E-2</v>
      </c>
      <c r="AI206" s="40">
        <v>1.4161E-2</v>
      </c>
      <c r="AJ206" s="40">
        <v>1.7194999999999998E-2</v>
      </c>
      <c r="AK206" s="40">
        <v>2.2252000000000001E-2</v>
      </c>
      <c r="AL206" s="40">
        <v>3.1356000000000002E-2</v>
      </c>
      <c r="AM206" s="40">
        <v>4.2481999999999999E-2</v>
      </c>
      <c r="AN206" s="40">
        <v>5.4619000000000001E-2</v>
      </c>
      <c r="AO206" s="40">
        <v>6.5745999999999999E-2</v>
      </c>
      <c r="AP206" s="40">
        <v>7.2826000000000002E-2</v>
      </c>
      <c r="AQ206" s="40">
        <v>6.9791000000000006E-2</v>
      </c>
      <c r="AR206" s="40">
        <v>6.4734E-2</v>
      </c>
      <c r="AS206" s="40">
        <v>4.5516000000000001E-2</v>
      </c>
      <c r="AT206" s="40">
        <v>2.2252000000000001E-2</v>
      </c>
      <c r="AU206" s="40">
        <v>2.7309999999999999E-3</v>
      </c>
      <c r="AV206" s="40">
        <v>0</v>
      </c>
      <c r="AW206" s="40">
        <v>0</v>
      </c>
      <c r="AX206" s="40">
        <v>0</v>
      </c>
      <c r="AY206" s="40">
        <v>98.800396000000006</v>
      </c>
      <c r="AZ206" s="40">
        <v>0.68810300000000002</v>
      </c>
      <c r="BA206" s="40">
        <v>0.51149999999999995</v>
      </c>
      <c r="BB206" s="40">
        <v>1.1996039999999999</v>
      </c>
      <c r="BC206" s="40">
        <v>0</v>
      </c>
      <c r="BD206" s="40">
        <v>143.584</v>
      </c>
      <c r="BE206" s="40">
        <v>1.345</v>
      </c>
      <c r="BF206" s="40">
        <v>193.15799999999999</v>
      </c>
      <c r="BG206" s="40">
        <v>82.361000000000004</v>
      </c>
      <c r="BH206" s="40">
        <v>0</v>
      </c>
      <c r="BI206" s="40">
        <v>2.4261300000000001</v>
      </c>
      <c r="BJ206" s="40">
        <v>2.415165</v>
      </c>
      <c r="BK206" s="40">
        <v>0.57431200000000004</v>
      </c>
      <c r="BL206" s="40">
        <v>-4.7259000000000002E-2</v>
      </c>
      <c r="BM206" s="40">
        <v>1.093709</v>
      </c>
      <c r="BN206" s="40">
        <v>2.4096829999999998</v>
      </c>
      <c r="BO206" s="40">
        <v>0.55139899999999997</v>
      </c>
      <c r="BP206" s="40">
        <v>-2.9829000000000001E-2</v>
      </c>
      <c r="BQ206" s="40">
        <v>-0.115606</v>
      </c>
      <c r="BR206" s="40">
        <v>0.78712700000000002</v>
      </c>
      <c r="BS206" s="40">
        <v>0.18606400000000001</v>
      </c>
      <c r="BT206" s="40">
        <v>0.19345499999999999</v>
      </c>
      <c r="BU206" s="40">
        <v>1.2916879999999999</v>
      </c>
      <c r="BV206" s="40">
        <v>1.013188</v>
      </c>
      <c r="BW206" s="40">
        <v>0.24285999999999999</v>
      </c>
      <c r="BX206" s="40">
        <v>2.4251689999999999</v>
      </c>
      <c r="BY206" s="40">
        <v>0.18618799999999999</v>
      </c>
      <c r="BZ206" s="40">
        <v>0.67296900000000004</v>
      </c>
      <c r="CA206" s="40">
        <v>0.82034700000000005</v>
      </c>
      <c r="CB206" s="40">
        <v>3.3004470000000001</v>
      </c>
      <c r="CC206" s="40">
        <v>32.890124</v>
      </c>
    </row>
    <row r="207" spans="1:82" customFormat="1">
      <c r="A207" s="40" t="s">
        <v>525</v>
      </c>
      <c r="B207" s="40" t="s">
        <v>421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5.3064E-2</v>
      </c>
      <c r="I207" s="40">
        <v>0.82099599999999995</v>
      </c>
      <c r="J207" s="40">
        <v>3.6143839999999998</v>
      </c>
      <c r="K207" s="40">
        <v>8.8207000000000004</v>
      </c>
      <c r="L207" s="40">
        <v>15.018217</v>
      </c>
      <c r="M207" s="40">
        <v>19.423560999999999</v>
      </c>
      <c r="N207" s="40">
        <v>19.623804</v>
      </c>
      <c r="O207" s="40">
        <v>15.318581</v>
      </c>
      <c r="P207" s="40">
        <v>9.3413310000000003</v>
      </c>
      <c r="Q207" s="40">
        <v>4.385319</v>
      </c>
      <c r="R207" s="40">
        <v>1.63198</v>
      </c>
      <c r="S207" s="40">
        <v>0.60072899999999996</v>
      </c>
      <c r="T207" s="40">
        <v>0.28033999999999998</v>
      </c>
      <c r="U207" s="40">
        <v>0.15018200000000001</v>
      </c>
      <c r="V207" s="40">
        <v>9.1110999999999998E-2</v>
      </c>
      <c r="W207" s="40">
        <v>6.3076999999999994E-2</v>
      </c>
      <c r="X207" s="40">
        <v>4.2050999999999998E-2</v>
      </c>
      <c r="Y207" s="40">
        <v>2.503E-2</v>
      </c>
      <c r="Z207" s="40">
        <v>1.5018E-2</v>
      </c>
      <c r="AA207" s="40">
        <v>1.2015E-2</v>
      </c>
      <c r="AB207" s="40">
        <v>1.0012E-2</v>
      </c>
      <c r="AC207" s="40">
        <v>9.6120000000000008E-3</v>
      </c>
      <c r="AD207" s="40">
        <v>1.1013E-2</v>
      </c>
      <c r="AE207" s="40">
        <v>1.3016E-2</v>
      </c>
      <c r="AF207" s="40">
        <v>1.5018E-2</v>
      </c>
      <c r="AG207" s="40">
        <v>1.7021000000000001E-2</v>
      </c>
      <c r="AH207" s="40">
        <v>1.7021000000000001E-2</v>
      </c>
      <c r="AI207" s="40">
        <v>1.7021000000000001E-2</v>
      </c>
      <c r="AJ207" s="40">
        <v>1.8022E-2</v>
      </c>
      <c r="AK207" s="40">
        <v>2.2027000000000001E-2</v>
      </c>
      <c r="AL207" s="40">
        <v>3.0036E-2</v>
      </c>
      <c r="AM207" s="40">
        <v>4.3052E-2</v>
      </c>
      <c r="AN207" s="40">
        <v>5.8069999999999997E-2</v>
      </c>
      <c r="AO207" s="40">
        <v>7.1085999999999996E-2</v>
      </c>
      <c r="AP207" s="40">
        <v>8.1098000000000003E-2</v>
      </c>
      <c r="AQ207" s="40">
        <v>8.0097000000000002E-2</v>
      </c>
      <c r="AR207" s="40">
        <v>7.4090000000000003E-2</v>
      </c>
      <c r="AS207" s="40">
        <v>5.2062999999999998E-2</v>
      </c>
      <c r="AT207" s="40">
        <v>2.6032E-2</v>
      </c>
      <c r="AU207" s="40">
        <v>3.104E-3</v>
      </c>
      <c r="AV207" s="40">
        <v>0</v>
      </c>
      <c r="AW207" s="40">
        <v>0</v>
      </c>
      <c r="AX207" s="40">
        <v>0</v>
      </c>
      <c r="AY207" s="40">
        <v>98.652665999999996</v>
      </c>
      <c r="AZ207" s="40">
        <v>0.78855699999999995</v>
      </c>
      <c r="BA207" s="40">
        <v>0.558778</v>
      </c>
      <c r="BB207" s="40">
        <v>1.347334</v>
      </c>
      <c r="BC207" s="40">
        <v>0</v>
      </c>
      <c r="BD207" s="40">
        <v>125.105</v>
      </c>
      <c r="BE207" s="40">
        <v>1.411</v>
      </c>
      <c r="BF207" s="40">
        <v>176.55099999999999</v>
      </c>
      <c r="BG207" s="40">
        <v>73.221000000000004</v>
      </c>
      <c r="BH207" s="40">
        <v>0</v>
      </c>
      <c r="BI207" s="40">
        <v>2.5305490000000002</v>
      </c>
      <c r="BJ207" s="40">
        <v>2.5401500000000001</v>
      </c>
      <c r="BK207" s="40">
        <v>0.49342799999999998</v>
      </c>
      <c r="BL207" s="40">
        <v>5.3384000000000001E-2</v>
      </c>
      <c r="BM207" s="40">
        <v>1.008805</v>
      </c>
      <c r="BN207" s="40">
        <v>2.54495</v>
      </c>
      <c r="BO207" s="40">
        <v>0.48900100000000002</v>
      </c>
      <c r="BP207" s="40">
        <v>2.9451000000000001E-2</v>
      </c>
      <c r="BQ207" s="40">
        <v>0.129884</v>
      </c>
      <c r="BR207" s="40">
        <v>0.67987799999999998</v>
      </c>
      <c r="BS207" s="40">
        <v>0.173073</v>
      </c>
      <c r="BT207" s="40">
        <v>0.17638799999999999</v>
      </c>
      <c r="BU207" s="40">
        <v>1.2602640000000001</v>
      </c>
      <c r="BV207" s="40">
        <v>0.98502000000000001</v>
      </c>
      <c r="BW207" s="40">
        <v>0.26517400000000002</v>
      </c>
      <c r="BX207" s="40">
        <v>2.5860470000000002</v>
      </c>
      <c r="BY207" s="40">
        <v>0.16654099999999999</v>
      </c>
      <c r="BZ207" s="40">
        <v>0.54954599999999998</v>
      </c>
      <c r="CA207" s="40">
        <v>0.74131400000000003</v>
      </c>
      <c r="CB207" s="40">
        <v>5.0996220000000001</v>
      </c>
      <c r="CC207" s="40">
        <v>48.448875000000001</v>
      </c>
    </row>
    <row r="208" spans="1:82" customFormat="1">
      <c r="A208" s="40" t="s">
        <v>526</v>
      </c>
      <c r="B208" s="40" t="s">
        <v>421</v>
      </c>
      <c r="C208" s="40">
        <v>0</v>
      </c>
      <c r="D208" s="40">
        <v>1.8293680000000001</v>
      </c>
      <c r="E208" s="40">
        <v>3.2342409999999999</v>
      </c>
      <c r="F208" s="40">
        <v>4.1741919999999997</v>
      </c>
      <c r="G208" s="40">
        <v>4.8816819999999996</v>
      </c>
      <c r="H208" s="40">
        <v>5.4577819999999999</v>
      </c>
      <c r="I208" s="40">
        <v>5.5588519999999999</v>
      </c>
      <c r="J208" s="40">
        <v>5.8822760000000001</v>
      </c>
      <c r="K208" s="40">
        <v>7.6307869999999998</v>
      </c>
      <c r="L208" s="40">
        <v>10.612353000000001</v>
      </c>
      <c r="M208" s="40">
        <v>13.038034</v>
      </c>
      <c r="N208" s="40">
        <v>13.442314</v>
      </c>
      <c r="O208" s="40">
        <v>10.915563000000001</v>
      </c>
      <c r="P208" s="40">
        <v>6.9738319999999998</v>
      </c>
      <c r="Q208" s="40">
        <v>3.446488</v>
      </c>
      <c r="R208" s="40">
        <v>1.344231</v>
      </c>
      <c r="S208" s="40">
        <v>0.49524299999999999</v>
      </c>
      <c r="T208" s="40">
        <v>0.232461</v>
      </c>
      <c r="U208" s="40">
        <v>0.13139100000000001</v>
      </c>
      <c r="V208" s="40">
        <v>7.9844999999999999E-2</v>
      </c>
      <c r="W208" s="40">
        <v>5.5589E-2</v>
      </c>
      <c r="X208" s="40">
        <v>3.8406999999999997E-2</v>
      </c>
      <c r="Y208" s="40">
        <v>2.2235000000000001E-2</v>
      </c>
      <c r="Z208" s="40">
        <v>1.3139E-2</v>
      </c>
      <c r="AA208" s="40">
        <v>9.4000000000000004E-3</v>
      </c>
      <c r="AB208" s="40">
        <v>8.0859999999999994E-3</v>
      </c>
      <c r="AC208" s="40">
        <v>8.1869999999999998E-3</v>
      </c>
      <c r="AD208" s="40">
        <v>1.0107E-2</v>
      </c>
      <c r="AE208" s="40">
        <v>1.3139E-2</v>
      </c>
      <c r="AF208" s="40">
        <v>1.5161000000000001E-2</v>
      </c>
      <c r="AG208" s="40">
        <v>1.5161000000000001E-2</v>
      </c>
      <c r="AH208" s="40">
        <v>1.2128E-2</v>
      </c>
      <c r="AI208" s="40">
        <v>8.6920000000000001E-3</v>
      </c>
      <c r="AJ208" s="40">
        <v>7.4790000000000004E-3</v>
      </c>
      <c r="AK208" s="40">
        <v>1.2128E-2</v>
      </c>
      <c r="AL208" s="40">
        <v>2.3245999999999999E-2</v>
      </c>
      <c r="AM208" s="40">
        <v>4.2449000000000001E-2</v>
      </c>
      <c r="AN208" s="40">
        <v>6.2662999999999996E-2</v>
      </c>
      <c r="AO208" s="40">
        <v>7.8835000000000002E-2</v>
      </c>
      <c r="AP208" s="40">
        <v>8.2877000000000006E-2</v>
      </c>
      <c r="AQ208" s="40">
        <v>6.4685000000000006E-2</v>
      </c>
      <c r="AR208" s="40">
        <v>3.2342000000000003E-2</v>
      </c>
      <c r="AS208" s="40">
        <v>2.931E-3</v>
      </c>
      <c r="AT208" s="40">
        <v>0</v>
      </c>
      <c r="AU208" s="40">
        <v>0</v>
      </c>
      <c r="AV208" s="40">
        <v>0</v>
      </c>
      <c r="AW208" s="40">
        <v>0</v>
      </c>
      <c r="AX208" s="40">
        <v>0</v>
      </c>
      <c r="AY208" s="40">
        <v>98.917237</v>
      </c>
      <c r="AZ208" s="40">
        <v>0.673126</v>
      </c>
      <c r="BA208" s="40">
        <v>0.40963699999999997</v>
      </c>
      <c r="BB208" s="40">
        <v>1.0827629999999999</v>
      </c>
      <c r="BC208" s="40">
        <v>0</v>
      </c>
      <c r="BD208" s="40">
        <v>146.952</v>
      </c>
      <c r="BE208" s="40">
        <v>1.643</v>
      </c>
      <c r="BF208" s="40">
        <v>241.47499999999999</v>
      </c>
      <c r="BG208" s="40">
        <v>91.355999999999995</v>
      </c>
      <c r="BH208" s="40">
        <v>0</v>
      </c>
      <c r="BI208" s="40">
        <v>2.2658399999999999</v>
      </c>
      <c r="BJ208" s="40">
        <v>2.0990009999999999</v>
      </c>
      <c r="BK208" s="40">
        <v>0.89347699999999997</v>
      </c>
      <c r="BL208" s="40">
        <v>-0.25652700000000001</v>
      </c>
      <c r="BM208" s="40">
        <v>0.93940900000000005</v>
      </c>
      <c r="BN208" s="40">
        <v>2.0155810000000001</v>
      </c>
      <c r="BO208" s="40">
        <v>0.92374299999999998</v>
      </c>
      <c r="BP208" s="40">
        <v>-0.27091799999999999</v>
      </c>
      <c r="BQ208" s="40">
        <v>-0.37334600000000001</v>
      </c>
      <c r="BR208" s="40">
        <v>0.54187799999999997</v>
      </c>
      <c r="BS208" s="40">
        <v>0.207929</v>
      </c>
      <c r="BT208" s="40">
        <v>0.252473</v>
      </c>
      <c r="BU208" s="40">
        <v>1.5383450000000001</v>
      </c>
      <c r="BV208" s="40">
        <v>1.2314320000000001</v>
      </c>
      <c r="BW208" s="40">
        <v>0.22186800000000001</v>
      </c>
      <c r="BX208" s="40">
        <v>2.134782</v>
      </c>
      <c r="BY208" s="40">
        <v>0.22770199999999999</v>
      </c>
      <c r="BZ208" s="40">
        <v>0.99292199999999997</v>
      </c>
      <c r="CA208" s="40">
        <v>0.99645499999999998</v>
      </c>
      <c r="CB208" s="40">
        <v>1.4044350000000001</v>
      </c>
      <c r="CC208" s="40">
        <v>13.937376</v>
      </c>
    </row>
    <row r="209" spans="1:81" customFormat="1">
      <c r="A209" s="40" t="s">
        <v>527</v>
      </c>
      <c r="B209" s="40" t="s">
        <v>421</v>
      </c>
      <c r="C209" s="40">
        <v>0</v>
      </c>
      <c r="D209" s="40">
        <v>1.7864230000000001</v>
      </c>
      <c r="E209" s="40">
        <v>2.8966289999999999</v>
      </c>
      <c r="F209" s="40">
        <v>3.6636799999999998</v>
      </c>
      <c r="G209" s="40">
        <v>4.3499889999999999</v>
      </c>
      <c r="H209" s="40">
        <v>5.3491749999999998</v>
      </c>
      <c r="I209" s="40">
        <v>6.8328139999999999</v>
      </c>
      <c r="J209" s="40">
        <v>8.9119270000000004</v>
      </c>
      <c r="K209" s="40">
        <v>11.404845</v>
      </c>
      <c r="L209" s="40">
        <v>13.322473</v>
      </c>
      <c r="M209" s="40">
        <v>13.423401</v>
      </c>
      <c r="N209" s="40">
        <v>11.404845</v>
      </c>
      <c r="O209" s="40">
        <v>7.9531130000000001</v>
      </c>
      <c r="P209" s="40">
        <v>4.5821230000000002</v>
      </c>
      <c r="Q209" s="40">
        <v>2.1396700000000002</v>
      </c>
      <c r="R209" s="40">
        <v>0.82760800000000001</v>
      </c>
      <c r="S209" s="40">
        <v>0.31287599999999999</v>
      </c>
      <c r="T209" s="40">
        <v>0.151392</v>
      </c>
      <c r="U209" s="40">
        <v>8.6798E-2</v>
      </c>
      <c r="V209" s="40">
        <v>5.7528999999999997E-2</v>
      </c>
      <c r="W209" s="40">
        <v>4.0370999999999997E-2</v>
      </c>
      <c r="X209" s="40">
        <v>2.7251000000000001E-2</v>
      </c>
      <c r="Y209" s="40">
        <v>1.7158E-2</v>
      </c>
      <c r="Z209" s="40">
        <v>9.6889999999999997E-3</v>
      </c>
      <c r="AA209" s="40">
        <v>6.5599999999999999E-3</v>
      </c>
      <c r="AB209" s="40">
        <v>6.5599999999999999E-3</v>
      </c>
      <c r="AC209" s="40">
        <v>8.0739999999999996E-3</v>
      </c>
      <c r="AD209" s="40">
        <v>9.7900000000000001E-3</v>
      </c>
      <c r="AE209" s="40">
        <v>1.0093E-2</v>
      </c>
      <c r="AF209" s="40">
        <v>9.5879999999999993E-3</v>
      </c>
      <c r="AG209" s="40">
        <v>7.7710000000000001E-3</v>
      </c>
      <c r="AH209" s="40">
        <v>5.7530000000000003E-3</v>
      </c>
      <c r="AI209" s="40">
        <v>5.5510000000000004E-3</v>
      </c>
      <c r="AJ209" s="40">
        <v>8.8819999999999993E-3</v>
      </c>
      <c r="AK209" s="40">
        <v>1.7158E-2</v>
      </c>
      <c r="AL209" s="40">
        <v>3.0277999999999999E-2</v>
      </c>
      <c r="AM209" s="40">
        <v>4.5418E-2</v>
      </c>
      <c r="AN209" s="40">
        <v>6.0557E-2</v>
      </c>
      <c r="AO209" s="40">
        <v>6.8630999999999998E-2</v>
      </c>
      <c r="AP209" s="40">
        <v>6.8630999999999998E-2</v>
      </c>
      <c r="AQ209" s="40">
        <v>5.1472999999999998E-2</v>
      </c>
      <c r="AR209" s="40">
        <v>2.5232000000000001E-2</v>
      </c>
      <c r="AS209" s="40">
        <v>2.2200000000000002E-3</v>
      </c>
      <c r="AT209" s="40">
        <v>0</v>
      </c>
      <c r="AU209" s="40">
        <v>0</v>
      </c>
      <c r="AV209" s="40">
        <v>0</v>
      </c>
      <c r="AW209" s="40">
        <v>0</v>
      </c>
      <c r="AX209" s="40">
        <v>0</v>
      </c>
      <c r="AY209" s="40">
        <v>99.161592999999996</v>
      </c>
      <c r="AZ209" s="40">
        <v>0.459928</v>
      </c>
      <c r="BA209" s="40">
        <v>0.37847900000000001</v>
      </c>
      <c r="BB209" s="40">
        <v>0.83840700000000001</v>
      </c>
      <c r="BC209" s="40">
        <v>0</v>
      </c>
      <c r="BD209" s="40">
        <v>215.602</v>
      </c>
      <c r="BE209" s="40">
        <v>1.2150000000000001</v>
      </c>
      <c r="BF209" s="40">
        <v>262</v>
      </c>
      <c r="BG209" s="40">
        <v>118.274</v>
      </c>
      <c r="BH209" s="40">
        <v>0</v>
      </c>
      <c r="BI209" s="40">
        <v>2.0964469999999999</v>
      </c>
      <c r="BJ209" s="40">
        <v>2.0095719999999999</v>
      </c>
      <c r="BK209" s="40">
        <v>0.80727400000000005</v>
      </c>
      <c r="BL209" s="40">
        <v>-0.16861400000000001</v>
      </c>
      <c r="BM209" s="40">
        <v>1.030608</v>
      </c>
      <c r="BN209" s="40">
        <v>1.966135</v>
      </c>
      <c r="BO209" s="40">
        <v>0.80391500000000005</v>
      </c>
      <c r="BP209" s="40">
        <v>-0.16209699999999999</v>
      </c>
      <c r="BQ209" s="40">
        <v>-0.291379</v>
      </c>
      <c r="BR209" s="40">
        <v>0.66378999999999999</v>
      </c>
      <c r="BS209" s="40">
        <v>0.23383300000000001</v>
      </c>
      <c r="BT209" s="40">
        <v>0.26063199999999997</v>
      </c>
      <c r="BU209" s="40">
        <v>1.4458260000000001</v>
      </c>
      <c r="BV209" s="40">
        <v>1.0876779999999999</v>
      </c>
      <c r="BW209" s="40">
        <v>0.21627299999999999</v>
      </c>
      <c r="BX209" s="40">
        <v>2.0318649999999998</v>
      </c>
      <c r="BY209" s="40">
        <v>0.24453900000000001</v>
      </c>
      <c r="BZ209" s="40">
        <v>0.84703899999999999</v>
      </c>
      <c r="CA209" s="40">
        <v>0.92034700000000003</v>
      </c>
      <c r="CB209" s="40">
        <v>1.764918</v>
      </c>
      <c r="CC209" s="40">
        <v>17.433758999999998</v>
      </c>
    </row>
    <row r="210" spans="1:81" customFormat="1">
      <c r="A210" s="40" t="s">
        <v>359</v>
      </c>
      <c r="B210" s="40" t="s">
        <v>421</v>
      </c>
      <c r="C210" s="40">
        <v>0</v>
      </c>
      <c r="D210" s="40">
        <v>0.68228800000000001</v>
      </c>
      <c r="E210" s="40">
        <v>0.79265799999999997</v>
      </c>
      <c r="F210" s="40">
        <v>0.46154800000000001</v>
      </c>
      <c r="G210" s="40">
        <v>0.44147999999999998</v>
      </c>
      <c r="H210" s="40">
        <v>1.555215</v>
      </c>
      <c r="I210" s="40">
        <v>3.9833560000000001</v>
      </c>
      <c r="J210" s="40">
        <v>7.8864429999999999</v>
      </c>
      <c r="K210" s="40">
        <v>12.843063000000001</v>
      </c>
      <c r="L210" s="40">
        <v>17.057193000000002</v>
      </c>
      <c r="M210" s="40">
        <v>18.261230000000001</v>
      </c>
      <c r="N210" s="40">
        <v>15.45181</v>
      </c>
      <c r="O210" s="40">
        <v>10.334652</v>
      </c>
      <c r="P210" s="40">
        <v>5.5586380000000002</v>
      </c>
      <c r="Q210" s="40">
        <v>2.408074</v>
      </c>
      <c r="R210" s="40">
        <v>0.90302800000000005</v>
      </c>
      <c r="S210" s="40">
        <v>0.361211</v>
      </c>
      <c r="T210" s="40">
        <v>0.190639</v>
      </c>
      <c r="U210" s="40">
        <v>0.10033599999999999</v>
      </c>
      <c r="V210" s="40">
        <v>6.6222000000000003E-2</v>
      </c>
      <c r="W210" s="40">
        <v>4.7157999999999999E-2</v>
      </c>
      <c r="X210" s="40">
        <v>3.3111000000000002E-2</v>
      </c>
      <c r="Y210" s="40">
        <v>2.0067000000000002E-2</v>
      </c>
      <c r="Z210" s="40">
        <v>1.1037E-2</v>
      </c>
      <c r="AA210" s="40">
        <v>7.3249999999999999E-3</v>
      </c>
      <c r="AB210" s="40">
        <v>7.1240000000000001E-3</v>
      </c>
      <c r="AC210" s="40">
        <v>8.5290000000000001E-3</v>
      </c>
      <c r="AD210" s="40">
        <v>1.0034E-2</v>
      </c>
      <c r="AE210" s="40">
        <v>1.204E-2</v>
      </c>
      <c r="AF210" s="40">
        <v>1.204E-2</v>
      </c>
      <c r="AG210" s="40">
        <v>1.1037E-2</v>
      </c>
      <c r="AH210" s="40">
        <v>9.8329999999999997E-3</v>
      </c>
      <c r="AI210" s="40">
        <v>9.7330000000000003E-3</v>
      </c>
      <c r="AJ210" s="40">
        <v>1.204E-2</v>
      </c>
      <c r="AK210" s="40">
        <v>1.9064000000000001E-2</v>
      </c>
      <c r="AL210" s="40">
        <v>3.1104E-2</v>
      </c>
      <c r="AM210" s="40">
        <v>4.6155000000000002E-2</v>
      </c>
      <c r="AN210" s="40">
        <v>6.1205000000000002E-2</v>
      </c>
      <c r="AO210" s="40">
        <v>7.1238999999999997E-2</v>
      </c>
      <c r="AP210" s="40">
        <v>7.5251999999999999E-2</v>
      </c>
      <c r="AQ210" s="40">
        <v>6.4214999999999994E-2</v>
      </c>
      <c r="AR210" s="40">
        <v>4.6155000000000002E-2</v>
      </c>
      <c r="AS210" s="40">
        <v>2.3077E-2</v>
      </c>
      <c r="AT210" s="40">
        <v>1.1037E-2</v>
      </c>
      <c r="AU210" s="40">
        <v>1.304E-3</v>
      </c>
      <c r="AV210" s="40">
        <v>0</v>
      </c>
      <c r="AW210" s="40">
        <v>0</v>
      </c>
      <c r="AX210" s="40">
        <v>0</v>
      </c>
      <c r="AY210" s="40">
        <v>98.981886000000003</v>
      </c>
      <c r="AZ210" s="40">
        <v>0.55626500000000001</v>
      </c>
      <c r="BA210" s="40">
        <v>0.46184900000000001</v>
      </c>
      <c r="BB210" s="40">
        <v>1.018114</v>
      </c>
      <c r="BC210" s="40">
        <v>0</v>
      </c>
      <c r="BD210" s="40">
        <v>177.94</v>
      </c>
      <c r="BE210" s="40">
        <v>1.204</v>
      </c>
      <c r="BF210" s="40">
        <v>214.31700000000001</v>
      </c>
      <c r="BG210" s="40">
        <v>97.221000000000004</v>
      </c>
      <c r="BH210" s="40">
        <v>0</v>
      </c>
      <c r="BI210" s="40">
        <v>2.3129</v>
      </c>
      <c r="BJ210" s="40">
        <v>2.3090869999999999</v>
      </c>
      <c r="BK210" s="40">
        <v>0.56209299999999995</v>
      </c>
      <c r="BL210" s="40">
        <v>-1.6375000000000001E-2</v>
      </c>
      <c r="BM210" s="40">
        <v>1.0495749999999999</v>
      </c>
      <c r="BN210" s="40">
        <v>2.3071799999999998</v>
      </c>
      <c r="BO210" s="40">
        <v>0.55230400000000002</v>
      </c>
      <c r="BP210" s="40">
        <v>-1.0356000000000001E-2</v>
      </c>
      <c r="BQ210" s="40">
        <v>-3.8259000000000001E-2</v>
      </c>
      <c r="BR210" s="40">
        <v>0.70848699999999998</v>
      </c>
      <c r="BS210" s="40">
        <v>0.20125499999999999</v>
      </c>
      <c r="BT210" s="40">
        <v>0.20807300000000001</v>
      </c>
      <c r="BU210" s="40">
        <v>1.2909710000000001</v>
      </c>
      <c r="BV210" s="40">
        <v>1.002097</v>
      </c>
      <c r="BW210" s="40">
        <v>0.248775</v>
      </c>
      <c r="BX210" s="40">
        <v>2.323108</v>
      </c>
      <c r="BY210" s="40">
        <v>0.19983600000000001</v>
      </c>
      <c r="BZ210" s="40">
        <v>0.624193</v>
      </c>
      <c r="CA210" s="40">
        <v>0.79005899999999996</v>
      </c>
      <c r="CB210" s="40">
        <v>3.416703</v>
      </c>
      <c r="CC210" s="40">
        <v>34.419812</v>
      </c>
    </row>
    <row r="211" spans="1:81" customFormat="1">
      <c r="A211" s="40" t="s">
        <v>360</v>
      </c>
      <c r="B211" s="40" t="s">
        <v>421</v>
      </c>
      <c r="C211" s="40">
        <v>0</v>
      </c>
      <c r="D211" s="40">
        <v>0.978607</v>
      </c>
      <c r="E211" s="40">
        <v>1.4830429999999999</v>
      </c>
      <c r="F211" s="40">
        <v>1.6747289999999999</v>
      </c>
      <c r="G211" s="40">
        <v>1.9975689999999999</v>
      </c>
      <c r="H211" s="40">
        <v>2.9559980000000001</v>
      </c>
      <c r="I211" s="40">
        <v>4.6408160000000001</v>
      </c>
      <c r="J211" s="40">
        <v>7.4051280000000004</v>
      </c>
      <c r="K211" s="40">
        <v>11.299378000000001</v>
      </c>
      <c r="L211" s="40">
        <v>15.032208000000001</v>
      </c>
      <c r="M211" s="40">
        <v>16.444631000000001</v>
      </c>
      <c r="N211" s="40">
        <v>14.628659000000001</v>
      </c>
      <c r="O211" s="40">
        <v>10.391392</v>
      </c>
      <c r="P211" s="40">
        <v>5.9019069999999996</v>
      </c>
      <c r="Q211" s="40">
        <v>2.7037800000000001</v>
      </c>
      <c r="R211" s="40">
        <v>1.039139</v>
      </c>
      <c r="S211" s="40">
        <v>0.40354899999999999</v>
      </c>
      <c r="T211" s="40">
        <v>0.20177500000000001</v>
      </c>
      <c r="U211" s="40">
        <v>0.11097600000000001</v>
      </c>
      <c r="V211" s="40">
        <v>6.9611999999999993E-2</v>
      </c>
      <c r="W211" s="40">
        <v>4.8425999999999997E-2</v>
      </c>
      <c r="X211" s="40">
        <v>3.3293000000000003E-2</v>
      </c>
      <c r="Y211" s="40">
        <v>2.1186E-2</v>
      </c>
      <c r="Z211" s="40">
        <v>1.3115E-2</v>
      </c>
      <c r="AA211" s="40">
        <v>8.6759999999999997E-3</v>
      </c>
      <c r="AB211" s="40">
        <v>7.8689999999999993E-3</v>
      </c>
      <c r="AC211" s="40">
        <v>9.0799999999999995E-3</v>
      </c>
      <c r="AD211" s="40">
        <v>1.1098E-2</v>
      </c>
      <c r="AE211" s="40">
        <v>1.2106E-2</v>
      </c>
      <c r="AF211" s="40">
        <v>1.2106E-2</v>
      </c>
      <c r="AG211" s="40">
        <v>1.1098E-2</v>
      </c>
      <c r="AH211" s="40">
        <v>8.2730000000000008E-3</v>
      </c>
      <c r="AI211" s="40">
        <v>7.365E-3</v>
      </c>
      <c r="AJ211" s="40">
        <v>1.0089000000000001E-2</v>
      </c>
      <c r="AK211" s="40">
        <v>1.8159999999999999E-2</v>
      </c>
      <c r="AL211" s="40">
        <v>3.3293000000000003E-2</v>
      </c>
      <c r="AM211" s="40">
        <v>5.1452999999999999E-2</v>
      </c>
      <c r="AN211" s="40">
        <v>6.8602999999999997E-2</v>
      </c>
      <c r="AO211" s="40">
        <v>7.9700999999999994E-2</v>
      </c>
      <c r="AP211" s="40">
        <v>7.9700999999999994E-2</v>
      </c>
      <c r="AQ211" s="40">
        <v>6.0532000000000002E-2</v>
      </c>
      <c r="AR211" s="40">
        <v>2.9256999999999998E-2</v>
      </c>
      <c r="AS211" s="40">
        <v>2.6229999999999999E-3</v>
      </c>
      <c r="AT211" s="40">
        <v>0</v>
      </c>
      <c r="AU211" s="40">
        <v>0</v>
      </c>
      <c r="AV211" s="40">
        <v>0</v>
      </c>
      <c r="AW211" s="40">
        <v>0</v>
      </c>
      <c r="AX211" s="40">
        <v>0</v>
      </c>
      <c r="AY211" s="40">
        <v>98.980534000000006</v>
      </c>
      <c r="AZ211" s="40">
        <v>0.58605399999999996</v>
      </c>
      <c r="BA211" s="40">
        <v>0.43341200000000002</v>
      </c>
      <c r="BB211" s="40">
        <v>1.019466</v>
      </c>
      <c r="BC211" s="40">
        <v>0</v>
      </c>
      <c r="BD211" s="40">
        <v>168.893</v>
      </c>
      <c r="BE211" s="40">
        <v>1.3520000000000001</v>
      </c>
      <c r="BF211" s="40">
        <v>228.375</v>
      </c>
      <c r="BG211" s="40">
        <v>97.090999999999994</v>
      </c>
      <c r="BH211" s="40">
        <v>0</v>
      </c>
      <c r="BI211" s="40">
        <v>2.2915510000000001</v>
      </c>
      <c r="BJ211" s="40">
        <v>2.2540170000000002</v>
      </c>
      <c r="BK211" s="40">
        <v>0.68598400000000004</v>
      </c>
      <c r="BL211" s="40">
        <v>-0.138096</v>
      </c>
      <c r="BM211" s="40">
        <v>1.1669350000000001</v>
      </c>
      <c r="BN211" s="40">
        <v>2.2352500000000002</v>
      </c>
      <c r="BO211" s="40">
        <v>0.64508699999999997</v>
      </c>
      <c r="BP211" s="40">
        <v>-8.7276000000000006E-2</v>
      </c>
      <c r="BQ211" s="40">
        <v>-0.35123500000000002</v>
      </c>
      <c r="BR211" s="40">
        <v>0.85921499999999995</v>
      </c>
      <c r="BS211" s="40">
        <v>0.20425599999999999</v>
      </c>
      <c r="BT211" s="40">
        <v>0.21626300000000001</v>
      </c>
      <c r="BU211" s="40">
        <v>1.3390610000000001</v>
      </c>
      <c r="BV211" s="40">
        <v>1.0306439999999999</v>
      </c>
      <c r="BW211" s="40">
        <v>0.217449</v>
      </c>
      <c r="BX211" s="40">
        <v>2.254508</v>
      </c>
      <c r="BY211" s="40">
        <v>0.209568</v>
      </c>
      <c r="BZ211" s="40">
        <v>0.73438999999999999</v>
      </c>
      <c r="CA211" s="40">
        <v>0.85696600000000001</v>
      </c>
      <c r="CB211" s="40">
        <v>2.2887740000000001</v>
      </c>
      <c r="CC211" s="40">
        <v>23.255683000000001</v>
      </c>
    </row>
    <row r="212" spans="1:81" customFormat="1">
      <c r="A212" s="40" t="s">
        <v>361</v>
      </c>
      <c r="B212" s="40" t="s">
        <v>421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1.8992999999999999E-2</v>
      </c>
      <c r="K212" s="40">
        <v>2.0992799999999998</v>
      </c>
      <c r="L212" s="40">
        <v>13.995202000000001</v>
      </c>
      <c r="M212" s="40">
        <v>23.491947</v>
      </c>
      <c r="N212" s="40">
        <v>22.892153</v>
      </c>
      <c r="O212" s="40">
        <v>18.093796999999999</v>
      </c>
      <c r="P212" s="40">
        <v>11.296128</v>
      </c>
      <c r="Q212" s="40">
        <v>5.2482009999999999</v>
      </c>
      <c r="R212" s="40">
        <v>1.7893870000000001</v>
      </c>
      <c r="S212" s="40">
        <v>0.50982499999999997</v>
      </c>
      <c r="T212" s="40">
        <v>0.209928</v>
      </c>
      <c r="U212" s="40">
        <v>0.12995499999999999</v>
      </c>
      <c r="V212" s="40">
        <v>7.0975999999999997E-2</v>
      </c>
      <c r="W212" s="40">
        <v>6.6976999999999995E-2</v>
      </c>
      <c r="X212" s="40">
        <v>6.6976999999999995E-2</v>
      </c>
      <c r="Y212" s="40">
        <v>1.9993E-2</v>
      </c>
      <c r="Z212" s="40">
        <v>2.7999999999999998E-4</v>
      </c>
      <c r="AA212" s="40">
        <v>0</v>
      </c>
      <c r="AB212" s="40">
        <v>0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0">
        <v>0</v>
      </c>
      <c r="AI212" s="40">
        <v>0</v>
      </c>
      <c r="AJ212" s="40">
        <v>0</v>
      </c>
      <c r="AK212" s="40">
        <v>0</v>
      </c>
      <c r="AL212" s="40">
        <v>0</v>
      </c>
      <c r="AM212" s="40">
        <v>0</v>
      </c>
      <c r="AN212" s="40">
        <v>0</v>
      </c>
      <c r="AO212" s="40">
        <v>0</v>
      </c>
      <c r="AP212" s="40">
        <v>0</v>
      </c>
      <c r="AQ212" s="40">
        <v>0</v>
      </c>
      <c r="AR212" s="40">
        <v>0</v>
      </c>
      <c r="AS212" s="40">
        <v>0</v>
      </c>
      <c r="AT212" s="40">
        <v>0</v>
      </c>
      <c r="AU212" s="40">
        <v>0</v>
      </c>
      <c r="AV212" s="40">
        <v>0</v>
      </c>
      <c r="AW212" s="40">
        <v>0</v>
      </c>
      <c r="AX212" s="40">
        <v>0</v>
      </c>
      <c r="AY212" s="40">
        <v>99.434914000000006</v>
      </c>
      <c r="AZ212" s="40">
        <v>0.56508599999999998</v>
      </c>
      <c r="BA212" s="40">
        <v>0</v>
      </c>
      <c r="BB212" s="40">
        <v>0.56508599999999998</v>
      </c>
      <c r="BC212" s="40">
        <v>0</v>
      </c>
      <c r="BD212" s="40">
        <v>175.964</v>
      </c>
      <c r="BE212" s="40" t="s">
        <v>172</v>
      </c>
      <c r="BF212" s="40" t="s">
        <v>172</v>
      </c>
      <c r="BG212" s="40">
        <v>175.964</v>
      </c>
      <c r="BH212" s="40">
        <v>0</v>
      </c>
      <c r="BI212" s="40">
        <v>2.6180189999999999</v>
      </c>
      <c r="BJ212" s="40">
        <v>2.6484030000000001</v>
      </c>
      <c r="BK212" s="40">
        <v>0.39295400000000003</v>
      </c>
      <c r="BL212" s="40">
        <v>0.182313</v>
      </c>
      <c r="BM212" s="40">
        <v>0.90395700000000001</v>
      </c>
      <c r="BN212" s="40">
        <v>2.6635960000000001</v>
      </c>
      <c r="BO212" s="40">
        <v>0.410472</v>
      </c>
      <c r="BP212" s="40">
        <v>0.11103499999999999</v>
      </c>
      <c r="BQ212" s="40">
        <v>0.38270900000000002</v>
      </c>
      <c r="BR212" s="40">
        <v>0.50916300000000003</v>
      </c>
      <c r="BS212" s="40">
        <v>0.16289100000000001</v>
      </c>
      <c r="BT212" s="40">
        <v>0.16314400000000001</v>
      </c>
      <c r="BU212" s="40">
        <v>1.214914</v>
      </c>
      <c r="BV212" s="40">
        <v>0.96602699999999997</v>
      </c>
      <c r="BW212" s="40">
        <v>0.329648</v>
      </c>
      <c r="BX212" s="40">
        <v>2.6562860000000001</v>
      </c>
      <c r="BY212" s="40">
        <v>0.15862699999999999</v>
      </c>
      <c r="BZ212" s="40">
        <v>0.17627300000000001</v>
      </c>
      <c r="CA212" s="40">
        <v>0.41984900000000003</v>
      </c>
      <c r="CB212" s="40">
        <v>0.84054700000000004</v>
      </c>
      <c r="CC212" s="40">
        <v>4.8771050000000002</v>
      </c>
    </row>
    <row r="213" spans="1:81" s="47" customForma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</row>
    <row r="214" spans="1:81" customFormat="1">
      <c r="A214" s="40" t="s">
        <v>281</v>
      </c>
      <c r="B214" s="40" t="s">
        <v>421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5.4010000000000002E-2</v>
      </c>
      <c r="K214" s="40">
        <v>4.3607959999999997</v>
      </c>
      <c r="L214" s="40">
        <v>22.90418</v>
      </c>
      <c r="M214" s="40">
        <v>29.405366000000001</v>
      </c>
      <c r="N214" s="40">
        <v>21.303888000000001</v>
      </c>
      <c r="O214" s="40">
        <v>12.702318</v>
      </c>
      <c r="P214" s="40">
        <v>6.1011129999999998</v>
      </c>
      <c r="Q214" s="40">
        <v>2.4004379999999998</v>
      </c>
      <c r="R214" s="40">
        <v>0.64011700000000005</v>
      </c>
      <c r="S214" s="40">
        <v>5.8011E-2</v>
      </c>
      <c r="T214" s="40">
        <v>2.7005000000000001E-2</v>
      </c>
      <c r="U214" s="40">
        <v>3.7006999999999998E-2</v>
      </c>
      <c r="V214" s="40">
        <v>5.7010000000000003E-3</v>
      </c>
      <c r="W214" s="40">
        <v>5.1E-5</v>
      </c>
      <c r="X214" s="40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0</v>
      </c>
      <c r="AJ214" s="40">
        <v>0</v>
      </c>
      <c r="AK214" s="40">
        <v>0</v>
      </c>
      <c r="AL214" s="40">
        <v>0</v>
      </c>
      <c r="AM214" s="40">
        <v>0</v>
      </c>
      <c r="AN214" s="40">
        <v>0</v>
      </c>
      <c r="AO214" s="40">
        <v>0</v>
      </c>
      <c r="AP214" s="40">
        <v>0</v>
      </c>
      <c r="AQ214" s="40">
        <v>0</v>
      </c>
      <c r="AR214" s="40">
        <v>0</v>
      </c>
      <c r="AS214" s="40">
        <v>0</v>
      </c>
      <c r="AT214" s="40">
        <v>0</v>
      </c>
      <c r="AU214" s="40">
        <v>0</v>
      </c>
      <c r="AV214" s="40">
        <v>0</v>
      </c>
      <c r="AW214" s="40">
        <v>0</v>
      </c>
      <c r="AX214" s="40">
        <v>0</v>
      </c>
      <c r="AY214" s="40">
        <v>99.930235999999994</v>
      </c>
      <c r="AZ214" s="40">
        <v>6.9764000000000007E-2</v>
      </c>
      <c r="BA214" s="40">
        <v>0</v>
      </c>
      <c r="BB214" s="40">
        <v>6.9764000000000007E-2</v>
      </c>
      <c r="BC214" s="40">
        <v>0</v>
      </c>
      <c r="BD214" s="40">
        <v>1432.41</v>
      </c>
      <c r="BE214" s="40" t="s">
        <v>172</v>
      </c>
      <c r="BF214" s="40" t="s">
        <v>172</v>
      </c>
      <c r="BG214" s="40">
        <v>1432.41</v>
      </c>
      <c r="BH214" s="40">
        <v>0</v>
      </c>
      <c r="BI214" s="40">
        <v>2.4500980000000001</v>
      </c>
      <c r="BJ214" s="40">
        <v>2.519838</v>
      </c>
      <c r="BK214" s="40">
        <v>0.33047300000000002</v>
      </c>
      <c r="BL214" s="40">
        <v>0.29360999999999998</v>
      </c>
      <c r="BM214" s="40">
        <v>1.056508</v>
      </c>
      <c r="BN214" s="40">
        <v>2.5547070000000001</v>
      </c>
      <c r="BO214" s="40">
        <v>0.31127199999999999</v>
      </c>
      <c r="BP214" s="40">
        <v>0.33607199999999998</v>
      </c>
      <c r="BQ214" s="40">
        <v>0.46551900000000002</v>
      </c>
      <c r="BR214" s="40">
        <v>0.85356200000000004</v>
      </c>
      <c r="BS214" s="40">
        <v>0.18299799999999999</v>
      </c>
      <c r="BT214" s="40">
        <v>0.18001400000000001</v>
      </c>
      <c r="BU214" s="40">
        <v>1.167816</v>
      </c>
      <c r="BV214" s="40">
        <v>0.94473499999999999</v>
      </c>
      <c r="BW214" s="40">
        <v>0.27854899999999999</v>
      </c>
      <c r="BX214" s="40">
        <v>2.4922810000000002</v>
      </c>
      <c r="BY214" s="40">
        <v>0.17772499999999999</v>
      </c>
      <c r="BZ214" s="40">
        <v>0.12906400000000001</v>
      </c>
      <c r="CA214" s="40">
        <v>0.35925499999999999</v>
      </c>
      <c r="CB214" s="40">
        <v>0.69434499999999999</v>
      </c>
      <c r="CC214" s="40">
        <v>3.507396</v>
      </c>
    </row>
    <row r="215" spans="1:81" customFormat="1">
      <c r="A215" s="40" t="s">
        <v>282</v>
      </c>
      <c r="B215" s="40" t="s">
        <v>421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4.2019000000000001E-2</v>
      </c>
      <c r="I215" s="40">
        <v>1.9008689999999999</v>
      </c>
      <c r="J215" s="40">
        <v>8.0536809999999992</v>
      </c>
      <c r="K215" s="40">
        <v>16.107361000000001</v>
      </c>
      <c r="L215" s="40">
        <v>21.609876</v>
      </c>
      <c r="M215" s="40">
        <v>21.009601</v>
      </c>
      <c r="N215" s="40">
        <v>15.106904</v>
      </c>
      <c r="O215" s="40">
        <v>8.5539090000000009</v>
      </c>
      <c r="P215" s="40">
        <v>4.0618559999999997</v>
      </c>
      <c r="Q215" s="40">
        <v>1.730791</v>
      </c>
      <c r="R215" s="40">
        <v>0.69031500000000001</v>
      </c>
      <c r="S215" s="40">
        <v>0.270123</v>
      </c>
      <c r="T215" s="40">
        <v>0.120055</v>
      </c>
      <c r="U215" s="40">
        <v>8.2036999999999999E-2</v>
      </c>
      <c r="V215" s="40">
        <v>6.6030000000000005E-2</v>
      </c>
      <c r="W215" s="40">
        <v>4.9022000000000003E-2</v>
      </c>
      <c r="X215" s="40">
        <v>3.1014E-2</v>
      </c>
      <c r="Y215" s="40">
        <v>1.7007999999999999E-2</v>
      </c>
      <c r="Z215" s="40">
        <v>1.1004999999999999E-2</v>
      </c>
      <c r="AA215" s="40">
        <v>1.0005E-2</v>
      </c>
      <c r="AB215" s="40">
        <v>8.7039999999999999E-3</v>
      </c>
      <c r="AC215" s="40">
        <v>7.5030000000000001E-3</v>
      </c>
      <c r="AD215" s="40">
        <v>8.7039999999999999E-3</v>
      </c>
      <c r="AE215" s="40">
        <v>1.1004999999999999E-2</v>
      </c>
      <c r="AF215" s="40">
        <v>1.3006E-2</v>
      </c>
      <c r="AG215" s="40">
        <v>1.3006E-2</v>
      </c>
      <c r="AH215" s="40">
        <v>1.0005E-2</v>
      </c>
      <c r="AI215" s="40">
        <v>6.7029999999999998E-3</v>
      </c>
      <c r="AJ215" s="40">
        <v>5.803E-3</v>
      </c>
      <c r="AK215" s="40">
        <v>1.0005E-2</v>
      </c>
      <c r="AL215" s="40">
        <v>2.2009999999999998E-2</v>
      </c>
      <c r="AM215" s="40">
        <v>4.1019E-2</v>
      </c>
      <c r="AN215" s="40">
        <v>6.1027999999999999E-2</v>
      </c>
      <c r="AO215" s="40">
        <v>7.7035000000000006E-2</v>
      </c>
      <c r="AP215" s="40">
        <v>8.2036999999999999E-2</v>
      </c>
      <c r="AQ215" s="40">
        <v>6.4029000000000003E-2</v>
      </c>
      <c r="AR215" s="40">
        <v>3.2015000000000002E-2</v>
      </c>
      <c r="AS215" s="40">
        <v>2.9009999999999999E-3</v>
      </c>
      <c r="AT215" s="40">
        <v>0</v>
      </c>
      <c r="AU215" s="40">
        <v>0</v>
      </c>
      <c r="AV215" s="40">
        <v>0</v>
      </c>
      <c r="AW215" s="40">
        <v>0</v>
      </c>
      <c r="AX215" s="40">
        <v>0</v>
      </c>
      <c r="AY215" s="40">
        <v>99.137305999999995</v>
      </c>
      <c r="AZ215" s="40">
        <v>0.464812</v>
      </c>
      <c r="BA215" s="40">
        <v>0.39788200000000001</v>
      </c>
      <c r="BB215" s="40">
        <v>0.86269399999999996</v>
      </c>
      <c r="BC215" s="40">
        <v>0</v>
      </c>
      <c r="BD215" s="40">
        <v>213.285</v>
      </c>
      <c r="BE215" s="40">
        <v>1.1679999999999999</v>
      </c>
      <c r="BF215" s="40">
        <v>249.16300000000001</v>
      </c>
      <c r="BG215" s="40">
        <v>114.916</v>
      </c>
      <c r="BH215" s="40">
        <v>0</v>
      </c>
      <c r="BI215" s="40">
        <v>2.2788819999999999</v>
      </c>
      <c r="BJ215" s="40">
        <v>2.3004009999999999</v>
      </c>
      <c r="BK215" s="40">
        <v>0.44611499999999998</v>
      </c>
      <c r="BL215" s="40">
        <v>0.12969800000000001</v>
      </c>
      <c r="BM215" s="40">
        <v>0.98764099999999999</v>
      </c>
      <c r="BN215" s="40">
        <v>2.3111600000000001</v>
      </c>
      <c r="BO215" s="40">
        <v>0.443608</v>
      </c>
      <c r="BP215" s="40">
        <v>7.2761999999999993E-2</v>
      </c>
      <c r="BQ215" s="40">
        <v>0.31142799999999998</v>
      </c>
      <c r="BR215" s="40">
        <v>0.66864999999999997</v>
      </c>
      <c r="BS215" s="40">
        <v>0.20605699999999999</v>
      </c>
      <c r="BT215" s="40">
        <v>0.20816000000000001</v>
      </c>
      <c r="BU215" s="40">
        <v>1.237276</v>
      </c>
      <c r="BV215" s="40">
        <v>0.97561799999999999</v>
      </c>
      <c r="BW215" s="40">
        <v>0.26316699999999998</v>
      </c>
      <c r="BX215" s="40">
        <v>2.3416269999999999</v>
      </c>
      <c r="BY215" s="40">
        <v>0.19728799999999999</v>
      </c>
      <c r="BZ215" s="40">
        <v>0.43956499999999998</v>
      </c>
      <c r="CA215" s="40">
        <v>0.66299699999999995</v>
      </c>
      <c r="CB215" s="40">
        <v>5.366822</v>
      </c>
      <c r="CC215" s="40">
        <v>55.847088999999997</v>
      </c>
    </row>
    <row r="216" spans="1:81" customFormat="1">
      <c r="A216" s="40" t="s">
        <v>283</v>
      </c>
      <c r="B216" s="40" t="s">
        <v>421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4.0013E-2</v>
      </c>
      <c r="J216" s="40">
        <v>2.8809100000000001</v>
      </c>
      <c r="K216" s="40">
        <v>13.104141</v>
      </c>
      <c r="L216" s="40">
        <v>22.507111999999999</v>
      </c>
      <c r="M216" s="40">
        <v>24.107617999999999</v>
      </c>
      <c r="N216" s="40">
        <v>18.005690000000001</v>
      </c>
      <c r="O216" s="40">
        <v>10.303255999999999</v>
      </c>
      <c r="P216" s="40">
        <v>4.9415620000000002</v>
      </c>
      <c r="Q216" s="40">
        <v>2.1306729999999998</v>
      </c>
      <c r="R216" s="40">
        <v>0.82025899999999996</v>
      </c>
      <c r="S216" s="40">
        <v>0.28008899999999998</v>
      </c>
      <c r="T216" s="40">
        <v>0.13004099999999999</v>
      </c>
      <c r="U216" s="40">
        <v>9.0027999999999997E-2</v>
      </c>
      <c r="V216" s="40">
        <v>6.5020999999999995E-2</v>
      </c>
      <c r="W216" s="40">
        <v>4.9015000000000003E-2</v>
      </c>
      <c r="X216" s="40">
        <v>3.3009999999999998E-2</v>
      </c>
      <c r="Y216" s="40">
        <v>1.6004999999999998E-2</v>
      </c>
      <c r="Z216" s="40">
        <v>7.6020000000000003E-3</v>
      </c>
      <c r="AA216" s="40">
        <v>7.502E-3</v>
      </c>
      <c r="AB216" s="40">
        <v>7.4019999999999997E-3</v>
      </c>
      <c r="AC216" s="40">
        <v>5.8019999999999999E-3</v>
      </c>
      <c r="AD216" s="40">
        <v>6.0020000000000004E-3</v>
      </c>
      <c r="AE216" s="40">
        <v>8.5030000000000001E-3</v>
      </c>
      <c r="AF216" s="40">
        <v>1.2004000000000001E-2</v>
      </c>
      <c r="AG216" s="40">
        <v>1.3004E-2</v>
      </c>
      <c r="AH216" s="40">
        <v>1.3004E-2</v>
      </c>
      <c r="AI216" s="40">
        <v>9.8029999999999992E-3</v>
      </c>
      <c r="AJ216" s="40">
        <v>7.6020000000000003E-3</v>
      </c>
      <c r="AK216" s="40">
        <v>8.9029999999999995E-3</v>
      </c>
      <c r="AL216" s="40">
        <v>1.7004999999999999E-2</v>
      </c>
      <c r="AM216" s="40">
        <v>3.1009999999999999E-2</v>
      </c>
      <c r="AN216" s="40">
        <v>4.9015000000000003E-2</v>
      </c>
      <c r="AO216" s="40">
        <v>6.6020999999999996E-2</v>
      </c>
      <c r="AP216" s="40">
        <v>7.5023999999999993E-2</v>
      </c>
      <c r="AQ216" s="40">
        <v>6.7020999999999997E-2</v>
      </c>
      <c r="AR216" s="40">
        <v>4.8015000000000002E-2</v>
      </c>
      <c r="AS216" s="40">
        <v>2.3007E-2</v>
      </c>
      <c r="AT216" s="40">
        <v>1.1003000000000001E-2</v>
      </c>
      <c r="AU216" s="40">
        <v>1.2999999999999999E-3</v>
      </c>
      <c r="AV216" s="40">
        <v>0</v>
      </c>
      <c r="AW216" s="40">
        <v>0</v>
      </c>
      <c r="AX216" s="40">
        <v>0</v>
      </c>
      <c r="AY216" s="40">
        <v>99.121322000000006</v>
      </c>
      <c r="AZ216" s="40">
        <v>0.47375</v>
      </c>
      <c r="BA216" s="40">
        <v>0.40492800000000001</v>
      </c>
      <c r="BB216" s="40">
        <v>0.87867799999999996</v>
      </c>
      <c r="BC216" s="40">
        <v>0</v>
      </c>
      <c r="BD216" s="40">
        <v>209.227</v>
      </c>
      <c r="BE216" s="40">
        <v>1.17</v>
      </c>
      <c r="BF216" s="40">
        <v>244.78800000000001</v>
      </c>
      <c r="BG216" s="40">
        <v>112.807</v>
      </c>
      <c r="BH216" s="40">
        <v>0</v>
      </c>
      <c r="BI216" s="40">
        <v>2.375105</v>
      </c>
      <c r="BJ216" s="40">
        <v>2.4016220000000001</v>
      </c>
      <c r="BK216" s="40">
        <v>0.41363100000000003</v>
      </c>
      <c r="BL216" s="40">
        <v>0.15573500000000001</v>
      </c>
      <c r="BM216" s="40">
        <v>1.007541</v>
      </c>
      <c r="BN216" s="40">
        <v>2.4148800000000001</v>
      </c>
      <c r="BO216" s="40">
        <v>0.41462399999999999</v>
      </c>
      <c r="BP216" s="40">
        <v>9.5930000000000001E-2</v>
      </c>
      <c r="BQ216" s="40">
        <v>0.353937</v>
      </c>
      <c r="BR216" s="40">
        <v>0.642092</v>
      </c>
      <c r="BS216" s="40">
        <v>0.19276199999999999</v>
      </c>
      <c r="BT216" s="40">
        <v>0.19359399999999999</v>
      </c>
      <c r="BU216" s="40">
        <v>1.21163</v>
      </c>
      <c r="BV216" s="40">
        <v>0.97237200000000001</v>
      </c>
      <c r="BW216" s="40">
        <v>0.29065200000000002</v>
      </c>
      <c r="BX216" s="40">
        <v>2.4418410000000002</v>
      </c>
      <c r="BY216" s="40">
        <v>0.18404899999999999</v>
      </c>
      <c r="BZ216" s="40">
        <v>0.410385</v>
      </c>
      <c r="CA216" s="40">
        <v>0.64061299999999999</v>
      </c>
      <c r="CB216" s="40">
        <v>6.1483210000000001</v>
      </c>
      <c r="CC216" s="40">
        <v>66.771349000000001</v>
      </c>
    </row>
    <row r="217" spans="1:81" customFormat="1">
      <c r="A217" s="40" t="s">
        <v>284</v>
      </c>
      <c r="B217" s="40" t="s">
        <v>421</v>
      </c>
      <c r="C217" s="40">
        <v>0</v>
      </c>
      <c r="D217" s="40">
        <v>0</v>
      </c>
      <c r="E217" s="40">
        <v>0</v>
      </c>
      <c r="F217" s="40">
        <v>0</v>
      </c>
      <c r="G217" s="40">
        <v>1.9E-2</v>
      </c>
      <c r="H217" s="40">
        <v>1.3200130000000001</v>
      </c>
      <c r="I217" s="40">
        <v>6.1600619999999999</v>
      </c>
      <c r="J217" s="40">
        <v>13.400134</v>
      </c>
      <c r="K217" s="40">
        <v>19.700196999999999</v>
      </c>
      <c r="L217" s="40">
        <v>21.700216999999999</v>
      </c>
      <c r="M217" s="40">
        <v>18.200182000000002</v>
      </c>
      <c r="N217" s="40">
        <v>11.300113</v>
      </c>
      <c r="O217" s="40">
        <v>5.2300519999999997</v>
      </c>
      <c r="P217" s="40">
        <v>1.8100179999999999</v>
      </c>
      <c r="Q217" s="40">
        <v>0.650007</v>
      </c>
      <c r="R217" s="40">
        <v>0.41000399999999998</v>
      </c>
      <c r="S217" s="40">
        <v>0.10000100000000001</v>
      </c>
      <c r="T217" s="40">
        <v>0</v>
      </c>
      <c r="U217" s="40">
        <v>0</v>
      </c>
      <c r="V217" s="40">
        <v>0</v>
      </c>
      <c r="W217" s="40">
        <v>0</v>
      </c>
      <c r="X217" s="40">
        <v>0</v>
      </c>
      <c r="Y217" s="40">
        <v>0</v>
      </c>
      <c r="Z217" s="40">
        <v>0</v>
      </c>
      <c r="AA217" s="40">
        <v>0</v>
      </c>
      <c r="AB217" s="40">
        <v>0</v>
      </c>
      <c r="AC217" s="40">
        <v>0</v>
      </c>
      <c r="AD217" s="40">
        <v>0</v>
      </c>
      <c r="AE217" s="40">
        <v>0</v>
      </c>
      <c r="AF217" s="40">
        <v>0</v>
      </c>
      <c r="AG217" s="40">
        <v>0</v>
      </c>
      <c r="AH217" s="40">
        <v>0</v>
      </c>
      <c r="AI217" s="40">
        <v>0</v>
      </c>
      <c r="AJ217" s="40">
        <v>0</v>
      </c>
      <c r="AK217" s="40">
        <v>0</v>
      </c>
      <c r="AL217" s="40">
        <v>0</v>
      </c>
      <c r="AM217" s="40">
        <v>0</v>
      </c>
      <c r="AN217" s="40">
        <v>0</v>
      </c>
      <c r="AO217" s="40">
        <v>0</v>
      </c>
      <c r="AP217" s="40">
        <v>0</v>
      </c>
      <c r="AQ217" s="40">
        <v>0</v>
      </c>
      <c r="AR217" s="40">
        <v>0</v>
      </c>
      <c r="AS217" s="40">
        <v>0</v>
      </c>
      <c r="AT217" s="40">
        <v>0</v>
      </c>
      <c r="AU217" s="40">
        <v>0</v>
      </c>
      <c r="AV217" s="40">
        <v>0</v>
      </c>
      <c r="AW217" s="40">
        <v>0</v>
      </c>
      <c r="AX217" s="40">
        <v>0</v>
      </c>
      <c r="AY217" s="40">
        <v>100</v>
      </c>
      <c r="AZ217" s="40">
        <v>0</v>
      </c>
      <c r="BA217" s="40">
        <v>0</v>
      </c>
      <c r="BB217" s="40">
        <v>0</v>
      </c>
      <c r="BC217" s="40">
        <v>0</v>
      </c>
      <c r="BD217" s="40" t="s">
        <v>172</v>
      </c>
      <c r="BE217" s="40" t="s">
        <v>173</v>
      </c>
      <c r="BF217" s="40" t="s">
        <v>172</v>
      </c>
      <c r="BG217" s="40" t="s">
        <v>172</v>
      </c>
      <c r="BH217" s="40" t="s">
        <v>174</v>
      </c>
      <c r="BI217" s="40">
        <v>2.1147049999999998</v>
      </c>
      <c r="BJ217" s="40">
        <v>2.1258270000000001</v>
      </c>
      <c r="BK217" s="40">
        <v>0.435172</v>
      </c>
      <c r="BL217" s="40">
        <v>7.7253000000000002E-2</v>
      </c>
      <c r="BM217" s="40">
        <v>0.93652899999999994</v>
      </c>
      <c r="BN217" s="40">
        <v>2.1313879999999998</v>
      </c>
      <c r="BO217" s="40">
        <v>0.44461200000000001</v>
      </c>
      <c r="BP217" s="40">
        <v>3.7524000000000002E-2</v>
      </c>
      <c r="BQ217" s="40">
        <v>0.18482499999999999</v>
      </c>
      <c r="BR217" s="40">
        <v>0.579932</v>
      </c>
      <c r="BS217" s="40">
        <v>0.23089299999999999</v>
      </c>
      <c r="BT217" s="40">
        <v>0.235517</v>
      </c>
      <c r="BU217" s="40">
        <v>1.237479</v>
      </c>
      <c r="BV217" s="40">
        <v>0.99461500000000003</v>
      </c>
      <c r="BW217" s="40">
        <v>0.26715899999999998</v>
      </c>
      <c r="BX217" s="40">
        <v>2.1244670000000001</v>
      </c>
      <c r="BY217" s="40">
        <v>0.22933600000000001</v>
      </c>
      <c r="BZ217" s="40">
        <v>0.203545</v>
      </c>
      <c r="CA217" s="40">
        <v>0.45116000000000001</v>
      </c>
      <c r="CB217" s="40">
        <v>0.326291</v>
      </c>
      <c r="CC217" s="40">
        <v>3.1567219999999998</v>
      </c>
    </row>
    <row r="218" spans="1:81" customFormat="1">
      <c r="A218" s="40" t="s">
        <v>285</v>
      </c>
      <c r="B218" s="40" t="s">
        <v>421</v>
      </c>
      <c r="C218" s="40">
        <v>0</v>
      </c>
      <c r="D218" s="40">
        <v>0</v>
      </c>
      <c r="E218" s="40">
        <v>0</v>
      </c>
      <c r="F218" s="40">
        <v>7.9999999999999996E-6</v>
      </c>
      <c r="G218" s="40">
        <v>7.0900000000000005E-2</v>
      </c>
      <c r="H218" s="40">
        <v>1.9172959999999999</v>
      </c>
      <c r="I218" s="40">
        <v>7.0001290000000003</v>
      </c>
      <c r="J218" s="40">
        <v>13.880426</v>
      </c>
      <c r="K218" s="40">
        <v>19.472539999999999</v>
      </c>
      <c r="L218" s="40">
        <v>20.670850000000002</v>
      </c>
      <c r="M218" s="40">
        <v>16.876201999999999</v>
      </c>
      <c r="N218" s="40">
        <v>10.485213999999999</v>
      </c>
      <c r="O218" s="40">
        <v>5.1926769999999998</v>
      </c>
      <c r="P218" s="40">
        <v>2.2967610000000001</v>
      </c>
      <c r="Q218" s="40">
        <v>1.0585070000000001</v>
      </c>
      <c r="R218" s="40">
        <v>0.51926799999999995</v>
      </c>
      <c r="S218" s="40">
        <v>0.23966199999999999</v>
      </c>
      <c r="T218" s="40">
        <v>0.109845</v>
      </c>
      <c r="U218" s="40">
        <v>7.1899000000000005E-2</v>
      </c>
      <c r="V218" s="40">
        <v>5.8916999999999997E-2</v>
      </c>
      <c r="W218" s="40">
        <v>4.0941999999999999E-2</v>
      </c>
      <c r="X218" s="40">
        <v>1.9972E-2</v>
      </c>
      <c r="Y218" s="40">
        <v>7.8890000000000002E-3</v>
      </c>
      <c r="Z218" s="40">
        <v>5.293E-3</v>
      </c>
      <c r="AA218" s="40">
        <v>4.594E-3</v>
      </c>
      <c r="AB218" s="40">
        <v>2.1000000000000001E-4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0</v>
      </c>
      <c r="AJ218" s="40">
        <v>0</v>
      </c>
      <c r="AK218" s="40">
        <v>0</v>
      </c>
      <c r="AL218" s="40">
        <v>0</v>
      </c>
      <c r="AM218" s="40">
        <v>0</v>
      </c>
      <c r="AN218" s="40">
        <v>0</v>
      </c>
      <c r="AO218" s="40">
        <v>0</v>
      </c>
      <c r="AP218" s="40">
        <v>0</v>
      </c>
      <c r="AQ218" s="40">
        <v>0</v>
      </c>
      <c r="AR218" s="40">
        <v>0</v>
      </c>
      <c r="AS218" s="40">
        <v>0</v>
      </c>
      <c r="AT218" s="40">
        <v>0</v>
      </c>
      <c r="AU218" s="40">
        <v>0</v>
      </c>
      <c r="AV218" s="40">
        <v>0</v>
      </c>
      <c r="AW218" s="40">
        <v>0</v>
      </c>
      <c r="AX218" s="40">
        <v>0</v>
      </c>
      <c r="AY218" s="40">
        <v>99.680441000000002</v>
      </c>
      <c r="AZ218" s="40">
        <v>0.31955899999999998</v>
      </c>
      <c r="BA218" s="40">
        <v>0</v>
      </c>
      <c r="BB218" s="40">
        <v>0.31955899999999998</v>
      </c>
      <c r="BC218" s="40">
        <v>0</v>
      </c>
      <c r="BD218" s="40">
        <v>311.93099999999998</v>
      </c>
      <c r="BE218" s="40" t="s">
        <v>172</v>
      </c>
      <c r="BF218" s="40" t="s">
        <v>172</v>
      </c>
      <c r="BG218" s="40">
        <v>311.93099999999998</v>
      </c>
      <c r="BH218" s="40">
        <v>0</v>
      </c>
      <c r="BI218" s="40">
        <v>2.0980020000000001</v>
      </c>
      <c r="BJ218" s="40">
        <v>2.1154069999999998</v>
      </c>
      <c r="BK218" s="40">
        <v>0.47019100000000003</v>
      </c>
      <c r="BL218" s="40">
        <v>9.2886999999999997E-2</v>
      </c>
      <c r="BM218" s="40">
        <v>0.97937300000000005</v>
      </c>
      <c r="BN218" s="40">
        <v>2.1241099999999999</v>
      </c>
      <c r="BO218" s="40">
        <v>0.47220699999999999</v>
      </c>
      <c r="BP218" s="40">
        <v>5.5289999999999999E-2</v>
      </c>
      <c r="BQ218" s="40">
        <v>0.21346200000000001</v>
      </c>
      <c r="BR218" s="40">
        <v>0.635911</v>
      </c>
      <c r="BS218" s="40">
        <v>0.23358100000000001</v>
      </c>
      <c r="BT218" s="40">
        <v>0.238231</v>
      </c>
      <c r="BU218" s="40">
        <v>1.2511559999999999</v>
      </c>
      <c r="BV218" s="40">
        <v>0.98968100000000003</v>
      </c>
      <c r="BW218" s="40">
        <v>0.26537899999999998</v>
      </c>
      <c r="BX218" s="40">
        <v>2.1237400000000002</v>
      </c>
      <c r="BY218" s="40">
        <v>0.22945099999999999</v>
      </c>
      <c r="BZ218" s="40">
        <v>0.24979299999999999</v>
      </c>
      <c r="CA218" s="40">
        <v>0.49979299999999999</v>
      </c>
      <c r="CB218" s="40">
        <v>0.718862</v>
      </c>
      <c r="CC218" s="40">
        <v>4.7939080000000001</v>
      </c>
    </row>
    <row r="219" spans="1:81" customFormat="1">
      <c r="A219" s="40" t="s">
        <v>286</v>
      </c>
      <c r="B219" s="40" t="s">
        <v>421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0.35993599999999998</v>
      </c>
      <c r="J219" s="40">
        <v>5.9489409999999996</v>
      </c>
      <c r="K219" s="40">
        <v>16.996974999999999</v>
      </c>
      <c r="L219" s="40">
        <v>23.495818</v>
      </c>
      <c r="M219" s="40">
        <v>22.096067000000001</v>
      </c>
      <c r="N219" s="40">
        <v>15.397259</v>
      </c>
      <c r="O219" s="40">
        <v>8.4384979999999992</v>
      </c>
      <c r="P219" s="40">
        <v>3.9392990000000001</v>
      </c>
      <c r="Q219" s="40">
        <v>1.619712</v>
      </c>
      <c r="R219" s="40">
        <v>0.55989999999999995</v>
      </c>
      <c r="S219" s="40">
        <v>0.189966</v>
      </c>
      <c r="T219" s="40">
        <v>9.6983E-2</v>
      </c>
      <c r="U219" s="40">
        <v>8.4985000000000005E-2</v>
      </c>
      <c r="V219" s="40">
        <v>7.0986999999999995E-2</v>
      </c>
      <c r="W219" s="40">
        <v>5.4989999999999997E-2</v>
      </c>
      <c r="X219" s="40">
        <v>4.3992000000000003E-2</v>
      </c>
      <c r="Y219" s="40">
        <v>2.8995E-2</v>
      </c>
      <c r="Z219" s="40">
        <v>2.0996000000000001E-2</v>
      </c>
      <c r="AA219" s="40">
        <v>1.9996E-2</v>
      </c>
      <c r="AB219" s="40">
        <v>1.4997E-2</v>
      </c>
      <c r="AC219" s="40">
        <v>8.3990000000000002E-3</v>
      </c>
      <c r="AD219" s="40">
        <v>7.9989999999999992E-3</v>
      </c>
      <c r="AE219" s="40">
        <v>1.2997999999999999E-2</v>
      </c>
      <c r="AF219" s="40">
        <v>1.7996999999999999E-2</v>
      </c>
      <c r="AG219" s="40">
        <v>2.1996000000000002E-2</v>
      </c>
      <c r="AH219" s="40">
        <v>2.0996000000000001E-2</v>
      </c>
      <c r="AI219" s="40">
        <v>1.6997000000000002E-2</v>
      </c>
      <c r="AJ219" s="40">
        <v>1.1998E-2</v>
      </c>
      <c r="AK219" s="40">
        <v>1.0998000000000001E-2</v>
      </c>
      <c r="AL219" s="40">
        <v>1.7996999999999999E-2</v>
      </c>
      <c r="AM219" s="40">
        <v>3.4993999999999997E-2</v>
      </c>
      <c r="AN219" s="40">
        <v>5.6989999999999999E-2</v>
      </c>
      <c r="AO219" s="40">
        <v>7.7986E-2</v>
      </c>
      <c r="AP219" s="40">
        <v>8.8983999999999994E-2</v>
      </c>
      <c r="AQ219" s="40">
        <v>7.2986999999999996E-2</v>
      </c>
      <c r="AR219" s="40">
        <v>3.6992999999999998E-2</v>
      </c>
      <c r="AS219" s="40">
        <v>3.3990000000000001E-3</v>
      </c>
      <c r="AT219" s="40">
        <v>0</v>
      </c>
      <c r="AU219" s="40">
        <v>0</v>
      </c>
      <c r="AV219" s="40">
        <v>0</v>
      </c>
      <c r="AW219" s="40">
        <v>0</v>
      </c>
      <c r="AX219" s="40">
        <v>0</v>
      </c>
      <c r="AY219" s="40">
        <v>99.042370000000005</v>
      </c>
      <c r="AZ219" s="40">
        <v>0.54430299999999998</v>
      </c>
      <c r="BA219" s="40">
        <v>0.41332600000000003</v>
      </c>
      <c r="BB219" s="40">
        <v>0.95762999999999998</v>
      </c>
      <c r="BC219" s="40">
        <v>0</v>
      </c>
      <c r="BD219" s="40">
        <v>181.96199999999999</v>
      </c>
      <c r="BE219" s="40">
        <v>1.3169999999999999</v>
      </c>
      <c r="BF219" s="40">
        <v>239.62299999999999</v>
      </c>
      <c r="BG219" s="40">
        <v>103.425</v>
      </c>
      <c r="BH219" s="40">
        <v>0</v>
      </c>
      <c r="BI219" s="40">
        <v>2.2881330000000002</v>
      </c>
      <c r="BJ219" s="40">
        <v>2.3244069999999999</v>
      </c>
      <c r="BK219" s="40">
        <v>0.37215300000000001</v>
      </c>
      <c r="BL219" s="40">
        <v>0.32296999999999998</v>
      </c>
      <c r="BM219" s="40">
        <v>0.79996</v>
      </c>
      <c r="BN219" s="40">
        <v>2.3425449999999999</v>
      </c>
      <c r="BO219" s="40">
        <v>0.40266000000000002</v>
      </c>
      <c r="BP219" s="40">
        <v>0.13513</v>
      </c>
      <c r="BQ219" s="40">
        <v>0.71512500000000001</v>
      </c>
      <c r="BR219" s="40">
        <v>0.39998299999999998</v>
      </c>
      <c r="BS219" s="40">
        <v>0.20474000000000001</v>
      </c>
      <c r="BT219" s="40">
        <v>0.205702</v>
      </c>
      <c r="BU219" s="40">
        <v>1.221627</v>
      </c>
      <c r="BV219" s="40">
        <v>0.97002200000000005</v>
      </c>
      <c r="BW219" s="40">
        <v>0.27561200000000002</v>
      </c>
      <c r="BX219" s="40">
        <v>2.3641070000000002</v>
      </c>
      <c r="BY219" s="40">
        <v>0.19423699999999999</v>
      </c>
      <c r="BZ219" s="40">
        <v>0.434417</v>
      </c>
      <c r="CA219" s="40">
        <v>0.65910400000000002</v>
      </c>
      <c r="CB219" s="40">
        <v>5.8960939999999997</v>
      </c>
      <c r="CC219" s="40">
        <v>60.817757</v>
      </c>
    </row>
    <row r="220" spans="1:81" customFormat="1">
      <c r="A220" s="40" t="s">
        <v>287</v>
      </c>
      <c r="B220" s="40" t="s">
        <v>421</v>
      </c>
      <c r="C220" s="40">
        <v>0</v>
      </c>
      <c r="D220" s="40">
        <v>0.49978099999999998</v>
      </c>
      <c r="E220" s="40">
        <v>0.739676</v>
      </c>
      <c r="F220" s="40">
        <v>0.58974199999999999</v>
      </c>
      <c r="G220" s="40">
        <v>2.049102</v>
      </c>
      <c r="H220" s="40">
        <v>6.3672110000000002</v>
      </c>
      <c r="I220" s="40">
        <v>12.794396000000001</v>
      </c>
      <c r="J220" s="40">
        <v>18.391943999999999</v>
      </c>
      <c r="K220" s="40">
        <v>20.391069000000002</v>
      </c>
      <c r="L220" s="40">
        <v>17.492338</v>
      </c>
      <c r="M220" s="40">
        <v>11.494965000000001</v>
      </c>
      <c r="N220" s="40">
        <v>5.3776450000000002</v>
      </c>
      <c r="O220" s="40">
        <v>1.8791770000000001</v>
      </c>
      <c r="P220" s="40">
        <v>0.60973299999999997</v>
      </c>
      <c r="Q220" s="40">
        <v>0.34984700000000002</v>
      </c>
      <c r="R220" s="40">
        <v>0.27987699999999999</v>
      </c>
      <c r="S220" s="40">
        <v>0.15992999999999999</v>
      </c>
      <c r="T220" s="40">
        <v>6.0972999999999999E-2</v>
      </c>
      <c r="U220" s="40">
        <v>2.9987E-2</v>
      </c>
      <c r="V220" s="40">
        <v>3.1986000000000001E-2</v>
      </c>
      <c r="W220" s="40">
        <v>2.8986999999999999E-2</v>
      </c>
      <c r="X220" s="40">
        <v>1.8991999999999998E-2</v>
      </c>
      <c r="Y220" s="40">
        <v>8.8959999999999994E-3</v>
      </c>
      <c r="Z220" s="40">
        <v>4.2979999999999997E-3</v>
      </c>
      <c r="AA220" s="40">
        <v>4.2979999999999997E-3</v>
      </c>
      <c r="AB220" s="40">
        <v>6.1970000000000003E-3</v>
      </c>
      <c r="AC220" s="40">
        <v>7.2969999999999997E-3</v>
      </c>
      <c r="AD220" s="40">
        <v>6.8970000000000004E-3</v>
      </c>
      <c r="AE220" s="40">
        <v>5.1980000000000004E-3</v>
      </c>
      <c r="AF220" s="40">
        <v>3.0990000000000002E-3</v>
      </c>
      <c r="AG220" s="40">
        <v>1.4989999999999999E-3</v>
      </c>
      <c r="AH220" s="40">
        <v>1.299E-3</v>
      </c>
      <c r="AI220" s="40">
        <v>3.6979999999999999E-3</v>
      </c>
      <c r="AJ220" s="40">
        <v>9.4959999999999992E-3</v>
      </c>
      <c r="AK220" s="40">
        <v>1.7992000000000001E-2</v>
      </c>
      <c r="AL220" s="40">
        <v>2.9987E-2</v>
      </c>
      <c r="AM220" s="40">
        <v>4.0981999999999998E-2</v>
      </c>
      <c r="AN220" s="40">
        <v>4.9978000000000002E-2</v>
      </c>
      <c r="AO220" s="40">
        <v>5.3976000000000003E-2</v>
      </c>
      <c r="AP220" s="40">
        <v>5.0978000000000002E-2</v>
      </c>
      <c r="AQ220" s="40">
        <v>3.6984000000000003E-2</v>
      </c>
      <c r="AR220" s="40">
        <v>1.7992000000000001E-2</v>
      </c>
      <c r="AS220" s="40">
        <v>1.5989999999999999E-3</v>
      </c>
      <c r="AT220" s="40">
        <v>0</v>
      </c>
      <c r="AU220" s="40">
        <v>0</v>
      </c>
      <c r="AV220" s="40">
        <v>0</v>
      </c>
      <c r="AW220" s="40">
        <v>0</v>
      </c>
      <c r="AX220" s="40">
        <v>0</v>
      </c>
      <c r="AY220" s="40">
        <v>99.466434000000007</v>
      </c>
      <c r="AZ220" s="40">
        <v>0.223602</v>
      </c>
      <c r="BA220" s="40">
        <v>0.30996400000000002</v>
      </c>
      <c r="BB220" s="40">
        <v>0.53356599999999998</v>
      </c>
      <c r="BC220" s="40">
        <v>0</v>
      </c>
      <c r="BD220" s="40">
        <v>444.83699999999999</v>
      </c>
      <c r="BE220" s="40">
        <v>0.72099999999999997</v>
      </c>
      <c r="BF220" s="40">
        <v>320.89600000000002</v>
      </c>
      <c r="BG220" s="40">
        <v>186.41800000000001</v>
      </c>
      <c r="BH220" s="40">
        <v>0</v>
      </c>
      <c r="BI220" s="40">
        <v>1.8614200000000001</v>
      </c>
      <c r="BJ220" s="40">
        <v>1.866795</v>
      </c>
      <c r="BK220" s="40">
        <v>0.48547899999999999</v>
      </c>
      <c r="BL220" s="40">
        <v>2.2345E-2</v>
      </c>
      <c r="BM220" s="40">
        <v>1.0064500000000001</v>
      </c>
      <c r="BN220" s="40">
        <v>1.869483</v>
      </c>
      <c r="BO220" s="40">
        <v>0.48114600000000002</v>
      </c>
      <c r="BP220" s="40">
        <v>1.6757999999999999E-2</v>
      </c>
      <c r="BQ220" s="40">
        <v>4.6919000000000002E-2</v>
      </c>
      <c r="BR220" s="40">
        <v>0.67971999999999999</v>
      </c>
      <c r="BS220" s="40">
        <v>0.27520499999999998</v>
      </c>
      <c r="BT220" s="40">
        <v>0.282528</v>
      </c>
      <c r="BU220" s="40">
        <v>1.256232</v>
      </c>
      <c r="BV220" s="40">
        <v>1.0009319999999999</v>
      </c>
      <c r="BW220" s="40">
        <v>0.26190200000000002</v>
      </c>
      <c r="BX220" s="40">
        <v>1.8806050000000001</v>
      </c>
      <c r="BY220" s="40">
        <v>0.27156999999999998</v>
      </c>
      <c r="BZ220" s="40">
        <v>0.454316</v>
      </c>
      <c r="CA220" s="40">
        <v>0.67403000000000002</v>
      </c>
      <c r="CB220" s="40">
        <v>4.3063349999999998</v>
      </c>
      <c r="CC220" s="40">
        <v>48.562277999999999</v>
      </c>
    </row>
    <row r="221" spans="1:81" customFormat="1">
      <c r="A221" s="40" t="s">
        <v>288</v>
      </c>
      <c r="B221" s="40" t="s">
        <v>421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4.6045000000000003E-2</v>
      </c>
      <c r="I221" s="40">
        <v>3.183081</v>
      </c>
      <c r="J221" s="40">
        <v>13.312887</v>
      </c>
      <c r="K221" s="40">
        <v>22.521801</v>
      </c>
      <c r="L221" s="40">
        <v>24.223448000000001</v>
      </c>
      <c r="M221" s="40">
        <v>18.217635000000001</v>
      </c>
      <c r="N221" s="40">
        <v>10.009689</v>
      </c>
      <c r="O221" s="40">
        <v>4.7045539999999999</v>
      </c>
      <c r="P221" s="40">
        <v>2.072006</v>
      </c>
      <c r="Q221" s="40">
        <v>0.80077500000000001</v>
      </c>
      <c r="R221" s="40">
        <v>0.19018399999999999</v>
      </c>
      <c r="S221" s="40">
        <v>4.3041999999999997E-2</v>
      </c>
      <c r="T221" s="40">
        <v>5.6054E-2</v>
      </c>
      <c r="U221" s="40">
        <v>5.8056000000000003E-2</v>
      </c>
      <c r="V221" s="40">
        <v>4.0038999999999998E-2</v>
      </c>
      <c r="W221" s="40">
        <v>3.7035999999999999E-2</v>
      </c>
      <c r="X221" s="40">
        <v>3.4033000000000001E-2</v>
      </c>
      <c r="Y221" s="40">
        <v>1.8016999999999998E-2</v>
      </c>
      <c r="Z221" s="40">
        <v>8.4080000000000005E-3</v>
      </c>
      <c r="AA221" s="40">
        <v>9.9100000000000004E-3</v>
      </c>
      <c r="AB221" s="40">
        <v>9.3089999999999996E-3</v>
      </c>
      <c r="AC221" s="40">
        <v>5.3049999999999998E-3</v>
      </c>
      <c r="AD221" s="40">
        <v>4.6039999999999996E-3</v>
      </c>
      <c r="AE221" s="40">
        <v>8.0079999999999995E-3</v>
      </c>
      <c r="AF221" s="40">
        <v>1.3013E-2</v>
      </c>
      <c r="AG221" s="40">
        <v>1.6015999999999999E-2</v>
      </c>
      <c r="AH221" s="40">
        <v>1.5015000000000001E-2</v>
      </c>
      <c r="AI221" s="40">
        <v>9.809E-3</v>
      </c>
      <c r="AJ221" s="40">
        <v>4.104E-3</v>
      </c>
      <c r="AK221" s="40">
        <v>2.7030000000000001E-3</v>
      </c>
      <c r="AL221" s="40">
        <v>9.1090000000000008E-3</v>
      </c>
      <c r="AM221" s="40">
        <v>2.5024000000000001E-2</v>
      </c>
      <c r="AN221" s="40">
        <v>4.7045999999999998E-2</v>
      </c>
      <c r="AO221" s="40">
        <v>6.7065E-2</v>
      </c>
      <c r="AP221" s="40">
        <v>7.7075000000000005E-2</v>
      </c>
      <c r="AQ221" s="40">
        <v>6.4061999999999994E-2</v>
      </c>
      <c r="AR221" s="40">
        <v>3.3031999999999999E-2</v>
      </c>
      <c r="AS221" s="40">
        <v>3.003E-3</v>
      </c>
      <c r="AT221" s="40">
        <v>0</v>
      </c>
      <c r="AU221" s="40">
        <v>0</v>
      </c>
      <c r="AV221" s="40">
        <v>0</v>
      </c>
      <c r="AW221" s="40">
        <v>0</v>
      </c>
      <c r="AX221" s="40">
        <v>0</v>
      </c>
      <c r="AY221" s="40">
        <v>99.325147000000001</v>
      </c>
      <c r="AZ221" s="40">
        <v>0.34263199999999999</v>
      </c>
      <c r="BA221" s="40">
        <v>0.33222200000000002</v>
      </c>
      <c r="BB221" s="40">
        <v>0.67485300000000004</v>
      </c>
      <c r="BC221" s="40">
        <v>0</v>
      </c>
      <c r="BD221" s="40">
        <v>289.88900000000001</v>
      </c>
      <c r="BE221" s="40">
        <v>1.0309999999999999</v>
      </c>
      <c r="BF221" s="40">
        <v>298.97300000000001</v>
      </c>
      <c r="BG221" s="40">
        <v>147.18</v>
      </c>
      <c r="BH221" s="40">
        <v>0</v>
      </c>
      <c r="BI221" s="40">
        <v>2.1190760000000002</v>
      </c>
      <c r="BJ221" s="40">
        <v>2.144266</v>
      </c>
      <c r="BK221" s="40">
        <v>0.40781899999999999</v>
      </c>
      <c r="BL221" s="40">
        <v>0.14491100000000001</v>
      </c>
      <c r="BM221" s="40">
        <v>1.0132140000000001</v>
      </c>
      <c r="BN221" s="40">
        <v>2.1568619999999998</v>
      </c>
      <c r="BO221" s="40">
        <v>0.403673</v>
      </c>
      <c r="BP221" s="40">
        <v>9.3604999999999994E-2</v>
      </c>
      <c r="BQ221" s="40">
        <v>0.33040900000000001</v>
      </c>
      <c r="BR221" s="40">
        <v>0.68389100000000003</v>
      </c>
      <c r="BS221" s="40">
        <v>0.23019400000000001</v>
      </c>
      <c r="BT221" s="40">
        <v>0.231567</v>
      </c>
      <c r="BU221" s="40">
        <v>1.2099519999999999</v>
      </c>
      <c r="BV221" s="40">
        <v>0.97607900000000003</v>
      </c>
      <c r="BW221" s="40">
        <v>0.28617500000000001</v>
      </c>
      <c r="BX221" s="40">
        <v>2.1782910000000002</v>
      </c>
      <c r="BY221" s="40">
        <v>0.22093699999999999</v>
      </c>
      <c r="BZ221" s="40">
        <v>0.38423000000000002</v>
      </c>
      <c r="CA221" s="40">
        <v>0.61986300000000005</v>
      </c>
      <c r="CB221" s="40">
        <v>6.2300940000000002</v>
      </c>
      <c r="CC221" s="40">
        <v>70.885783000000004</v>
      </c>
    </row>
    <row r="222" spans="1:81" customFormat="1">
      <c r="A222" s="40" t="s">
        <v>289</v>
      </c>
      <c r="B222" s="40" t="s">
        <v>421</v>
      </c>
      <c r="C222" s="40">
        <v>0</v>
      </c>
      <c r="D222" s="40">
        <v>0</v>
      </c>
      <c r="E222" s="40">
        <v>0</v>
      </c>
      <c r="F222" s="40">
        <v>0</v>
      </c>
      <c r="G222" s="40">
        <v>4.3022999999999999E-2</v>
      </c>
      <c r="H222" s="40">
        <v>2.2712379999999999</v>
      </c>
      <c r="I222" s="40">
        <v>8.9748909999999995</v>
      </c>
      <c r="J222" s="40">
        <v>17.409488</v>
      </c>
      <c r="K222" s="40">
        <v>22.712378000000001</v>
      </c>
      <c r="L222" s="40">
        <v>21.111505999999999</v>
      </c>
      <c r="M222" s="40">
        <v>14.207743000000001</v>
      </c>
      <c r="N222" s="40">
        <v>7.0338329999999996</v>
      </c>
      <c r="O222" s="40">
        <v>3.091685</v>
      </c>
      <c r="P222" s="40">
        <v>1.460796</v>
      </c>
      <c r="Q222" s="40">
        <v>0.71038699999999999</v>
      </c>
      <c r="R222" s="40">
        <v>0.28015299999999999</v>
      </c>
      <c r="S222" s="40">
        <v>9.8053000000000001E-2</v>
      </c>
      <c r="T222" s="40">
        <v>5.9032000000000001E-2</v>
      </c>
      <c r="U222" s="40">
        <v>4.8025999999999999E-2</v>
      </c>
      <c r="V222" s="40">
        <v>3.5019000000000002E-2</v>
      </c>
      <c r="W222" s="40">
        <v>2.6013999999999999E-2</v>
      </c>
      <c r="X222" s="40">
        <v>1.8010000000000002E-2</v>
      </c>
      <c r="Y222" s="40">
        <v>1.1006E-2</v>
      </c>
      <c r="Z222" s="40">
        <v>7.404E-3</v>
      </c>
      <c r="AA222" s="40">
        <v>6.3029999999999996E-3</v>
      </c>
      <c r="AB222" s="40">
        <v>4.6030000000000003E-3</v>
      </c>
      <c r="AC222" s="40">
        <v>3.5019999999999999E-3</v>
      </c>
      <c r="AD222" s="40">
        <v>4.803E-3</v>
      </c>
      <c r="AE222" s="40">
        <v>7.7039999999999999E-3</v>
      </c>
      <c r="AF222" s="40">
        <v>1.0005E-2</v>
      </c>
      <c r="AG222" s="40">
        <v>1.1006E-2</v>
      </c>
      <c r="AH222" s="40">
        <v>8.8050000000000003E-3</v>
      </c>
      <c r="AI222" s="40">
        <v>5.4029999999999998E-3</v>
      </c>
      <c r="AJ222" s="40">
        <v>3.5019999999999999E-3</v>
      </c>
      <c r="AK222" s="40">
        <v>6.0029999999999997E-3</v>
      </c>
      <c r="AL222" s="40">
        <v>1.5008000000000001E-2</v>
      </c>
      <c r="AM222" s="40">
        <v>3.2016999999999997E-2</v>
      </c>
      <c r="AN222" s="40">
        <v>5.0027000000000002E-2</v>
      </c>
      <c r="AO222" s="40">
        <v>6.5034999999999996E-2</v>
      </c>
      <c r="AP222" s="40">
        <v>7.0038000000000003E-2</v>
      </c>
      <c r="AQ222" s="40">
        <v>5.6030999999999997E-2</v>
      </c>
      <c r="AR222" s="40">
        <v>2.8015000000000002E-2</v>
      </c>
      <c r="AS222" s="40">
        <v>2.5010000000000002E-3</v>
      </c>
      <c r="AT222" s="40">
        <v>0</v>
      </c>
      <c r="AU222" s="40">
        <v>0</v>
      </c>
      <c r="AV222" s="40">
        <v>0</v>
      </c>
      <c r="AW222" s="40">
        <v>0</v>
      </c>
      <c r="AX222" s="40">
        <v>0</v>
      </c>
      <c r="AY222" s="40">
        <v>99.405175999999997</v>
      </c>
      <c r="AZ222" s="40">
        <v>0.26664500000000002</v>
      </c>
      <c r="BA222" s="40">
        <v>0.328179</v>
      </c>
      <c r="BB222" s="40">
        <v>0.59482400000000002</v>
      </c>
      <c r="BC222" s="40">
        <v>0</v>
      </c>
      <c r="BD222" s="40">
        <v>372.79899999999998</v>
      </c>
      <c r="BE222" s="40">
        <v>0.81299999999999994</v>
      </c>
      <c r="BF222" s="40">
        <v>302.899</v>
      </c>
      <c r="BG222" s="40">
        <v>167.11699999999999</v>
      </c>
      <c r="BH222" s="40">
        <v>0</v>
      </c>
      <c r="BI222" s="40">
        <v>1.986918</v>
      </c>
      <c r="BJ222" s="40">
        <v>2.0085220000000001</v>
      </c>
      <c r="BK222" s="40">
        <v>0.43654900000000002</v>
      </c>
      <c r="BL222" s="40">
        <v>0.127772</v>
      </c>
      <c r="BM222" s="40">
        <v>1.028219</v>
      </c>
      <c r="BN222" s="40">
        <v>2.0193240000000001</v>
      </c>
      <c r="BO222" s="40">
        <v>0.43223400000000001</v>
      </c>
      <c r="BP222" s="40">
        <v>7.4972999999999998E-2</v>
      </c>
      <c r="BQ222" s="40">
        <v>0.30389100000000002</v>
      </c>
      <c r="BR222" s="40">
        <v>0.68294699999999997</v>
      </c>
      <c r="BS222" s="40">
        <v>0.25227699999999997</v>
      </c>
      <c r="BT222" s="40">
        <v>0.25448100000000001</v>
      </c>
      <c r="BU222" s="40">
        <v>1.222593</v>
      </c>
      <c r="BV222" s="40">
        <v>0.97752899999999998</v>
      </c>
      <c r="BW222" s="40">
        <v>0.26645999999999997</v>
      </c>
      <c r="BX222" s="40">
        <v>2.0459160000000001</v>
      </c>
      <c r="BY222" s="40">
        <v>0.242169</v>
      </c>
      <c r="BZ222" s="40">
        <v>0.40773999999999999</v>
      </c>
      <c r="CA222" s="40">
        <v>0.63854500000000003</v>
      </c>
      <c r="CB222" s="40">
        <v>5.6885219999999999</v>
      </c>
      <c r="CC222" s="40">
        <v>63.923352000000001</v>
      </c>
    </row>
    <row r="223" spans="1:81" customFormat="1">
      <c r="A223" s="40" t="s">
        <v>290</v>
      </c>
      <c r="B223" s="40" t="s">
        <v>421</v>
      </c>
      <c r="C223" s="40">
        <v>0</v>
      </c>
      <c r="D223" s="40">
        <v>0.51995599999999997</v>
      </c>
      <c r="E223" s="40">
        <v>0.789933</v>
      </c>
      <c r="F223" s="40">
        <v>0.45996100000000001</v>
      </c>
      <c r="G223" s="40">
        <v>1.379883</v>
      </c>
      <c r="H223" s="40">
        <v>4.8595870000000003</v>
      </c>
      <c r="I223" s="40">
        <v>10.599099000000001</v>
      </c>
      <c r="J223" s="40">
        <v>16.398606000000001</v>
      </c>
      <c r="K223" s="40">
        <v>19.498342999999998</v>
      </c>
      <c r="L223" s="40">
        <v>18.098462000000001</v>
      </c>
      <c r="M223" s="40">
        <v>13.198878000000001</v>
      </c>
      <c r="N223" s="40">
        <v>7.439368</v>
      </c>
      <c r="O223" s="40">
        <v>3.489703</v>
      </c>
      <c r="P223" s="40">
        <v>1.549868</v>
      </c>
      <c r="Q223" s="40">
        <v>0.74993600000000005</v>
      </c>
      <c r="R223" s="40">
        <v>0.37996799999999997</v>
      </c>
      <c r="S223" s="40">
        <v>0.169986</v>
      </c>
      <c r="T223" s="40">
        <v>7.1994000000000002E-2</v>
      </c>
      <c r="U223" s="40">
        <v>4.7995999999999997E-2</v>
      </c>
      <c r="V223" s="40">
        <v>4.3996E-2</v>
      </c>
      <c r="W223" s="40">
        <v>3.2996999999999999E-2</v>
      </c>
      <c r="X223" s="40">
        <v>1.8998000000000001E-2</v>
      </c>
      <c r="Y223" s="40">
        <v>9.9989999999999992E-3</v>
      </c>
      <c r="Z223" s="40">
        <v>8.3990000000000002E-3</v>
      </c>
      <c r="AA223" s="40">
        <v>7.9989999999999992E-3</v>
      </c>
      <c r="AB223" s="40">
        <v>4.1999999999999997E-3</v>
      </c>
      <c r="AC223" s="40">
        <v>4.1999999999999997E-3</v>
      </c>
      <c r="AD223" s="40">
        <v>4.0000000000000001E-3</v>
      </c>
      <c r="AE223" s="40">
        <v>3.3999999999999998E-3</v>
      </c>
      <c r="AF223" s="40">
        <v>2.5000000000000001E-3</v>
      </c>
      <c r="AG223" s="40">
        <v>1.8E-3</v>
      </c>
      <c r="AH223" s="40">
        <v>1.4E-3</v>
      </c>
      <c r="AI223" s="40">
        <v>2.0999999999999999E-3</v>
      </c>
      <c r="AJ223" s="40">
        <v>4.4000000000000003E-3</v>
      </c>
      <c r="AK223" s="40">
        <v>8.2990000000000008E-3</v>
      </c>
      <c r="AL223" s="40">
        <v>1.3998999999999999E-2</v>
      </c>
      <c r="AM223" s="40">
        <v>1.9997999999999998E-2</v>
      </c>
      <c r="AN223" s="40">
        <v>2.3997999999999998E-2</v>
      </c>
      <c r="AO223" s="40">
        <v>2.6998000000000001E-2</v>
      </c>
      <c r="AP223" s="40">
        <v>2.5998E-2</v>
      </c>
      <c r="AQ223" s="40">
        <v>1.8998000000000001E-2</v>
      </c>
      <c r="AR223" s="40">
        <v>8.9990000000000001E-3</v>
      </c>
      <c r="AS223" s="40">
        <v>8.0000000000000004E-4</v>
      </c>
      <c r="AT223" s="40">
        <v>0</v>
      </c>
      <c r="AU223" s="40">
        <v>0</v>
      </c>
      <c r="AV223" s="40">
        <v>0</v>
      </c>
      <c r="AW223" s="40">
        <v>0</v>
      </c>
      <c r="AX223" s="40">
        <v>0</v>
      </c>
      <c r="AY223" s="40">
        <v>99.581536</v>
      </c>
      <c r="AZ223" s="40">
        <v>0.26597700000000002</v>
      </c>
      <c r="BA223" s="40">
        <v>0.15248700000000001</v>
      </c>
      <c r="BB223" s="40">
        <v>0.418464</v>
      </c>
      <c r="BC223" s="40">
        <v>0</v>
      </c>
      <c r="BD223" s="40">
        <v>374.39800000000002</v>
      </c>
      <c r="BE223" s="40">
        <v>1.744</v>
      </c>
      <c r="BF223" s="40">
        <v>653.04899999999998</v>
      </c>
      <c r="BG223" s="40">
        <v>237.96899999999999</v>
      </c>
      <c r="BH223" s="40">
        <v>0</v>
      </c>
      <c r="BI223" s="40">
        <v>1.9479550000000001</v>
      </c>
      <c r="BJ223" s="40">
        <v>1.9582329999999999</v>
      </c>
      <c r="BK223" s="40">
        <v>0.51088800000000001</v>
      </c>
      <c r="BL223" s="40">
        <v>5.4240999999999998E-2</v>
      </c>
      <c r="BM223" s="40">
        <v>1.028373</v>
      </c>
      <c r="BN223" s="40">
        <v>1.9633719999999999</v>
      </c>
      <c r="BO223" s="40">
        <v>0.50235099999999999</v>
      </c>
      <c r="BP223" s="40">
        <v>3.0689999999999999E-2</v>
      </c>
      <c r="BQ223" s="40">
        <v>0.132719</v>
      </c>
      <c r="BR223" s="40">
        <v>0.70608000000000004</v>
      </c>
      <c r="BS223" s="40">
        <v>0.259183</v>
      </c>
      <c r="BT223" s="40">
        <v>0.26542100000000002</v>
      </c>
      <c r="BU223" s="40">
        <v>1.2671250000000001</v>
      </c>
      <c r="BV223" s="40">
        <v>0.99206300000000003</v>
      </c>
      <c r="BW223" s="40">
        <v>0.25580000000000003</v>
      </c>
      <c r="BX223" s="40">
        <v>1.9657309999999999</v>
      </c>
      <c r="BY223" s="40">
        <v>0.25601000000000002</v>
      </c>
      <c r="BZ223" s="40">
        <v>0.39926</v>
      </c>
      <c r="CA223" s="40">
        <v>0.63187000000000004</v>
      </c>
      <c r="CB223" s="40">
        <v>2.6165889999999998</v>
      </c>
      <c r="CC223" s="40">
        <v>31.843736</v>
      </c>
    </row>
    <row r="224" spans="1:81" customFormat="1">
      <c r="A224" s="40" t="s">
        <v>291</v>
      </c>
      <c r="B224" s="40" t="s">
        <v>421</v>
      </c>
      <c r="C224" s="40">
        <v>0</v>
      </c>
      <c r="D224" s="40">
        <v>0</v>
      </c>
      <c r="E224" s="40">
        <v>0</v>
      </c>
      <c r="F224" s="40">
        <v>2.7004E-2</v>
      </c>
      <c r="G224" s="40">
        <v>1.560244</v>
      </c>
      <c r="H224" s="40">
        <v>6.701047</v>
      </c>
      <c r="I224" s="40">
        <v>14.002186999999999</v>
      </c>
      <c r="J224" s="40">
        <v>19.903109000000001</v>
      </c>
      <c r="K224" s="40">
        <v>21.303328</v>
      </c>
      <c r="L224" s="40">
        <v>17.402718</v>
      </c>
      <c r="M224" s="40">
        <v>10.701672</v>
      </c>
      <c r="N224" s="40">
        <v>4.7307389999999998</v>
      </c>
      <c r="O224" s="40">
        <v>1.6202529999999999</v>
      </c>
      <c r="P224" s="40">
        <v>0.62009700000000001</v>
      </c>
      <c r="Q224" s="40">
        <v>0.43006699999999998</v>
      </c>
      <c r="R224" s="40">
        <v>0.32005</v>
      </c>
      <c r="S224" s="40">
        <v>0.17002700000000001</v>
      </c>
      <c r="T224" s="40">
        <v>6.5009999999999998E-2</v>
      </c>
      <c r="U224" s="40">
        <v>3.3005E-2</v>
      </c>
      <c r="V224" s="40">
        <v>3.4005000000000001E-2</v>
      </c>
      <c r="W224" s="40">
        <v>3.0005E-2</v>
      </c>
      <c r="X224" s="40">
        <v>1.8003000000000002E-2</v>
      </c>
      <c r="Y224" s="40">
        <v>7.6010000000000001E-3</v>
      </c>
      <c r="Z224" s="40">
        <v>3.0999999999999999E-3</v>
      </c>
      <c r="AA224" s="40">
        <v>3.5010000000000002E-3</v>
      </c>
      <c r="AB224" s="40">
        <v>5.6010000000000001E-3</v>
      </c>
      <c r="AC224" s="40">
        <v>6.6010000000000001E-3</v>
      </c>
      <c r="AD224" s="40">
        <v>6.1009999999999997E-3</v>
      </c>
      <c r="AE224" s="40">
        <v>4.5009999999999998E-3</v>
      </c>
      <c r="AF224" s="40">
        <v>2.3999999999999998E-3</v>
      </c>
      <c r="AG224" s="40">
        <v>1E-3</v>
      </c>
      <c r="AH224" s="40">
        <v>8.8000000000000003E-4</v>
      </c>
      <c r="AI224" s="40">
        <v>3.0999999999999999E-3</v>
      </c>
      <c r="AJ224" s="40">
        <v>8.6009999999999993E-3</v>
      </c>
      <c r="AK224" s="40">
        <v>1.7003000000000001E-2</v>
      </c>
      <c r="AL224" s="40">
        <v>2.7004E-2</v>
      </c>
      <c r="AM224" s="40">
        <v>3.8005999999999998E-2</v>
      </c>
      <c r="AN224" s="40">
        <v>4.6006999999999999E-2</v>
      </c>
      <c r="AO224" s="40">
        <v>4.9008000000000003E-2</v>
      </c>
      <c r="AP224" s="40">
        <v>4.6006999999999999E-2</v>
      </c>
      <c r="AQ224" s="40">
        <v>3.4005000000000001E-2</v>
      </c>
      <c r="AR224" s="40">
        <v>1.6001999999999999E-2</v>
      </c>
      <c r="AS224" s="40">
        <v>1.4E-3</v>
      </c>
      <c r="AT224" s="40">
        <v>0</v>
      </c>
      <c r="AU224" s="40">
        <v>0</v>
      </c>
      <c r="AV224" s="40">
        <v>0</v>
      </c>
      <c r="AW224" s="40">
        <v>0</v>
      </c>
      <c r="AX224" s="40">
        <v>0</v>
      </c>
      <c r="AY224" s="40">
        <v>99.492541000000003</v>
      </c>
      <c r="AZ224" s="40">
        <v>0.224415</v>
      </c>
      <c r="BA224" s="40">
        <v>0.28304400000000002</v>
      </c>
      <c r="BB224" s="40">
        <v>0.50745899999999999</v>
      </c>
      <c r="BC224" s="40">
        <v>0</v>
      </c>
      <c r="BD224" s="40">
        <v>443.34199999999998</v>
      </c>
      <c r="BE224" s="40">
        <v>0.79300000000000004</v>
      </c>
      <c r="BF224" s="40">
        <v>351.50900000000001</v>
      </c>
      <c r="BG224" s="40">
        <v>196.06</v>
      </c>
      <c r="BH224" s="40">
        <v>0</v>
      </c>
      <c r="BI224" s="40">
        <v>1.847127</v>
      </c>
      <c r="BJ224" s="40">
        <v>1.8612379999999999</v>
      </c>
      <c r="BK224" s="40">
        <v>0.44762400000000002</v>
      </c>
      <c r="BL224" s="40">
        <v>9.1159000000000004E-2</v>
      </c>
      <c r="BM224" s="40">
        <v>0.95545000000000002</v>
      </c>
      <c r="BN224" s="40">
        <v>1.868293</v>
      </c>
      <c r="BO224" s="40">
        <v>0.45266299999999998</v>
      </c>
      <c r="BP224" s="40">
        <v>4.6759000000000002E-2</v>
      </c>
      <c r="BQ224" s="40">
        <v>0.218693</v>
      </c>
      <c r="BR224" s="40">
        <v>0.61326700000000001</v>
      </c>
      <c r="BS224" s="40">
        <v>0.277945</v>
      </c>
      <c r="BT224" s="40">
        <v>0.2833</v>
      </c>
      <c r="BU224" s="40">
        <v>1.242499</v>
      </c>
      <c r="BV224" s="40">
        <v>0.99142699999999995</v>
      </c>
      <c r="BW224" s="40">
        <v>0.26720100000000002</v>
      </c>
      <c r="BX224" s="40">
        <v>1.888504</v>
      </c>
      <c r="BY224" s="40">
        <v>0.27008700000000002</v>
      </c>
      <c r="BZ224" s="40">
        <v>0.39362900000000001</v>
      </c>
      <c r="CA224" s="40">
        <v>0.62739900000000004</v>
      </c>
      <c r="CB224" s="40">
        <v>5.086023</v>
      </c>
      <c r="CC224" s="40">
        <v>58.174287999999997</v>
      </c>
    </row>
    <row r="225" spans="1:81" customFormat="1">
      <c r="A225" s="40" t="s">
        <v>292</v>
      </c>
      <c r="B225" s="40" t="s">
        <v>421</v>
      </c>
      <c r="C225" s="40">
        <v>0</v>
      </c>
      <c r="D225" s="40">
        <v>0.489869</v>
      </c>
      <c r="E225" s="40">
        <v>1.0197270000000001</v>
      </c>
      <c r="F225" s="40">
        <v>1.3696330000000001</v>
      </c>
      <c r="G225" s="40">
        <v>3.3091140000000001</v>
      </c>
      <c r="H225" s="40">
        <v>7.5879690000000002</v>
      </c>
      <c r="I225" s="40">
        <v>13.196469</v>
      </c>
      <c r="J225" s="40">
        <v>17.695264999999999</v>
      </c>
      <c r="K225" s="40">
        <v>18.794969999999999</v>
      </c>
      <c r="L225" s="40">
        <v>15.795773000000001</v>
      </c>
      <c r="M225" s="40">
        <v>10.497191000000001</v>
      </c>
      <c r="N225" s="40">
        <v>5.3885579999999997</v>
      </c>
      <c r="O225" s="40">
        <v>2.4293499999999999</v>
      </c>
      <c r="P225" s="40">
        <v>1.1097030000000001</v>
      </c>
      <c r="Q225" s="40">
        <v>0.56984800000000002</v>
      </c>
      <c r="R225" s="40">
        <v>0.27992499999999998</v>
      </c>
      <c r="S225" s="40">
        <v>0.11996800000000001</v>
      </c>
      <c r="T225" s="40">
        <v>5.4984999999999999E-2</v>
      </c>
      <c r="U225" s="40">
        <v>3.9988999999999997E-2</v>
      </c>
      <c r="V225" s="40">
        <v>3.4991000000000001E-2</v>
      </c>
      <c r="W225" s="40">
        <v>2.5992999999999999E-2</v>
      </c>
      <c r="X225" s="40">
        <v>1.3996E-2</v>
      </c>
      <c r="Y225" s="40">
        <v>7.2979999999999998E-3</v>
      </c>
      <c r="Z225" s="40">
        <v>5.2989999999999999E-3</v>
      </c>
      <c r="AA225" s="40">
        <v>4.999E-3</v>
      </c>
      <c r="AB225" s="40">
        <v>2.699E-3</v>
      </c>
      <c r="AC225" s="40">
        <v>3.199E-3</v>
      </c>
      <c r="AD225" s="40">
        <v>3.3990000000000001E-3</v>
      </c>
      <c r="AE225" s="40">
        <v>2.9989999999999999E-3</v>
      </c>
      <c r="AF225" s="40">
        <v>2.199E-3</v>
      </c>
      <c r="AG225" s="40">
        <v>1.2999999999999999E-3</v>
      </c>
      <c r="AH225" s="40">
        <v>7.6999999999999996E-4</v>
      </c>
      <c r="AI225" s="40">
        <v>1.1000000000000001E-3</v>
      </c>
      <c r="AJ225" s="40">
        <v>3.0990000000000002E-3</v>
      </c>
      <c r="AK225" s="40">
        <v>6.698E-3</v>
      </c>
      <c r="AL225" s="40">
        <v>1.1997000000000001E-2</v>
      </c>
      <c r="AM225" s="40">
        <v>1.7995000000000001E-2</v>
      </c>
      <c r="AN225" s="40">
        <v>2.2994000000000001E-2</v>
      </c>
      <c r="AO225" s="40">
        <v>2.5992999999999999E-2</v>
      </c>
      <c r="AP225" s="40">
        <v>2.4993000000000001E-2</v>
      </c>
      <c r="AQ225" s="40">
        <v>1.7995000000000001E-2</v>
      </c>
      <c r="AR225" s="40">
        <v>8.8979999999999997E-3</v>
      </c>
      <c r="AS225" s="40">
        <v>7.9000000000000001E-4</v>
      </c>
      <c r="AT225" s="40">
        <v>0</v>
      </c>
      <c r="AU225" s="40">
        <v>0</v>
      </c>
      <c r="AV225" s="40">
        <v>0</v>
      </c>
      <c r="AW225" s="40">
        <v>0</v>
      </c>
      <c r="AX225" s="40">
        <v>0</v>
      </c>
      <c r="AY225" s="40">
        <v>99.653333000000003</v>
      </c>
      <c r="AZ225" s="40">
        <v>0.20521500000000001</v>
      </c>
      <c r="BA225" s="40">
        <v>0.14145199999999999</v>
      </c>
      <c r="BB225" s="40">
        <v>0.346667</v>
      </c>
      <c r="BC225" s="40">
        <v>0</v>
      </c>
      <c r="BD225" s="40">
        <v>485.60399999999998</v>
      </c>
      <c r="BE225" s="40">
        <v>1.4510000000000001</v>
      </c>
      <c r="BF225" s="40">
        <v>704.50199999999995</v>
      </c>
      <c r="BG225" s="40">
        <v>287.46100000000001</v>
      </c>
      <c r="BH225" s="40">
        <v>0</v>
      </c>
      <c r="BI225" s="40">
        <v>1.825456</v>
      </c>
      <c r="BJ225" s="40">
        <v>1.8300419999999999</v>
      </c>
      <c r="BK225" s="40">
        <v>0.53726300000000005</v>
      </c>
      <c r="BL225" s="40">
        <v>1.6303000000000002E-2</v>
      </c>
      <c r="BM225" s="40">
        <v>1.037053</v>
      </c>
      <c r="BN225" s="40">
        <v>1.832335</v>
      </c>
      <c r="BO225" s="40">
        <v>0.52917899999999995</v>
      </c>
      <c r="BP225" s="40">
        <v>1.2997999999999999E-2</v>
      </c>
      <c r="BQ225" s="40">
        <v>3.3341000000000003E-2</v>
      </c>
      <c r="BR225" s="40">
        <v>0.70041799999999999</v>
      </c>
      <c r="BS225" s="40">
        <v>0.28215200000000001</v>
      </c>
      <c r="BT225" s="40">
        <v>0.29020299999999999</v>
      </c>
      <c r="BU225" s="40">
        <v>1.2795209999999999</v>
      </c>
      <c r="BV225" s="40">
        <v>0.99612999999999996</v>
      </c>
      <c r="BW225" s="40">
        <v>0.25734800000000002</v>
      </c>
      <c r="BX225" s="40">
        <v>1.8366439999999999</v>
      </c>
      <c r="BY225" s="40">
        <v>0.279972</v>
      </c>
      <c r="BZ225" s="40">
        <v>0.40864499999999998</v>
      </c>
      <c r="CA225" s="40">
        <v>0.63925399999999999</v>
      </c>
      <c r="CB225" s="40">
        <v>2.4923839999999999</v>
      </c>
      <c r="CC225" s="40">
        <v>30.378567</v>
      </c>
    </row>
    <row r="226" spans="1:81" customFormat="1">
      <c r="A226" s="40" t="s">
        <v>293</v>
      </c>
      <c r="B226" s="40" t="s">
        <v>421</v>
      </c>
      <c r="C226" s="40">
        <v>0</v>
      </c>
      <c r="D226" s="40">
        <v>0.41417999999999999</v>
      </c>
      <c r="E226" s="40">
        <v>0.52530100000000002</v>
      </c>
      <c r="F226" s="40">
        <v>1.616312</v>
      </c>
      <c r="G226" s="40">
        <v>5.1014850000000003</v>
      </c>
      <c r="H226" s="40">
        <v>10.809086000000001</v>
      </c>
      <c r="I226" s="40">
        <v>16.668216999999999</v>
      </c>
      <c r="J226" s="40">
        <v>19.698802000000001</v>
      </c>
      <c r="K226" s="40">
        <v>18.284528999999999</v>
      </c>
      <c r="L226" s="40">
        <v>13.435593000000001</v>
      </c>
      <c r="M226" s="40">
        <v>7.5764620000000003</v>
      </c>
      <c r="N226" s="40">
        <v>3.1922160000000002</v>
      </c>
      <c r="O226" s="40">
        <v>1.212234</v>
      </c>
      <c r="P226" s="40">
        <v>0.59601499999999996</v>
      </c>
      <c r="Q226" s="40">
        <v>0.39397599999999999</v>
      </c>
      <c r="R226" s="40">
        <v>0.232345</v>
      </c>
      <c r="S226" s="40">
        <v>9.4958000000000001E-2</v>
      </c>
      <c r="T226" s="40">
        <v>3.4347000000000003E-2</v>
      </c>
      <c r="U226" s="40">
        <v>2.8285000000000001E-2</v>
      </c>
      <c r="V226" s="40">
        <v>3.0306E-2</v>
      </c>
      <c r="W226" s="40">
        <v>2.3234000000000001E-2</v>
      </c>
      <c r="X226" s="40">
        <v>1.2122000000000001E-2</v>
      </c>
      <c r="Y226" s="40">
        <v>6.5659999999999998E-3</v>
      </c>
      <c r="Z226" s="40">
        <v>6.7679999999999997E-3</v>
      </c>
      <c r="AA226" s="40">
        <v>6.3639999999999999E-3</v>
      </c>
      <c r="AB226" s="40">
        <v>2.9300000000000002E-4</v>
      </c>
      <c r="AC226" s="40">
        <v>0</v>
      </c>
      <c r="AD226" s="40">
        <v>0</v>
      </c>
      <c r="AE226" s="40">
        <v>0</v>
      </c>
      <c r="AF226" s="40">
        <v>0</v>
      </c>
      <c r="AG226" s="40">
        <v>0</v>
      </c>
      <c r="AH226" s="40">
        <v>0</v>
      </c>
      <c r="AI226" s="40">
        <v>0</v>
      </c>
      <c r="AJ226" s="40">
        <v>0</v>
      </c>
      <c r="AK226" s="40">
        <v>0</v>
      </c>
      <c r="AL226" s="40">
        <v>0</v>
      </c>
      <c r="AM226" s="40">
        <v>0</v>
      </c>
      <c r="AN226" s="40">
        <v>0</v>
      </c>
      <c r="AO226" s="40">
        <v>0</v>
      </c>
      <c r="AP226" s="40">
        <v>0</v>
      </c>
      <c r="AQ226" s="40">
        <v>0</v>
      </c>
      <c r="AR226" s="40">
        <v>0</v>
      </c>
      <c r="AS226" s="40">
        <v>0</v>
      </c>
      <c r="AT226" s="40">
        <v>0</v>
      </c>
      <c r="AU226" s="40">
        <v>0</v>
      </c>
      <c r="AV226" s="40">
        <v>0</v>
      </c>
      <c r="AW226" s="40">
        <v>0</v>
      </c>
      <c r="AX226" s="40">
        <v>0</v>
      </c>
      <c r="AY226" s="40">
        <v>99.851713000000004</v>
      </c>
      <c r="AZ226" s="40">
        <v>0.148287</v>
      </c>
      <c r="BA226" s="40">
        <v>0</v>
      </c>
      <c r="BB226" s="40">
        <v>0.148287</v>
      </c>
      <c r="BC226" s="40">
        <v>0</v>
      </c>
      <c r="BD226" s="40">
        <v>673.37</v>
      </c>
      <c r="BE226" s="40" t="s">
        <v>172</v>
      </c>
      <c r="BF226" s="40" t="s">
        <v>172</v>
      </c>
      <c r="BG226" s="40">
        <v>673.37</v>
      </c>
      <c r="BH226" s="40">
        <v>0</v>
      </c>
      <c r="BI226" s="40">
        <v>1.6945380000000001</v>
      </c>
      <c r="BJ226" s="40">
        <v>1.7034050000000001</v>
      </c>
      <c r="BK226" s="40">
        <v>0.49559700000000001</v>
      </c>
      <c r="BL226" s="40">
        <v>4.4351000000000002E-2</v>
      </c>
      <c r="BM226" s="40">
        <v>0.99902599999999997</v>
      </c>
      <c r="BN226" s="40">
        <v>1.707838</v>
      </c>
      <c r="BO226" s="40">
        <v>0.49456899999999998</v>
      </c>
      <c r="BP226" s="40">
        <v>2.6891000000000002E-2</v>
      </c>
      <c r="BQ226" s="40">
        <v>0.102412</v>
      </c>
      <c r="BR226" s="40">
        <v>0.65685800000000005</v>
      </c>
      <c r="BS226" s="40">
        <v>0.30895299999999998</v>
      </c>
      <c r="BT226" s="40">
        <v>0.31644600000000001</v>
      </c>
      <c r="BU226" s="40">
        <v>1.262392</v>
      </c>
      <c r="BV226" s="40">
        <v>0.99412999999999996</v>
      </c>
      <c r="BW226" s="40">
        <v>0.258295</v>
      </c>
      <c r="BX226" s="40">
        <v>1.706018</v>
      </c>
      <c r="BY226" s="40">
        <v>0.30650500000000003</v>
      </c>
      <c r="BZ226" s="40">
        <v>0.28550599999999998</v>
      </c>
      <c r="CA226" s="40">
        <v>0.534327</v>
      </c>
      <c r="CB226" s="40">
        <v>0.49447799999999997</v>
      </c>
      <c r="CC226" s="40">
        <v>5.0486279999999999</v>
      </c>
    </row>
    <row r="227" spans="1:81" customFormat="1">
      <c r="A227" s="40" t="s">
        <v>294</v>
      </c>
      <c r="B227" s="40" t="s">
        <v>421</v>
      </c>
      <c r="C227" s="40">
        <v>0</v>
      </c>
      <c r="D227" s="40">
        <v>0.470501</v>
      </c>
      <c r="E227" s="40">
        <v>0.69073600000000002</v>
      </c>
      <c r="F227" s="40">
        <v>0.46049000000000001</v>
      </c>
      <c r="G227" s="40">
        <v>1.641748</v>
      </c>
      <c r="H227" s="40">
        <v>5.5859490000000003</v>
      </c>
      <c r="I227" s="40">
        <v>11.612367000000001</v>
      </c>
      <c r="J227" s="40">
        <v>17.418551000000001</v>
      </c>
      <c r="K227" s="40">
        <v>19.921216000000001</v>
      </c>
      <c r="L227" s="40">
        <v>17.919084000000002</v>
      </c>
      <c r="M227" s="40">
        <v>12.413220000000001</v>
      </c>
      <c r="N227" s="40">
        <v>6.4768980000000003</v>
      </c>
      <c r="O227" s="40">
        <v>2.7229000000000001</v>
      </c>
      <c r="P227" s="40">
        <v>1.091162</v>
      </c>
      <c r="Q227" s="40">
        <v>0.53056499999999995</v>
      </c>
      <c r="R227" s="40">
        <v>0.30031999999999998</v>
      </c>
      <c r="S227" s="40">
        <v>0.15015999999999999</v>
      </c>
      <c r="T227" s="40">
        <v>7.0074999999999998E-2</v>
      </c>
      <c r="U227" s="40">
        <v>4.4047000000000003E-2</v>
      </c>
      <c r="V227" s="40">
        <v>4.1043999999999997E-2</v>
      </c>
      <c r="W227" s="40">
        <v>3.4035999999999997E-2</v>
      </c>
      <c r="X227" s="40">
        <v>2.2023000000000001E-2</v>
      </c>
      <c r="Y227" s="40">
        <v>1.2012999999999999E-2</v>
      </c>
      <c r="Z227" s="40">
        <v>7.0070000000000002E-3</v>
      </c>
      <c r="AA227" s="40">
        <v>6.4070000000000004E-3</v>
      </c>
      <c r="AB227" s="40">
        <v>7.7079999999999996E-3</v>
      </c>
      <c r="AC227" s="40">
        <v>8.6090000000000003E-3</v>
      </c>
      <c r="AD227" s="40">
        <v>8.6090000000000003E-3</v>
      </c>
      <c r="AE227" s="40">
        <v>7.3080000000000003E-3</v>
      </c>
      <c r="AF227" s="40">
        <v>5.306E-3</v>
      </c>
      <c r="AG227" s="40">
        <v>3.3040000000000001E-3</v>
      </c>
      <c r="AH227" s="40">
        <v>2.202E-3</v>
      </c>
      <c r="AI227" s="40">
        <v>3.4039999999999999E-3</v>
      </c>
      <c r="AJ227" s="40">
        <v>8.0090000000000005E-3</v>
      </c>
      <c r="AK227" s="40">
        <v>1.6017E-2</v>
      </c>
      <c r="AL227" s="40">
        <v>2.8029999999999999E-2</v>
      </c>
      <c r="AM227" s="40">
        <v>4.0043000000000002E-2</v>
      </c>
      <c r="AN227" s="40">
        <v>5.0053E-2</v>
      </c>
      <c r="AO227" s="40">
        <v>5.6059999999999999E-2</v>
      </c>
      <c r="AP227" s="40">
        <v>5.3057E-2</v>
      </c>
      <c r="AQ227" s="40">
        <v>3.9042E-2</v>
      </c>
      <c r="AR227" s="40">
        <v>1.9019999999999999E-2</v>
      </c>
      <c r="AS227" s="40">
        <v>1.702E-3</v>
      </c>
      <c r="AT227" s="40">
        <v>0</v>
      </c>
      <c r="AU227" s="40">
        <v>0</v>
      </c>
      <c r="AV227" s="40">
        <v>0</v>
      </c>
      <c r="AW227" s="40">
        <v>0</v>
      </c>
      <c r="AX227" s="40">
        <v>0</v>
      </c>
      <c r="AY227" s="40">
        <v>99.405867000000001</v>
      </c>
      <c r="AZ227" s="40">
        <v>0.28310200000000002</v>
      </c>
      <c r="BA227" s="40">
        <v>0.311031</v>
      </c>
      <c r="BB227" s="40">
        <v>0.59413300000000002</v>
      </c>
      <c r="BC227" s="40">
        <v>0</v>
      </c>
      <c r="BD227" s="40">
        <v>351.13200000000001</v>
      </c>
      <c r="BE227" s="40">
        <v>0.91</v>
      </c>
      <c r="BF227" s="40">
        <v>319.601</v>
      </c>
      <c r="BG227" s="40">
        <v>167.31299999999999</v>
      </c>
      <c r="BH227" s="40">
        <v>0</v>
      </c>
      <c r="BI227" s="40">
        <v>1.908952</v>
      </c>
      <c r="BJ227" s="40">
        <v>1.9184330000000001</v>
      </c>
      <c r="BK227" s="40">
        <v>0.49672500000000003</v>
      </c>
      <c r="BL227" s="40">
        <v>4.3855999999999999E-2</v>
      </c>
      <c r="BM227" s="40">
        <v>1.0194080000000001</v>
      </c>
      <c r="BN227" s="40">
        <v>1.9231739999999999</v>
      </c>
      <c r="BO227" s="40">
        <v>0.492871</v>
      </c>
      <c r="BP227" s="40">
        <v>2.8854999999999999E-2</v>
      </c>
      <c r="BQ227" s="40">
        <v>9.8631999999999997E-2</v>
      </c>
      <c r="BR227" s="40">
        <v>0.67580099999999999</v>
      </c>
      <c r="BS227" s="40">
        <v>0.26628600000000002</v>
      </c>
      <c r="BT227" s="40">
        <v>0.27348800000000001</v>
      </c>
      <c r="BU227" s="40">
        <v>1.2588109999999999</v>
      </c>
      <c r="BV227" s="40">
        <v>1.000861</v>
      </c>
      <c r="BW227" s="40">
        <v>0.25565199999999999</v>
      </c>
      <c r="BX227" s="40">
        <v>1.935046</v>
      </c>
      <c r="BY227" s="40">
        <v>0.261513</v>
      </c>
      <c r="BZ227" s="40">
        <v>0.47218100000000002</v>
      </c>
      <c r="CA227" s="40">
        <v>0.68715400000000004</v>
      </c>
      <c r="CB227" s="40">
        <v>4.0961429999999996</v>
      </c>
      <c r="CC227" s="40">
        <v>44.888821999999998</v>
      </c>
    </row>
    <row r="228" spans="1:81" customFormat="1">
      <c r="A228" s="40" t="s">
        <v>295</v>
      </c>
      <c r="B228" s="40" t="s">
        <v>421</v>
      </c>
      <c r="C228" s="40">
        <v>0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0.74001499999999998</v>
      </c>
      <c r="K228" s="40">
        <v>12.100242</v>
      </c>
      <c r="L228" s="40">
        <v>29.400587999999999</v>
      </c>
      <c r="M228" s="40">
        <v>26.200524000000001</v>
      </c>
      <c r="N228" s="40">
        <v>17.000340000000001</v>
      </c>
      <c r="O228" s="40">
        <v>9.2601849999999999</v>
      </c>
      <c r="P228" s="40">
        <v>4.1800839999999999</v>
      </c>
      <c r="Q228" s="40">
        <v>1.0700210000000001</v>
      </c>
      <c r="R228" s="40">
        <v>4.8001000000000002E-2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40">
        <v>0</v>
      </c>
      <c r="Z228" s="40">
        <v>0</v>
      </c>
      <c r="AA228" s="40">
        <v>0</v>
      </c>
      <c r="AB228" s="40">
        <v>0</v>
      </c>
      <c r="AC228" s="40">
        <v>0</v>
      </c>
      <c r="AD228" s="40">
        <v>0</v>
      </c>
      <c r="AE228" s="40">
        <v>0</v>
      </c>
      <c r="AF228" s="40">
        <v>0</v>
      </c>
      <c r="AG228" s="40">
        <v>0</v>
      </c>
      <c r="AH228" s="40">
        <v>0</v>
      </c>
      <c r="AI228" s="40">
        <v>0</v>
      </c>
      <c r="AJ228" s="40">
        <v>0</v>
      </c>
      <c r="AK228" s="40">
        <v>0</v>
      </c>
      <c r="AL228" s="40">
        <v>0</v>
      </c>
      <c r="AM228" s="40">
        <v>0</v>
      </c>
      <c r="AN228" s="40">
        <v>0</v>
      </c>
      <c r="AO228" s="40">
        <v>0</v>
      </c>
      <c r="AP228" s="40">
        <v>0</v>
      </c>
      <c r="AQ228" s="40">
        <v>0</v>
      </c>
      <c r="AR228" s="40">
        <v>0</v>
      </c>
      <c r="AS228" s="40">
        <v>0</v>
      </c>
      <c r="AT228" s="40">
        <v>0</v>
      </c>
      <c r="AU228" s="40">
        <v>0</v>
      </c>
      <c r="AV228" s="40">
        <v>0</v>
      </c>
      <c r="AW228" s="40">
        <v>0</v>
      </c>
      <c r="AX228" s="40">
        <v>0</v>
      </c>
      <c r="AY228" s="40">
        <v>100</v>
      </c>
      <c r="AZ228" s="40">
        <v>0</v>
      </c>
      <c r="BA228" s="40">
        <v>0</v>
      </c>
      <c r="BB228" s="40">
        <v>0</v>
      </c>
      <c r="BC228" s="40">
        <v>0</v>
      </c>
      <c r="BD228" s="40" t="s">
        <v>172</v>
      </c>
      <c r="BE228" s="40" t="s">
        <v>173</v>
      </c>
      <c r="BF228" s="40" t="s">
        <v>172</v>
      </c>
      <c r="BG228" s="40" t="s">
        <v>172</v>
      </c>
      <c r="BH228" s="40" t="s">
        <v>174</v>
      </c>
      <c r="BI228" s="40">
        <v>2.3269540000000002</v>
      </c>
      <c r="BJ228" s="40">
        <v>2.3655659999999998</v>
      </c>
      <c r="BK228" s="40">
        <v>0.28730899999999998</v>
      </c>
      <c r="BL228" s="40">
        <v>0.48982599999999998</v>
      </c>
      <c r="BM228" s="40">
        <v>0.68348900000000001</v>
      </c>
      <c r="BN228" s="40">
        <v>2.3848720000000001</v>
      </c>
      <c r="BO228" s="40">
        <v>0.343802</v>
      </c>
      <c r="BP228" s="40">
        <v>0.168465</v>
      </c>
      <c r="BQ228" s="40">
        <v>0.89859</v>
      </c>
      <c r="BR228" s="40">
        <v>0.107747</v>
      </c>
      <c r="BS228" s="40">
        <v>0.19930500000000001</v>
      </c>
      <c r="BT228" s="40">
        <v>0.19619</v>
      </c>
      <c r="BU228" s="40">
        <v>1.1715059999999999</v>
      </c>
      <c r="BV228" s="40">
        <v>0.94511299999999998</v>
      </c>
      <c r="BW228" s="40">
        <v>0.43604999999999999</v>
      </c>
      <c r="BX228" s="40">
        <v>2.3669039999999999</v>
      </c>
      <c r="BY228" s="40">
        <v>0.19386100000000001</v>
      </c>
      <c r="BZ228" s="40">
        <v>0.12146</v>
      </c>
      <c r="CA228" s="40">
        <v>0.34851100000000002</v>
      </c>
      <c r="CB228" s="40">
        <v>0.55789299999999997</v>
      </c>
      <c r="CC228" s="40">
        <v>2.9364400000000002</v>
      </c>
    </row>
    <row r="229" spans="1:81" customFormat="1">
      <c r="A229" s="40" t="s">
        <v>296</v>
      </c>
      <c r="B229" s="40" t="s">
        <v>421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8.1969999999999994E-3</v>
      </c>
      <c r="I229" s="40">
        <v>1.0895779999999999</v>
      </c>
      <c r="J229" s="40">
        <v>7.6270480000000003</v>
      </c>
      <c r="K229" s="40">
        <v>17.393269</v>
      </c>
      <c r="L229" s="40">
        <v>23.290986</v>
      </c>
      <c r="M229" s="40">
        <v>21.591643999999999</v>
      </c>
      <c r="N229" s="40">
        <v>14.494391</v>
      </c>
      <c r="O229" s="40">
        <v>7.7869859999999997</v>
      </c>
      <c r="P229" s="40">
        <v>3.698569</v>
      </c>
      <c r="Q229" s="40">
        <v>1.5494000000000001</v>
      </c>
      <c r="R229" s="40">
        <v>0.51979900000000001</v>
      </c>
      <c r="S229" s="40">
        <v>0.169934</v>
      </c>
      <c r="T229" s="40">
        <v>9.7961999999999994E-2</v>
      </c>
      <c r="U229" s="40">
        <v>7.7969999999999998E-2</v>
      </c>
      <c r="V229" s="40">
        <v>5.3978999999999999E-2</v>
      </c>
      <c r="W229" s="40">
        <v>4.2983E-2</v>
      </c>
      <c r="X229" s="40">
        <v>3.4986000000000003E-2</v>
      </c>
      <c r="Y229" s="40">
        <v>1.8992999999999999E-2</v>
      </c>
      <c r="Z229" s="40">
        <v>8.6969999999999999E-3</v>
      </c>
      <c r="AA229" s="40">
        <v>7.8969999999999995E-3</v>
      </c>
      <c r="AB229" s="40">
        <v>7.4970000000000002E-3</v>
      </c>
      <c r="AC229" s="40">
        <v>5.398E-3</v>
      </c>
      <c r="AD229" s="40">
        <v>5.5979999999999997E-3</v>
      </c>
      <c r="AE229" s="40">
        <v>8.7969999999999993E-3</v>
      </c>
      <c r="AF229" s="40">
        <v>1.2995E-2</v>
      </c>
      <c r="AG229" s="40">
        <v>1.4994E-2</v>
      </c>
      <c r="AH229" s="40">
        <v>1.3995E-2</v>
      </c>
      <c r="AI229" s="40">
        <v>8.8970000000000004E-3</v>
      </c>
      <c r="AJ229" s="40">
        <v>4.2979999999999997E-3</v>
      </c>
      <c r="AK229" s="40">
        <v>4.398E-3</v>
      </c>
      <c r="AL229" s="40">
        <v>1.2995E-2</v>
      </c>
      <c r="AM229" s="40">
        <v>2.9988000000000001E-2</v>
      </c>
      <c r="AN229" s="40">
        <v>5.1979999999999998E-2</v>
      </c>
      <c r="AO229" s="40">
        <v>7.1971999999999994E-2</v>
      </c>
      <c r="AP229" s="40">
        <v>8.0968999999999999E-2</v>
      </c>
      <c r="AQ229" s="40">
        <v>6.5974000000000005E-2</v>
      </c>
      <c r="AR229" s="40">
        <v>3.2987000000000002E-2</v>
      </c>
      <c r="AS229" s="40">
        <v>2.9989999999999999E-3</v>
      </c>
      <c r="AT229" s="40">
        <v>0</v>
      </c>
      <c r="AU229" s="40">
        <v>0</v>
      </c>
      <c r="AV229" s="40">
        <v>0</v>
      </c>
      <c r="AW229" s="40">
        <v>0</v>
      </c>
      <c r="AX229" s="40">
        <v>0</v>
      </c>
      <c r="AY229" s="40">
        <v>99.219802000000001</v>
      </c>
      <c r="AZ229" s="40">
        <v>0.42163699999999998</v>
      </c>
      <c r="BA229" s="40">
        <v>0.35856100000000002</v>
      </c>
      <c r="BB229" s="40">
        <v>0.78019799999999995</v>
      </c>
      <c r="BC229" s="40">
        <v>0</v>
      </c>
      <c r="BD229" s="40">
        <v>235.321</v>
      </c>
      <c r="BE229" s="40">
        <v>1.1759999999999999</v>
      </c>
      <c r="BF229" s="40">
        <v>276.71600000000001</v>
      </c>
      <c r="BG229" s="40">
        <v>127.173</v>
      </c>
      <c r="BH229" s="40">
        <v>0</v>
      </c>
      <c r="BI229" s="40">
        <v>2.2572540000000001</v>
      </c>
      <c r="BJ229" s="40">
        <v>2.289345</v>
      </c>
      <c r="BK229" s="40">
        <v>0.40855599999999997</v>
      </c>
      <c r="BL229" s="40">
        <v>0.20743500000000001</v>
      </c>
      <c r="BM229" s="40">
        <v>0.93469899999999995</v>
      </c>
      <c r="BN229" s="40">
        <v>2.3053900000000001</v>
      </c>
      <c r="BO229" s="40">
        <v>0.41861199999999998</v>
      </c>
      <c r="BP229" s="40">
        <v>0.114991</v>
      </c>
      <c r="BQ229" s="40">
        <v>0.47102699999999997</v>
      </c>
      <c r="BR229" s="40">
        <v>0.57072699999999998</v>
      </c>
      <c r="BS229" s="40">
        <v>0.20916999999999999</v>
      </c>
      <c r="BT229" s="40">
        <v>0.20999399999999999</v>
      </c>
      <c r="BU229" s="40">
        <v>1.221204</v>
      </c>
      <c r="BV229" s="40">
        <v>0.96869700000000003</v>
      </c>
      <c r="BW229" s="40">
        <v>0.26381100000000002</v>
      </c>
      <c r="BX229" s="40">
        <v>2.3258719999999999</v>
      </c>
      <c r="BY229" s="40">
        <v>0.19945399999999999</v>
      </c>
      <c r="BZ229" s="40">
        <v>0.40317399999999998</v>
      </c>
      <c r="CA229" s="40">
        <v>0.63495999999999997</v>
      </c>
      <c r="CB229" s="40">
        <v>5.7620649999999998</v>
      </c>
      <c r="CC229" s="40">
        <v>62.809573</v>
      </c>
    </row>
    <row r="230" spans="1:81" customFormat="1">
      <c r="A230" s="40" t="s">
        <v>297</v>
      </c>
      <c r="B230" s="40" t="s">
        <v>421</v>
      </c>
      <c r="C230" s="40">
        <v>0</v>
      </c>
      <c r="D230" s="40">
        <v>0</v>
      </c>
      <c r="E230" s="40">
        <v>0</v>
      </c>
      <c r="F230" s="40">
        <v>0</v>
      </c>
      <c r="G230" s="40">
        <v>3.1979999999999999E-3</v>
      </c>
      <c r="H230" s="40">
        <v>0.439695</v>
      </c>
      <c r="I230" s="40">
        <v>3.167805</v>
      </c>
      <c r="J230" s="40">
        <v>9.0037599999999998</v>
      </c>
      <c r="K230" s="40">
        <v>16.688434999999998</v>
      </c>
      <c r="L230" s="40">
        <v>21.585042000000001</v>
      </c>
      <c r="M230" s="40">
        <v>20.086079999999999</v>
      </c>
      <c r="N230" s="40">
        <v>13.690512</v>
      </c>
      <c r="O230" s="40">
        <v>7.6447019999999997</v>
      </c>
      <c r="P230" s="40">
        <v>3.877313</v>
      </c>
      <c r="Q230" s="40">
        <v>1.8287329999999999</v>
      </c>
      <c r="R230" s="40">
        <v>0.76946700000000001</v>
      </c>
      <c r="S230" s="40">
        <v>0.31977800000000001</v>
      </c>
      <c r="T230" s="40">
        <v>0.16988200000000001</v>
      </c>
      <c r="U230" s="40">
        <v>0.10992399999999999</v>
      </c>
      <c r="V230" s="40">
        <v>7.2949E-2</v>
      </c>
      <c r="W230" s="40">
        <v>5.0965000000000003E-2</v>
      </c>
      <c r="X230" s="40">
        <v>3.2976999999999999E-2</v>
      </c>
      <c r="Y230" s="40">
        <v>1.5989E-2</v>
      </c>
      <c r="Z230" s="40">
        <v>8.8940000000000009E-3</v>
      </c>
      <c r="AA230" s="40">
        <v>8.6940000000000003E-3</v>
      </c>
      <c r="AB230" s="40">
        <v>6.9950000000000003E-3</v>
      </c>
      <c r="AC230" s="40">
        <v>4.9969999999999997E-3</v>
      </c>
      <c r="AD230" s="40">
        <v>6.0959999999999999E-3</v>
      </c>
      <c r="AE230" s="40">
        <v>9.8930000000000008E-3</v>
      </c>
      <c r="AF230" s="40">
        <v>1.3990000000000001E-2</v>
      </c>
      <c r="AG230" s="40">
        <v>1.5989E-2</v>
      </c>
      <c r="AH230" s="40">
        <v>1.2991000000000001E-2</v>
      </c>
      <c r="AI230" s="40">
        <v>7.9939999999999994E-3</v>
      </c>
      <c r="AJ230" s="40">
        <v>2.598E-3</v>
      </c>
      <c r="AK230" s="40">
        <v>1.9989999999999999E-3</v>
      </c>
      <c r="AL230" s="40">
        <v>9.7929999999999996E-3</v>
      </c>
      <c r="AM230" s="40">
        <v>2.6981000000000002E-2</v>
      </c>
      <c r="AN230" s="40">
        <v>4.9965000000000002E-2</v>
      </c>
      <c r="AO230" s="40">
        <v>7.0951E-2</v>
      </c>
      <c r="AP230" s="40">
        <v>8.0944000000000002E-2</v>
      </c>
      <c r="AQ230" s="40">
        <v>6.5953999999999999E-2</v>
      </c>
      <c r="AR230" s="40">
        <v>3.3975999999999999E-2</v>
      </c>
      <c r="AS230" s="40">
        <v>3.0980000000000001E-3</v>
      </c>
      <c r="AT230" s="40">
        <v>0</v>
      </c>
      <c r="AU230" s="40">
        <v>0</v>
      </c>
      <c r="AV230" s="40">
        <v>0</v>
      </c>
      <c r="AW230" s="40">
        <v>0</v>
      </c>
      <c r="AX230" s="40">
        <v>0</v>
      </c>
      <c r="AY230" s="40">
        <v>99.104521000000005</v>
      </c>
      <c r="AZ230" s="40">
        <v>0.54921900000000001</v>
      </c>
      <c r="BA230" s="40">
        <v>0.34626000000000001</v>
      </c>
      <c r="BB230" s="40">
        <v>0.89547900000000002</v>
      </c>
      <c r="BC230" s="40">
        <v>0</v>
      </c>
      <c r="BD230" s="40">
        <v>180.446</v>
      </c>
      <c r="BE230" s="40">
        <v>1.5860000000000001</v>
      </c>
      <c r="BF230" s="40">
        <v>286.214</v>
      </c>
      <c r="BG230" s="40">
        <v>110.672</v>
      </c>
      <c r="BH230" s="40">
        <v>0</v>
      </c>
      <c r="BI230" s="40">
        <v>2.2413590000000001</v>
      </c>
      <c r="BJ230" s="40">
        <v>2.264802</v>
      </c>
      <c r="BK230" s="40">
        <v>0.47404400000000002</v>
      </c>
      <c r="BL230" s="40">
        <v>0.116185</v>
      </c>
      <c r="BM230" s="40">
        <v>1.0616110000000001</v>
      </c>
      <c r="BN230" s="40">
        <v>2.2765230000000001</v>
      </c>
      <c r="BO230" s="40">
        <v>0.46123799999999998</v>
      </c>
      <c r="BP230" s="40">
        <v>7.6239000000000001E-2</v>
      </c>
      <c r="BQ230" s="40">
        <v>0.27192100000000002</v>
      </c>
      <c r="BR230" s="40">
        <v>0.74161999999999995</v>
      </c>
      <c r="BS230" s="40">
        <v>0.21148700000000001</v>
      </c>
      <c r="BT230" s="40">
        <v>0.21318699999999999</v>
      </c>
      <c r="BU230" s="40">
        <v>1.2398070000000001</v>
      </c>
      <c r="BV230" s="40">
        <v>0.97059399999999996</v>
      </c>
      <c r="BW230" s="40">
        <v>0.261934</v>
      </c>
      <c r="BX230" s="40">
        <v>2.3055729999999999</v>
      </c>
      <c r="BY230" s="40">
        <v>0.20227999999999999</v>
      </c>
      <c r="BZ230" s="40">
        <v>0.443494</v>
      </c>
      <c r="CA230" s="40">
        <v>0.66595300000000002</v>
      </c>
      <c r="CB230" s="40">
        <v>4.9683450000000002</v>
      </c>
      <c r="CC230" s="40">
        <v>51.906480999999999</v>
      </c>
    </row>
    <row r="231" spans="1:81" customFormat="1">
      <c r="A231" s="40" t="s">
        <v>298</v>
      </c>
      <c r="B231" s="40" t="s">
        <v>421</v>
      </c>
      <c r="C231" s="40">
        <v>0</v>
      </c>
      <c r="D231" s="40">
        <v>0</v>
      </c>
      <c r="E231" s="40">
        <v>0</v>
      </c>
      <c r="F231" s="40">
        <v>0</v>
      </c>
      <c r="G231" s="40">
        <v>0</v>
      </c>
      <c r="H231" s="40">
        <v>1.0991000000000001E-2</v>
      </c>
      <c r="I231" s="40">
        <v>1.1491039999999999</v>
      </c>
      <c r="J231" s="40">
        <v>6.894622</v>
      </c>
      <c r="K231" s="40">
        <v>14.788465</v>
      </c>
      <c r="L231" s="40">
        <v>20.783788999999999</v>
      </c>
      <c r="M231" s="40">
        <v>21.483243000000002</v>
      </c>
      <c r="N231" s="40">
        <v>16.587062</v>
      </c>
      <c r="O231" s="40">
        <v>9.7623850000000001</v>
      </c>
      <c r="P231" s="40">
        <v>4.7063290000000002</v>
      </c>
      <c r="Q231" s="40">
        <v>1.958472</v>
      </c>
      <c r="R231" s="40">
        <v>0.66947800000000002</v>
      </c>
      <c r="S231" s="40">
        <v>0.20983599999999999</v>
      </c>
      <c r="T231" s="40">
        <v>0.109914</v>
      </c>
      <c r="U231" s="40">
        <v>9.2927999999999997E-2</v>
      </c>
      <c r="V231" s="40">
        <v>6.5948999999999994E-2</v>
      </c>
      <c r="W231" s="40">
        <v>5.2958999999999999E-2</v>
      </c>
      <c r="X231" s="40">
        <v>4.3965999999999998E-2</v>
      </c>
      <c r="Y231" s="40">
        <v>1.8984999999999998E-2</v>
      </c>
      <c r="Z231" s="40">
        <v>9.7920000000000004E-3</v>
      </c>
      <c r="AA231" s="40">
        <v>2.0983999999999999E-2</v>
      </c>
      <c r="AB231" s="40">
        <v>2.0983999999999999E-2</v>
      </c>
      <c r="AC231" s="40">
        <v>9.5930000000000008E-3</v>
      </c>
      <c r="AD231" s="40">
        <v>3.797E-3</v>
      </c>
      <c r="AE231" s="40">
        <v>6.0949999999999997E-3</v>
      </c>
      <c r="AF231" s="40">
        <v>1.299E-2</v>
      </c>
      <c r="AG231" s="40">
        <v>1.9983999999999998E-2</v>
      </c>
      <c r="AH231" s="40">
        <v>2.2981999999999999E-2</v>
      </c>
      <c r="AI231" s="40">
        <v>2.2981999999999999E-2</v>
      </c>
      <c r="AJ231" s="40">
        <v>1.9983999999999998E-2</v>
      </c>
      <c r="AK231" s="40">
        <v>1.7985999999999999E-2</v>
      </c>
      <c r="AL231" s="40">
        <v>2.1982999999999999E-2</v>
      </c>
      <c r="AM231" s="40">
        <v>3.0976E-2</v>
      </c>
      <c r="AN231" s="40">
        <v>4.3965999999999998E-2</v>
      </c>
      <c r="AO231" s="40">
        <v>5.6956E-2</v>
      </c>
      <c r="AP231" s="40">
        <v>6.7946999999999994E-2</v>
      </c>
      <c r="AQ231" s="40">
        <v>6.7946999999999994E-2</v>
      </c>
      <c r="AR231" s="40">
        <v>6.3950000000000007E-2</v>
      </c>
      <c r="AS231" s="40">
        <v>4.4964999999999998E-2</v>
      </c>
      <c r="AT231" s="40">
        <v>2.1982999999999999E-2</v>
      </c>
      <c r="AU231" s="40">
        <v>2.6979999999999999E-3</v>
      </c>
      <c r="AV231" s="40">
        <v>0</v>
      </c>
      <c r="AW231" s="40">
        <v>0</v>
      </c>
      <c r="AX231" s="40">
        <v>0</v>
      </c>
      <c r="AY231" s="40">
        <v>99.003776999999999</v>
      </c>
      <c r="AZ231" s="40">
        <v>0.534883</v>
      </c>
      <c r="BA231" s="40">
        <v>0.46133999999999997</v>
      </c>
      <c r="BB231" s="40">
        <v>0.99622299999999997</v>
      </c>
      <c r="BC231" s="40">
        <v>0</v>
      </c>
      <c r="BD231" s="40">
        <v>185.09399999999999</v>
      </c>
      <c r="BE231" s="40">
        <v>1.159</v>
      </c>
      <c r="BF231" s="40">
        <v>214.6</v>
      </c>
      <c r="BG231" s="40">
        <v>99.379000000000005</v>
      </c>
      <c r="BH231" s="40">
        <v>0</v>
      </c>
      <c r="BI231" s="40">
        <v>2.3286259999999999</v>
      </c>
      <c r="BJ231" s="40">
        <v>2.3499400000000001</v>
      </c>
      <c r="BK231" s="40">
        <v>0.43684899999999999</v>
      </c>
      <c r="BL231" s="40">
        <v>0.14380499999999999</v>
      </c>
      <c r="BM231" s="40">
        <v>0.93236699999999995</v>
      </c>
      <c r="BN231" s="40">
        <v>2.3605969999999998</v>
      </c>
      <c r="BO231" s="40">
        <v>0.44681100000000001</v>
      </c>
      <c r="BP231" s="40">
        <v>7.1553000000000005E-2</v>
      </c>
      <c r="BQ231" s="40">
        <v>0.34059699999999998</v>
      </c>
      <c r="BR231" s="40">
        <v>0.57642700000000002</v>
      </c>
      <c r="BS231" s="40">
        <v>0.199074</v>
      </c>
      <c r="BT231" s="40">
        <v>0.202044</v>
      </c>
      <c r="BU231" s="40">
        <v>1.239376</v>
      </c>
      <c r="BV231" s="40">
        <v>0.98404400000000003</v>
      </c>
      <c r="BW231" s="40">
        <v>0.26774300000000001</v>
      </c>
      <c r="BX231" s="40">
        <v>2.3907470000000002</v>
      </c>
      <c r="BY231" s="40">
        <v>0.19068399999999999</v>
      </c>
      <c r="BZ231" s="40">
        <v>0.48692200000000002</v>
      </c>
      <c r="CA231" s="40">
        <v>0.69779800000000003</v>
      </c>
      <c r="CB231" s="40">
        <v>5.7116540000000002</v>
      </c>
      <c r="CC231" s="40">
        <v>58.088546999999998</v>
      </c>
    </row>
    <row r="232" spans="1:81" customFormat="1">
      <c r="A232" s="40" t="s">
        <v>299</v>
      </c>
      <c r="B232" s="40" t="s">
        <v>421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1.2206570000000001</v>
      </c>
      <c r="K232" s="40">
        <v>12.306623</v>
      </c>
      <c r="L232" s="40">
        <v>23.512654999999999</v>
      </c>
      <c r="M232" s="40">
        <v>23.812816000000002</v>
      </c>
      <c r="N232" s="40">
        <v>18.610016000000002</v>
      </c>
      <c r="O232" s="40">
        <v>11.706300000000001</v>
      </c>
      <c r="P232" s="40">
        <v>5.8331390000000001</v>
      </c>
      <c r="Q232" s="40">
        <v>2.3212489999999999</v>
      </c>
      <c r="R232" s="40">
        <v>0.62033400000000005</v>
      </c>
      <c r="S232" s="40">
        <v>5.6030000000000003E-2</v>
      </c>
      <c r="T232" s="40">
        <v>1.8000000000000001E-4</v>
      </c>
      <c r="U232" s="40">
        <v>0</v>
      </c>
      <c r="V232" s="40">
        <v>0</v>
      </c>
      <c r="W232" s="40">
        <v>0</v>
      </c>
      <c r="X232" s="40">
        <v>0</v>
      </c>
      <c r="Y232" s="40">
        <v>0</v>
      </c>
      <c r="Z232" s="40">
        <v>0</v>
      </c>
      <c r="AA232" s="40">
        <v>0</v>
      </c>
      <c r="AB232" s="40">
        <v>0</v>
      </c>
      <c r="AC232" s="40">
        <v>0</v>
      </c>
      <c r="AD232" s="40">
        <v>0</v>
      </c>
      <c r="AE232" s="40">
        <v>0</v>
      </c>
      <c r="AF232" s="40">
        <v>0</v>
      </c>
      <c r="AG232" s="40">
        <v>0</v>
      </c>
      <c r="AH232" s="40">
        <v>0</v>
      </c>
      <c r="AI232" s="40">
        <v>0</v>
      </c>
      <c r="AJ232" s="40">
        <v>0</v>
      </c>
      <c r="AK232" s="40">
        <v>0</v>
      </c>
      <c r="AL232" s="40">
        <v>0</v>
      </c>
      <c r="AM232" s="40">
        <v>0</v>
      </c>
      <c r="AN232" s="40">
        <v>0</v>
      </c>
      <c r="AO232" s="40">
        <v>0</v>
      </c>
      <c r="AP232" s="40">
        <v>0</v>
      </c>
      <c r="AQ232" s="40">
        <v>0</v>
      </c>
      <c r="AR232" s="40">
        <v>0</v>
      </c>
      <c r="AS232" s="40">
        <v>0</v>
      </c>
      <c r="AT232" s="40">
        <v>0</v>
      </c>
      <c r="AU232" s="40">
        <v>0</v>
      </c>
      <c r="AV232" s="40">
        <v>0</v>
      </c>
      <c r="AW232" s="40">
        <v>0</v>
      </c>
      <c r="AX232" s="40">
        <v>0</v>
      </c>
      <c r="AY232" s="40">
        <v>99.99982</v>
      </c>
      <c r="AZ232" s="40">
        <v>1.8000000000000001E-4</v>
      </c>
      <c r="BA232" s="40">
        <v>0</v>
      </c>
      <c r="BB232" s="40">
        <v>1.8000000000000001E-4</v>
      </c>
      <c r="BC232" s="40">
        <v>0</v>
      </c>
      <c r="BD232" s="40">
        <v>555255.55599999998</v>
      </c>
      <c r="BE232" s="40" t="s">
        <v>172</v>
      </c>
      <c r="BF232" s="40" t="s">
        <v>172</v>
      </c>
      <c r="BG232" s="40">
        <v>555255.55599999998</v>
      </c>
      <c r="BH232" s="40">
        <v>0</v>
      </c>
      <c r="BI232" s="40">
        <v>2.3912689999999999</v>
      </c>
      <c r="BJ232" s="40">
        <v>2.424023</v>
      </c>
      <c r="BK232" s="40">
        <v>0.37071399999999999</v>
      </c>
      <c r="BL232" s="40">
        <v>0.25407400000000002</v>
      </c>
      <c r="BM232" s="40">
        <v>0.83481700000000003</v>
      </c>
      <c r="BN232" s="40">
        <v>2.4403999999999999</v>
      </c>
      <c r="BO232" s="40">
        <v>0.40506300000000001</v>
      </c>
      <c r="BP232" s="40">
        <v>0.121291</v>
      </c>
      <c r="BQ232" s="40">
        <v>0.53005500000000005</v>
      </c>
      <c r="BR232" s="40">
        <v>0.37015700000000001</v>
      </c>
      <c r="BS232" s="40">
        <v>0.19061500000000001</v>
      </c>
      <c r="BT232" s="40">
        <v>0.19040000000000001</v>
      </c>
      <c r="BU232" s="40">
        <v>1.20787</v>
      </c>
      <c r="BV232" s="40">
        <v>0.96299199999999996</v>
      </c>
      <c r="BW232" s="40">
        <v>0.35875600000000002</v>
      </c>
      <c r="BX232" s="40">
        <v>2.4261490000000001</v>
      </c>
      <c r="BY232" s="40">
        <v>0.186061</v>
      </c>
      <c r="BZ232" s="40">
        <v>0.15758900000000001</v>
      </c>
      <c r="CA232" s="40">
        <v>0.39697500000000002</v>
      </c>
      <c r="CB232" s="40">
        <v>0.49324600000000002</v>
      </c>
      <c r="CC232" s="40">
        <v>2.874517</v>
      </c>
    </row>
    <row r="233" spans="1:81" customFormat="1">
      <c r="A233" s="40" t="s">
        <v>300</v>
      </c>
      <c r="B233" s="40" t="s">
        <v>421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1.0207349999999999</v>
      </c>
      <c r="J233" s="40">
        <v>10.307421</v>
      </c>
      <c r="K233" s="40">
        <v>20.214554</v>
      </c>
      <c r="L233" s="40">
        <v>22.015851000000001</v>
      </c>
      <c r="M233" s="40">
        <v>18.913618</v>
      </c>
      <c r="N233" s="40">
        <v>13.809943000000001</v>
      </c>
      <c r="O233" s="40">
        <v>8.2559439999999995</v>
      </c>
      <c r="P233" s="40">
        <v>4.343127</v>
      </c>
      <c r="Q233" s="40">
        <v>1.1007929999999999</v>
      </c>
      <c r="R233" s="40">
        <v>1.8013000000000001E-2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40">
        <v>0</v>
      </c>
      <c r="Z233" s="40">
        <v>0</v>
      </c>
      <c r="AA233" s="40">
        <v>0</v>
      </c>
      <c r="AB233" s="40">
        <v>0</v>
      </c>
      <c r="AC233" s="40">
        <v>0</v>
      </c>
      <c r="AD233" s="40">
        <v>0</v>
      </c>
      <c r="AE233" s="40">
        <v>0</v>
      </c>
      <c r="AF233" s="40">
        <v>0</v>
      </c>
      <c r="AG233" s="40">
        <v>0</v>
      </c>
      <c r="AH233" s="40">
        <v>0</v>
      </c>
      <c r="AI233" s="40">
        <v>0</v>
      </c>
      <c r="AJ233" s="40">
        <v>0</v>
      </c>
      <c r="AK233" s="40">
        <v>0</v>
      </c>
      <c r="AL233" s="40">
        <v>0</v>
      </c>
      <c r="AM233" s="40">
        <v>0</v>
      </c>
      <c r="AN233" s="40">
        <v>0</v>
      </c>
      <c r="AO233" s="40">
        <v>0</v>
      </c>
      <c r="AP233" s="40">
        <v>0</v>
      </c>
      <c r="AQ233" s="40">
        <v>0</v>
      </c>
      <c r="AR233" s="40">
        <v>0</v>
      </c>
      <c r="AS233" s="40">
        <v>0</v>
      </c>
      <c r="AT233" s="40">
        <v>0</v>
      </c>
      <c r="AU233" s="40">
        <v>0</v>
      </c>
      <c r="AV233" s="40">
        <v>0</v>
      </c>
      <c r="AW233" s="40">
        <v>0</v>
      </c>
      <c r="AX233" s="40">
        <v>0</v>
      </c>
      <c r="AY233" s="40">
        <v>100</v>
      </c>
      <c r="AZ233" s="40">
        <v>0</v>
      </c>
      <c r="BA233" s="40">
        <v>0</v>
      </c>
      <c r="BB233" s="40">
        <v>0</v>
      </c>
      <c r="BC233" s="40">
        <v>0</v>
      </c>
      <c r="BD233" s="40" t="s">
        <v>172</v>
      </c>
      <c r="BE233" s="40" t="s">
        <v>173</v>
      </c>
      <c r="BF233" s="40" t="s">
        <v>172</v>
      </c>
      <c r="BG233" s="40" t="s">
        <v>172</v>
      </c>
      <c r="BH233" s="40" t="s">
        <v>174</v>
      </c>
      <c r="BI233" s="40">
        <v>2.213149</v>
      </c>
      <c r="BJ233" s="40">
        <v>2.2491539999999999</v>
      </c>
      <c r="BK233" s="40">
        <v>0.39926800000000001</v>
      </c>
      <c r="BL233" s="40">
        <v>0.25022100000000003</v>
      </c>
      <c r="BM233" s="40">
        <v>0.79896500000000004</v>
      </c>
      <c r="BN233" s="40">
        <v>2.2671570000000001</v>
      </c>
      <c r="BO233" s="40">
        <v>0.441444</v>
      </c>
      <c r="BP233" s="40">
        <v>0.122345</v>
      </c>
      <c r="BQ233" s="40">
        <v>0.50465000000000004</v>
      </c>
      <c r="BR233" s="40">
        <v>0.33471400000000001</v>
      </c>
      <c r="BS233" s="40">
        <v>0.21566299999999999</v>
      </c>
      <c r="BT233" s="40">
        <v>0.215838</v>
      </c>
      <c r="BU233" s="40">
        <v>1.2330540000000001</v>
      </c>
      <c r="BV233" s="40">
        <v>0.95891800000000005</v>
      </c>
      <c r="BW233" s="40">
        <v>0.31315599999999999</v>
      </c>
      <c r="BX233" s="40">
        <v>2.250991</v>
      </c>
      <c r="BY233" s="40">
        <v>0.21007999999999999</v>
      </c>
      <c r="BZ233" s="40">
        <v>0.182092</v>
      </c>
      <c r="CA233" s="40">
        <v>0.42672199999999999</v>
      </c>
      <c r="CB233" s="40">
        <v>0.37855499999999997</v>
      </c>
      <c r="CC233" s="40">
        <v>2.5561419999999999</v>
      </c>
    </row>
    <row r="234" spans="1:81" customFormat="1">
      <c r="A234" s="40" t="s">
        <v>301</v>
      </c>
      <c r="B234" s="40" t="s">
        <v>421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8.4542269999999995</v>
      </c>
      <c r="N234" s="40">
        <v>44.022010999999999</v>
      </c>
      <c r="O234" s="40">
        <v>29.314657</v>
      </c>
      <c r="P234" s="40">
        <v>15.407704000000001</v>
      </c>
      <c r="Q234" s="40">
        <v>2.8014009999999998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0">
        <v>0</v>
      </c>
      <c r="X234" s="40">
        <v>0</v>
      </c>
      <c r="Y234" s="40">
        <v>0</v>
      </c>
      <c r="Z234" s="40">
        <v>0</v>
      </c>
      <c r="AA234" s="40">
        <v>0</v>
      </c>
      <c r="AB234" s="40">
        <v>0</v>
      </c>
      <c r="AC234" s="40">
        <v>0</v>
      </c>
      <c r="AD234" s="40">
        <v>0</v>
      </c>
      <c r="AE234" s="40">
        <v>0</v>
      </c>
      <c r="AF234" s="40">
        <v>0</v>
      </c>
      <c r="AG234" s="40">
        <v>0</v>
      </c>
      <c r="AH234" s="40">
        <v>0</v>
      </c>
      <c r="AI234" s="40">
        <v>0</v>
      </c>
      <c r="AJ234" s="40">
        <v>0</v>
      </c>
      <c r="AK234" s="40">
        <v>0</v>
      </c>
      <c r="AL234" s="40">
        <v>0</v>
      </c>
      <c r="AM234" s="40">
        <v>0</v>
      </c>
      <c r="AN234" s="40">
        <v>0</v>
      </c>
      <c r="AO234" s="40">
        <v>0</v>
      </c>
      <c r="AP234" s="40">
        <v>0</v>
      </c>
      <c r="AQ234" s="40">
        <v>0</v>
      </c>
      <c r="AR234" s="40">
        <v>0</v>
      </c>
      <c r="AS234" s="40">
        <v>0</v>
      </c>
      <c r="AT234" s="40">
        <v>0</v>
      </c>
      <c r="AU234" s="40">
        <v>0</v>
      </c>
      <c r="AV234" s="40">
        <v>0</v>
      </c>
      <c r="AW234" s="40">
        <v>0</v>
      </c>
      <c r="AX234" s="40">
        <v>0</v>
      </c>
      <c r="AY234" s="40">
        <v>100</v>
      </c>
      <c r="AZ234" s="40">
        <v>0</v>
      </c>
      <c r="BA234" s="40">
        <v>0</v>
      </c>
      <c r="BB234" s="40">
        <v>0</v>
      </c>
      <c r="BC234" s="40">
        <v>0</v>
      </c>
      <c r="BD234" s="40" t="s">
        <v>172</v>
      </c>
      <c r="BE234" s="40" t="s">
        <v>173</v>
      </c>
      <c r="BF234" s="40" t="s">
        <v>172</v>
      </c>
      <c r="BG234" s="40" t="s">
        <v>172</v>
      </c>
      <c r="BH234" s="40" t="s">
        <v>174</v>
      </c>
      <c r="BI234" s="40">
        <v>2.7604289999999998</v>
      </c>
      <c r="BJ234" s="40">
        <v>2.8012800000000002</v>
      </c>
      <c r="BK234" s="40">
        <v>0.34515600000000002</v>
      </c>
      <c r="BL234" s="40">
        <v>-6.8493999999999999E-2</v>
      </c>
      <c r="BM234" s="40">
        <v>2.681343</v>
      </c>
      <c r="BN234" s="40">
        <v>2.8217059999999998</v>
      </c>
      <c r="BO234" s="40">
        <v>0.213367</v>
      </c>
      <c r="BP234" s="40">
        <v>0.28719</v>
      </c>
      <c r="BQ234" s="40">
        <v>-1.564497</v>
      </c>
      <c r="BR234" s="40">
        <v>2.6883010000000001</v>
      </c>
      <c r="BS234" s="40">
        <v>0.14757999999999999</v>
      </c>
      <c r="BT234" s="40">
        <v>0.14186299999999999</v>
      </c>
      <c r="BU234" s="40">
        <v>1.0869489999999999</v>
      </c>
      <c r="BV234" s="40">
        <v>0.91763399999999995</v>
      </c>
      <c r="BW234" s="40">
        <v>0.19761300000000001</v>
      </c>
      <c r="BX234" s="40">
        <v>2.7751999999999999</v>
      </c>
      <c r="BY234" s="40">
        <v>0.14607700000000001</v>
      </c>
      <c r="BZ234" s="40">
        <v>5.5326E-2</v>
      </c>
      <c r="CA234" s="40">
        <v>0.23521400000000001</v>
      </c>
      <c r="CB234" s="40">
        <v>0.46269900000000003</v>
      </c>
      <c r="CC234" s="40">
        <v>2.729508</v>
      </c>
    </row>
    <row r="235" spans="1:81" customFormat="1">
      <c r="A235" s="40" t="s">
        <v>302</v>
      </c>
      <c r="B235" s="40" t="s">
        <v>421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3.1979999999999999E-3</v>
      </c>
      <c r="J235" s="40">
        <v>0.69947700000000002</v>
      </c>
      <c r="K235" s="40">
        <v>7.0647159999999998</v>
      </c>
      <c r="L235" s="40">
        <v>17.886621000000002</v>
      </c>
      <c r="M235" s="40">
        <v>22.283332000000001</v>
      </c>
      <c r="N235" s="40">
        <v>20.984304000000002</v>
      </c>
      <c r="O235" s="40">
        <v>15.588340000000001</v>
      </c>
      <c r="P235" s="40">
        <v>8.8733629999999994</v>
      </c>
      <c r="Q235" s="40">
        <v>3.8970850000000001</v>
      </c>
      <c r="R235" s="40">
        <v>1.3589830000000001</v>
      </c>
      <c r="S235" s="40">
        <v>0.43967099999999998</v>
      </c>
      <c r="T235" s="40">
        <v>0.199851</v>
      </c>
      <c r="U235" s="40">
        <v>0.11991</v>
      </c>
      <c r="V235" s="40">
        <v>7.9939999999999997E-2</v>
      </c>
      <c r="W235" s="40">
        <v>6.9947999999999996E-2</v>
      </c>
      <c r="X235" s="40">
        <v>5.1961E-2</v>
      </c>
      <c r="Y235" s="40">
        <v>1.5987999999999999E-2</v>
      </c>
      <c r="Z235" s="40">
        <v>3.6970000000000002E-3</v>
      </c>
      <c r="AA235" s="40">
        <v>8.7930000000000005E-3</v>
      </c>
      <c r="AB235" s="40">
        <v>9.4929999999999997E-3</v>
      </c>
      <c r="AC235" s="40">
        <v>4.7959999999999999E-3</v>
      </c>
      <c r="AD235" s="40">
        <v>2.7980000000000001E-3</v>
      </c>
      <c r="AE235" s="40">
        <v>4.6959999999999997E-3</v>
      </c>
      <c r="AF235" s="40">
        <v>8.5939999999999992E-3</v>
      </c>
      <c r="AG235" s="40">
        <v>1.1991E-2</v>
      </c>
      <c r="AH235" s="40">
        <v>1.3990000000000001E-2</v>
      </c>
      <c r="AI235" s="40">
        <v>1.3990000000000001E-2</v>
      </c>
      <c r="AJ235" s="40">
        <v>1.1991E-2</v>
      </c>
      <c r="AK235" s="40">
        <v>1.0992E-2</v>
      </c>
      <c r="AL235" s="40">
        <v>1.3990000000000001E-2</v>
      </c>
      <c r="AM235" s="40">
        <v>2.0983999999999999E-2</v>
      </c>
      <c r="AN235" s="40">
        <v>2.9978000000000001E-2</v>
      </c>
      <c r="AO235" s="40">
        <v>3.8970999999999999E-2</v>
      </c>
      <c r="AP235" s="40">
        <v>4.4965999999999999E-2</v>
      </c>
      <c r="AQ235" s="40">
        <v>4.3966999999999999E-2</v>
      </c>
      <c r="AR235" s="40">
        <v>4.0968999999999998E-2</v>
      </c>
      <c r="AS235" s="40">
        <v>2.7979E-2</v>
      </c>
      <c r="AT235" s="40">
        <v>1.3990000000000001E-2</v>
      </c>
      <c r="AU235" s="40">
        <v>1.699E-3</v>
      </c>
      <c r="AV235" s="40">
        <v>0</v>
      </c>
      <c r="AW235" s="40">
        <v>0</v>
      </c>
      <c r="AX235" s="40">
        <v>0</v>
      </c>
      <c r="AY235" s="40">
        <v>99.079088999999996</v>
      </c>
      <c r="AZ235" s="40">
        <v>0.62043599999999999</v>
      </c>
      <c r="BA235" s="40">
        <v>0.30047499999999999</v>
      </c>
      <c r="BB235" s="40">
        <v>0.92091100000000004</v>
      </c>
      <c r="BC235" s="40">
        <v>0</v>
      </c>
      <c r="BD235" s="40">
        <v>159.69300000000001</v>
      </c>
      <c r="BE235" s="40">
        <v>2.0649999999999999</v>
      </c>
      <c r="BF235" s="40">
        <v>329.74099999999999</v>
      </c>
      <c r="BG235" s="40">
        <v>107.58799999999999</v>
      </c>
      <c r="BH235" s="40">
        <v>0</v>
      </c>
      <c r="BI235" s="40">
        <v>2.5258919999999998</v>
      </c>
      <c r="BJ235" s="40">
        <v>2.5574059999999998</v>
      </c>
      <c r="BK235" s="40">
        <v>0.39060299999999998</v>
      </c>
      <c r="BL235" s="40">
        <v>0.245032</v>
      </c>
      <c r="BM235" s="40">
        <v>0.81536299999999995</v>
      </c>
      <c r="BN235" s="40">
        <v>2.5731619999999999</v>
      </c>
      <c r="BO235" s="40">
        <v>0.41869699999999999</v>
      </c>
      <c r="BP235" s="40">
        <v>0.112898</v>
      </c>
      <c r="BQ235" s="40">
        <v>0.53880899999999998</v>
      </c>
      <c r="BR235" s="40">
        <v>0.42857800000000001</v>
      </c>
      <c r="BS235" s="40">
        <v>0.17363200000000001</v>
      </c>
      <c r="BT235" s="40">
        <v>0.17482500000000001</v>
      </c>
      <c r="BU235" s="40">
        <v>1.2317</v>
      </c>
      <c r="BV235" s="40">
        <v>0.970997</v>
      </c>
      <c r="BW235" s="40">
        <v>0.27785399999999999</v>
      </c>
      <c r="BX235" s="40">
        <v>2.585969</v>
      </c>
      <c r="BY235" s="40">
        <v>0.16655</v>
      </c>
      <c r="BZ235" s="40">
        <v>0.35980899999999999</v>
      </c>
      <c r="CA235" s="40">
        <v>0.59984000000000004</v>
      </c>
      <c r="CB235" s="40">
        <v>5.4477099999999998</v>
      </c>
      <c r="CC235" s="40">
        <v>61.981810000000003</v>
      </c>
    </row>
    <row r="236" spans="1:81" customFormat="1">
      <c r="A236" s="40" t="s">
        <v>303</v>
      </c>
      <c r="B236" s="40" t="s">
        <v>421</v>
      </c>
      <c r="C236" s="40">
        <v>0</v>
      </c>
      <c r="D236" s="40">
        <v>0</v>
      </c>
      <c r="E236" s="40">
        <v>0</v>
      </c>
      <c r="F236" s="40">
        <v>0</v>
      </c>
      <c r="G236" s="40">
        <v>1.0997E-2</v>
      </c>
      <c r="H236" s="40">
        <v>0.98973699999999998</v>
      </c>
      <c r="I236" s="40">
        <v>2.9992040000000002</v>
      </c>
      <c r="J236" s="40">
        <v>4.4488190000000003</v>
      </c>
      <c r="K236" s="40">
        <v>9.5574619999999992</v>
      </c>
      <c r="L236" s="40">
        <v>16.295673000000001</v>
      </c>
      <c r="M236" s="40">
        <v>19.794744000000001</v>
      </c>
      <c r="N236" s="40">
        <v>18.695036000000002</v>
      </c>
      <c r="O236" s="40">
        <v>13.296469999999999</v>
      </c>
      <c r="P236" s="40">
        <v>7.5879849999999998</v>
      </c>
      <c r="Q236" s="40">
        <v>3.6790229999999999</v>
      </c>
      <c r="R236" s="40">
        <v>1.4196230000000001</v>
      </c>
      <c r="S236" s="40">
        <v>0.51986200000000005</v>
      </c>
      <c r="T236" s="40">
        <v>0.269928</v>
      </c>
      <c r="U236" s="40">
        <v>0.15995799999999999</v>
      </c>
      <c r="V236" s="40">
        <v>0.11996800000000001</v>
      </c>
      <c r="W236" s="40">
        <v>8.4976999999999997E-2</v>
      </c>
      <c r="X236" s="40">
        <v>3.8989999999999997E-2</v>
      </c>
      <c r="Y236" s="40">
        <v>8.4980000000000003E-3</v>
      </c>
      <c r="Z236" s="40">
        <v>6.698E-3</v>
      </c>
      <c r="AA236" s="40">
        <v>1.1997000000000001E-2</v>
      </c>
      <c r="AB236" s="40">
        <v>4.1989999999999996E-3</v>
      </c>
      <c r="AC236" s="40">
        <v>1.4999999999999999E-4</v>
      </c>
      <c r="AD236" s="40">
        <v>0</v>
      </c>
      <c r="AE236" s="40">
        <v>0</v>
      </c>
      <c r="AF236" s="40">
        <v>0</v>
      </c>
      <c r="AG236" s="40">
        <v>0</v>
      </c>
      <c r="AH236" s="40">
        <v>0</v>
      </c>
      <c r="AI236" s="40">
        <v>0</v>
      </c>
      <c r="AJ236" s="40">
        <v>0</v>
      </c>
      <c r="AK236" s="40">
        <v>0</v>
      </c>
      <c r="AL236" s="40">
        <v>0</v>
      </c>
      <c r="AM236" s="40">
        <v>0</v>
      </c>
      <c r="AN236" s="40">
        <v>0</v>
      </c>
      <c r="AO236" s="40">
        <v>0</v>
      </c>
      <c r="AP236" s="40">
        <v>0</v>
      </c>
      <c r="AQ236" s="40">
        <v>0</v>
      </c>
      <c r="AR236" s="40">
        <v>0</v>
      </c>
      <c r="AS236" s="40">
        <v>0</v>
      </c>
      <c r="AT236" s="40">
        <v>0</v>
      </c>
      <c r="AU236" s="40">
        <v>0</v>
      </c>
      <c r="AV236" s="40">
        <v>0</v>
      </c>
      <c r="AW236" s="40">
        <v>0</v>
      </c>
      <c r="AX236" s="40">
        <v>0</v>
      </c>
      <c r="AY236" s="40">
        <v>99.294636999999994</v>
      </c>
      <c r="AZ236" s="40">
        <v>0.70536299999999996</v>
      </c>
      <c r="BA236" s="40">
        <v>0</v>
      </c>
      <c r="BB236" s="40">
        <v>0.70536299999999996</v>
      </c>
      <c r="BC236" s="40">
        <v>0</v>
      </c>
      <c r="BD236" s="40">
        <v>140.77099999999999</v>
      </c>
      <c r="BE236" s="40" t="s">
        <v>172</v>
      </c>
      <c r="BF236" s="40" t="s">
        <v>172</v>
      </c>
      <c r="BG236" s="40">
        <v>140.77099999999999</v>
      </c>
      <c r="BH236" s="40">
        <v>0</v>
      </c>
      <c r="BI236" s="40">
        <v>2.4538579999999999</v>
      </c>
      <c r="BJ236" s="40">
        <v>2.4604680000000001</v>
      </c>
      <c r="BK236" s="40">
        <v>0.51661199999999996</v>
      </c>
      <c r="BL236" s="40">
        <v>8.3300000000000006E-3</v>
      </c>
      <c r="BM236" s="40">
        <v>1.0903659999999999</v>
      </c>
      <c r="BN236" s="40">
        <v>2.4637730000000002</v>
      </c>
      <c r="BO236" s="40">
        <v>0.49674699999999999</v>
      </c>
      <c r="BP236" s="40">
        <v>1.9959999999999999E-2</v>
      </c>
      <c r="BQ236" s="40">
        <v>-5.8799999999999998E-3</v>
      </c>
      <c r="BR236" s="40">
        <v>0.781968</v>
      </c>
      <c r="BS236" s="40">
        <v>0.18252199999999999</v>
      </c>
      <c r="BT236" s="40">
        <v>0.18678500000000001</v>
      </c>
      <c r="BU236" s="40">
        <v>1.2593810000000001</v>
      </c>
      <c r="BV236" s="40">
        <v>0.99347200000000002</v>
      </c>
      <c r="BW236" s="40">
        <v>0.247056</v>
      </c>
      <c r="BX236" s="40">
        <v>2.457919</v>
      </c>
      <c r="BY236" s="40">
        <v>0.182009</v>
      </c>
      <c r="BZ236" s="40">
        <v>0.28875899999999999</v>
      </c>
      <c r="CA236" s="40">
        <v>0.53736300000000004</v>
      </c>
      <c r="CB236" s="40">
        <v>0.33911599999999997</v>
      </c>
      <c r="CC236" s="40">
        <v>4.2573679999999996</v>
      </c>
    </row>
    <row r="237" spans="1:81" customFormat="1">
      <c r="A237" s="40" t="s">
        <v>304</v>
      </c>
      <c r="B237" s="40" t="s">
        <v>421</v>
      </c>
      <c r="C237" s="40">
        <v>0</v>
      </c>
      <c r="D237" s="40">
        <v>0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0.58979899999999996</v>
      </c>
      <c r="M237" s="40">
        <v>14.894936</v>
      </c>
      <c r="N237" s="40">
        <v>43.085351000000003</v>
      </c>
      <c r="O237" s="40">
        <v>23.492013</v>
      </c>
      <c r="P237" s="40">
        <v>12.395785</v>
      </c>
      <c r="Q237" s="40">
        <v>4.8783409999999998</v>
      </c>
      <c r="R237" s="40">
        <v>0.63978199999999996</v>
      </c>
      <c r="S237" s="40">
        <v>2.3991999999999999E-2</v>
      </c>
      <c r="T237" s="40">
        <v>0</v>
      </c>
      <c r="U237" s="40">
        <v>0</v>
      </c>
      <c r="V237" s="40">
        <v>0</v>
      </c>
      <c r="W237" s="40">
        <v>0</v>
      </c>
      <c r="X237" s="40">
        <v>0</v>
      </c>
      <c r="Y237" s="40">
        <v>0</v>
      </c>
      <c r="Z237" s="40">
        <v>0</v>
      </c>
      <c r="AA237" s="40">
        <v>0</v>
      </c>
      <c r="AB237" s="40">
        <v>0</v>
      </c>
      <c r="AC237" s="40">
        <v>0</v>
      </c>
      <c r="AD237" s="40">
        <v>0</v>
      </c>
      <c r="AE237" s="40">
        <v>0</v>
      </c>
      <c r="AF237" s="40">
        <v>0</v>
      </c>
      <c r="AG237" s="40">
        <v>0</v>
      </c>
      <c r="AH237" s="40">
        <v>0</v>
      </c>
      <c r="AI237" s="40">
        <v>0</v>
      </c>
      <c r="AJ237" s="40">
        <v>0</v>
      </c>
      <c r="AK237" s="40">
        <v>0</v>
      </c>
      <c r="AL237" s="40">
        <v>0</v>
      </c>
      <c r="AM237" s="40">
        <v>0</v>
      </c>
      <c r="AN237" s="40">
        <v>0</v>
      </c>
      <c r="AO237" s="40">
        <v>0</v>
      </c>
      <c r="AP237" s="40">
        <v>0</v>
      </c>
      <c r="AQ237" s="40">
        <v>0</v>
      </c>
      <c r="AR237" s="40">
        <v>0</v>
      </c>
      <c r="AS237" s="40">
        <v>0</v>
      </c>
      <c r="AT237" s="40">
        <v>0</v>
      </c>
      <c r="AU237" s="40">
        <v>0</v>
      </c>
      <c r="AV237" s="40">
        <v>0</v>
      </c>
      <c r="AW237" s="40">
        <v>0</v>
      </c>
      <c r="AX237" s="40">
        <v>0</v>
      </c>
      <c r="AY237" s="40">
        <v>100</v>
      </c>
      <c r="AZ237" s="40">
        <v>0</v>
      </c>
      <c r="BA237" s="40">
        <v>0</v>
      </c>
      <c r="BB237" s="40">
        <v>0</v>
      </c>
      <c r="BC237" s="40">
        <v>0</v>
      </c>
      <c r="BD237" s="40" t="s">
        <v>172</v>
      </c>
      <c r="BE237" s="40" t="s">
        <v>173</v>
      </c>
      <c r="BF237" s="40" t="s">
        <v>172</v>
      </c>
      <c r="BG237" s="40" t="s">
        <v>172</v>
      </c>
      <c r="BH237" s="40" t="s">
        <v>174</v>
      </c>
      <c r="BI237" s="40">
        <v>2.7315339999999999</v>
      </c>
      <c r="BJ237" s="40">
        <v>2.7582710000000001</v>
      </c>
      <c r="BK237" s="40">
        <v>0.184751</v>
      </c>
      <c r="BL237" s="40">
        <v>1.1755930000000001</v>
      </c>
      <c r="BM237" s="40">
        <v>0.41564699999999999</v>
      </c>
      <c r="BN237" s="40">
        <v>2.7716400000000001</v>
      </c>
      <c r="BO237" s="40">
        <v>0.26635900000000001</v>
      </c>
      <c r="BP237" s="40">
        <v>0.15057300000000001</v>
      </c>
      <c r="BQ237" s="40">
        <v>1.4060569999999999</v>
      </c>
      <c r="BR237" s="40">
        <v>-0.36106100000000002</v>
      </c>
      <c r="BS237" s="40">
        <v>0.15056600000000001</v>
      </c>
      <c r="BT237" s="40">
        <v>0.14895800000000001</v>
      </c>
      <c r="BU237" s="40">
        <v>1.1233500000000001</v>
      </c>
      <c r="BV237" s="40">
        <v>0.965638</v>
      </c>
      <c r="BW237" s="40">
        <v>3.221794</v>
      </c>
      <c r="BX237" s="40">
        <v>2.7488069999999998</v>
      </c>
      <c r="BY237" s="40">
        <v>0.14877399999999999</v>
      </c>
      <c r="BZ237" s="40">
        <v>7.5342999999999993E-2</v>
      </c>
      <c r="CA237" s="40">
        <v>0.27448600000000001</v>
      </c>
      <c r="CB237" s="40">
        <v>0.66085400000000005</v>
      </c>
      <c r="CC237" s="40">
        <v>3.1888670000000001</v>
      </c>
    </row>
    <row r="238" spans="1:81" s="42" customForma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</row>
    <row r="239" spans="1:81" customFormat="1">
      <c r="A239" s="40" t="s">
        <v>308</v>
      </c>
      <c r="B239" s="40" t="s">
        <v>421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2.1010999999999998E-2</v>
      </c>
      <c r="I239" s="40">
        <v>1.870943</v>
      </c>
      <c r="J239" s="40">
        <v>10.705396</v>
      </c>
      <c r="K239" s="40">
        <v>21.510840999999999</v>
      </c>
      <c r="L239" s="40">
        <v>25.412807999999998</v>
      </c>
      <c r="M239" s="40">
        <v>20.310236</v>
      </c>
      <c r="N239" s="40">
        <v>11.505799</v>
      </c>
      <c r="O239" s="40">
        <v>5.3026730000000004</v>
      </c>
      <c r="P239" s="40">
        <v>2.2611400000000001</v>
      </c>
      <c r="Q239" s="40">
        <v>0.89044900000000005</v>
      </c>
      <c r="R239" s="40">
        <v>0.200101</v>
      </c>
      <c r="S239" s="40">
        <v>8.6040000000000005E-3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40">
        <v>0</v>
      </c>
      <c r="Z239" s="40">
        <v>0</v>
      </c>
      <c r="AA239" s="40">
        <v>0</v>
      </c>
      <c r="AB239" s="40">
        <v>0</v>
      </c>
      <c r="AC239" s="40">
        <v>0</v>
      </c>
      <c r="AD239" s="40">
        <v>0</v>
      </c>
      <c r="AE239" s="40">
        <v>0</v>
      </c>
      <c r="AF239" s="40">
        <v>0</v>
      </c>
      <c r="AG239" s="40">
        <v>0</v>
      </c>
      <c r="AH239" s="40">
        <v>0</v>
      </c>
      <c r="AI239" s="40">
        <v>0</v>
      </c>
      <c r="AJ239" s="40">
        <v>0</v>
      </c>
      <c r="AK239" s="40">
        <v>0</v>
      </c>
      <c r="AL239" s="40">
        <v>0</v>
      </c>
      <c r="AM239" s="40">
        <v>0</v>
      </c>
      <c r="AN239" s="40">
        <v>0</v>
      </c>
      <c r="AO239" s="40">
        <v>0</v>
      </c>
      <c r="AP239" s="40">
        <v>0</v>
      </c>
      <c r="AQ239" s="40">
        <v>0</v>
      </c>
      <c r="AR239" s="40">
        <v>0</v>
      </c>
      <c r="AS239" s="40">
        <v>0</v>
      </c>
      <c r="AT239" s="40">
        <v>0</v>
      </c>
      <c r="AU239" s="40">
        <v>0</v>
      </c>
      <c r="AV239" s="40">
        <v>0</v>
      </c>
      <c r="AW239" s="40">
        <v>0</v>
      </c>
      <c r="AX239" s="40">
        <v>0</v>
      </c>
      <c r="AY239" s="40">
        <v>100</v>
      </c>
      <c r="AZ239" s="40">
        <v>0</v>
      </c>
      <c r="BA239" s="40">
        <v>0</v>
      </c>
      <c r="BB239" s="40">
        <v>0</v>
      </c>
      <c r="BC239" s="40">
        <v>0</v>
      </c>
      <c r="BD239" s="40" t="s">
        <v>172</v>
      </c>
      <c r="BE239" s="40" t="s">
        <v>173</v>
      </c>
      <c r="BF239" s="40" t="s">
        <v>172</v>
      </c>
      <c r="BG239" s="40" t="s">
        <v>172</v>
      </c>
      <c r="BH239" s="40" t="s">
        <v>174</v>
      </c>
      <c r="BI239" s="40">
        <v>2.1640510000000002</v>
      </c>
      <c r="BJ239" s="40">
        <v>2.1854619999999998</v>
      </c>
      <c r="BK239" s="40">
        <v>0.38402999999999998</v>
      </c>
      <c r="BL239" s="40">
        <v>0.150536</v>
      </c>
      <c r="BM239" s="40">
        <v>0.97318800000000005</v>
      </c>
      <c r="BN239" s="40">
        <v>2.196167</v>
      </c>
      <c r="BO239" s="40">
        <v>0.39257500000000001</v>
      </c>
      <c r="BP239" s="40">
        <v>8.1810999999999995E-2</v>
      </c>
      <c r="BQ239" s="40">
        <v>0.34603099999999998</v>
      </c>
      <c r="BR239" s="40">
        <v>0.57816599999999996</v>
      </c>
      <c r="BS239" s="40">
        <v>0.22312899999999999</v>
      </c>
      <c r="BT239" s="40">
        <v>0.22417100000000001</v>
      </c>
      <c r="BU239" s="40">
        <v>1.1982330000000001</v>
      </c>
      <c r="BV239" s="40">
        <v>0.97705299999999995</v>
      </c>
      <c r="BW239" s="40">
        <v>0.28992899999999999</v>
      </c>
      <c r="BX239" s="40">
        <v>2.188428</v>
      </c>
      <c r="BY239" s="40">
        <v>0.21939</v>
      </c>
      <c r="BZ239" s="40">
        <v>0.159493</v>
      </c>
      <c r="CA239" s="40">
        <v>0.399366</v>
      </c>
      <c r="CB239" s="40">
        <v>0.49759500000000001</v>
      </c>
      <c r="CC239" s="40">
        <v>3.2157659999999999</v>
      </c>
    </row>
    <row r="240" spans="1:81" customFormat="1">
      <c r="A240" s="40" t="s">
        <v>309</v>
      </c>
      <c r="B240" s="40" t="s">
        <v>421</v>
      </c>
      <c r="C240" s="40">
        <v>0</v>
      </c>
      <c r="D240" s="40">
        <v>1.830552</v>
      </c>
      <c r="E240" s="40">
        <v>3.119097</v>
      </c>
      <c r="F240" s="40">
        <v>5.1030470000000001</v>
      </c>
      <c r="G240" s="40">
        <v>8.365316</v>
      </c>
      <c r="H240" s="40">
        <v>12.374123000000001</v>
      </c>
      <c r="I240" s="40">
        <v>15.748882999999999</v>
      </c>
      <c r="J240" s="40">
        <v>16.976068999999999</v>
      </c>
      <c r="K240" s="40">
        <v>15.135291</v>
      </c>
      <c r="L240" s="40">
        <v>10.942406</v>
      </c>
      <c r="M240" s="40">
        <v>6.064343</v>
      </c>
      <c r="N240" s="40">
        <v>2.4543710000000001</v>
      </c>
      <c r="O240" s="40">
        <v>0.82835000000000003</v>
      </c>
      <c r="P240" s="40">
        <v>0.36815599999999998</v>
      </c>
      <c r="Q240" s="40">
        <v>0.26589000000000002</v>
      </c>
      <c r="R240" s="40">
        <v>0.18407799999999999</v>
      </c>
      <c r="S240" s="40">
        <v>9.3062000000000006E-2</v>
      </c>
      <c r="T240" s="40">
        <v>3.9884000000000003E-2</v>
      </c>
      <c r="U240" s="40">
        <v>2.7612000000000001E-2</v>
      </c>
      <c r="V240" s="40">
        <v>2.6589000000000002E-2</v>
      </c>
      <c r="W240" s="40">
        <v>2.0452999999999999E-2</v>
      </c>
      <c r="X240" s="40">
        <v>1.1249E-2</v>
      </c>
      <c r="Y240" s="40">
        <v>6.8519999999999996E-3</v>
      </c>
      <c r="Z240" s="40">
        <v>7.2610000000000001E-3</v>
      </c>
      <c r="AA240" s="40">
        <v>6.7499999999999999E-3</v>
      </c>
      <c r="AB240" s="40">
        <v>3.1700000000000001E-4</v>
      </c>
      <c r="AC240" s="40">
        <v>0</v>
      </c>
      <c r="AD240" s="40">
        <v>0</v>
      </c>
      <c r="AE240" s="40">
        <v>0</v>
      </c>
      <c r="AF240" s="40">
        <v>0</v>
      </c>
      <c r="AG240" s="40">
        <v>0</v>
      </c>
      <c r="AH240" s="40">
        <v>0</v>
      </c>
      <c r="AI240" s="40">
        <v>0</v>
      </c>
      <c r="AJ240" s="40">
        <v>0</v>
      </c>
      <c r="AK240" s="40">
        <v>0</v>
      </c>
      <c r="AL240" s="40">
        <v>0</v>
      </c>
      <c r="AM240" s="40">
        <v>0</v>
      </c>
      <c r="AN240" s="40">
        <v>0</v>
      </c>
      <c r="AO240" s="40">
        <v>0</v>
      </c>
      <c r="AP240" s="40">
        <v>0</v>
      </c>
      <c r="AQ240" s="40">
        <v>0</v>
      </c>
      <c r="AR240" s="40">
        <v>0</v>
      </c>
      <c r="AS240" s="40">
        <v>0</v>
      </c>
      <c r="AT240" s="40">
        <v>0</v>
      </c>
      <c r="AU240" s="40">
        <v>0</v>
      </c>
      <c r="AV240" s="40">
        <v>0</v>
      </c>
      <c r="AW240" s="40">
        <v>0</v>
      </c>
      <c r="AX240" s="40">
        <v>0</v>
      </c>
      <c r="AY240" s="40">
        <v>99.853033999999994</v>
      </c>
      <c r="AZ240" s="40">
        <v>0.14696600000000001</v>
      </c>
      <c r="BA240" s="40">
        <v>0</v>
      </c>
      <c r="BB240" s="40">
        <v>0.14696600000000001</v>
      </c>
      <c r="BC240" s="40">
        <v>0</v>
      </c>
      <c r="BD240" s="40">
        <v>679.43100000000004</v>
      </c>
      <c r="BE240" s="40" t="s">
        <v>172</v>
      </c>
      <c r="BF240" s="40" t="s">
        <v>172</v>
      </c>
      <c r="BG240" s="40">
        <v>679.43100000000004</v>
      </c>
      <c r="BH240" s="40">
        <v>0</v>
      </c>
      <c r="BI240" s="40">
        <v>1.5545960000000001</v>
      </c>
      <c r="BJ240" s="40">
        <v>1.53931</v>
      </c>
      <c r="BK240" s="40">
        <v>0.593109</v>
      </c>
      <c r="BL240" s="40">
        <v>-5.3607000000000002E-2</v>
      </c>
      <c r="BM240" s="40">
        <v>1.0152859999999999</v>
      </c>
      <c r="BN240" s="40">
        <v>1.531668</v>
      </c>
      <c r="BO240" s="40">
        <v>0.58972999999999998</v>
      </c>
      <c r="BP240" s="40">
        <v>-3.8878999999999997E-2</v>
      </c>
      <c r="BQ240" s="40">
        <v>-0.114047</v>
      </c>
      <c r="BR240" s="40">
        <v>0.66890899999999998</v>
      </c>
      <c r="BS240" s="40">
        <v>0.340424</v>
      </c>
      <c r="BT240" s="40">
        <v>0.35602800000000001</v>
      </c>
      <c r="BU240" s="40">
        <v>1.317032</v>
      </c>
      <c r="BV240" s="40">
        <v>1.01485</v>
      </c>
      <c r="BW240" s="40">
        <v>0.246835</v>
      </c>
      <c r="BX240" s="40">
        <v>1.5368869999999999</v>
      </c>
      <c r="BY240" s="40">
        <v>0.34462799999999999</v>
      </c>
      <c r="BZ240" s="40">
        <v>0.37186000000000002</v>
      </c>
      <c r="CA240" s="40">
        <v>0.60980299999999998</v>
      </c>
      <c r="CB240" s="40">
        <v>0.225379</v>
      </c>
      <c r="CC240" s="40">
        <v>4.133807</v>
      </c>
    </row>
    <row r="241" spans="1:82" customFormat="1">
      <c r="A241" s="40" t="s">
        <v>310</v>
      </c>
      <c r="B241" s="40" t="s">
        <v>421</v>
      </c>
      <c r="C241" s="40">
        <v>0</v>
      </c>
      <c r="D241" s="40">
        <v>0</v>
      </c>
      <c r="E241" s="40">
        <v>0</v>
      </c>
      <c r="F241" s="40">
        <v>3.1000000000000001E-5</v>
      </c>
      <c r="G241" s="40">
        <v>8.4971000000000005E-2</v>
      </c>
      <c r="H241" s="40">
        <v>1.439506</v>
      </c>
      <c r="I241" s="40">
        <v>6.4477859999999998</v>
      </c>
      <c r="J241" s="40">
        <v>13.89523</v>
      </c>
      <c r="K241" s="40">
        <v>20.093101999999998</v>
      </c>
      <c r="L241" s="40">
        <v>21.192723999999998</v>
      </c>
      <c r="M241" s="40">
        <v>16.294405999999999</v>
      </c>
      <c r="N241" s="40">
        <v>9.3667840000000009</v>
      </c>
      <c r="O241" s="40">
        <v>4.7083839999999997</v>
      </c>
      <c r="P241" s="40">
        <v>2.4391630000000002</v>
      </c>
      <c r="Q241" s="40">
        <v>1.379526</v>
      </c>
      <c r="R241" s="40">
        <v>0.77973199999999998</v>
      </c>
      <c r="S241" s="40">
        <v>0.42985200000000001</v>
      </c>
      <c r="T241" s="40">
        <v>0.22992099999999999</v>
      </c>
      <c r="U241" s="40">
        <v>0.119959</v>
      </c>
      <c r="V241" s="40">
        <v>9.4966999999999996E-2</v>
      </c>
      <c r="W241" s="40">
        <v>8.8969000000000006E-2</v>
      </c>
      <c r="X241" s="40">
        <v>7.3974999999999999E-2</v>
      </c>
      <c r="Y241" s="40">
        <v>6.1978999999999999E-2</v>
      </c>
      <c r="Z241" s="40">
        <v>5.5981000000000003E-2</v>
      </c>
      <c r="AA241" s="40">
        <v>4.9983E-2</v>
      </c>
      <c r="AB241" s="40">
        <v>4.0986000000000002E-2</v>
      </c>
      <c r="AC241" s="40">
        <v>3.3987999999999997E-2</v>
      </c>
      <c r="AD241" s="40">
        <v>3.0988999999999999E-2</v>
      </c>
      <c r="AE241" s="40">
        <v>3.1988999999999997E-2</v>
      </c>
      <c r="AF241" s="40">
        <v>3.2988999999999997E-2</v>
      </c>
      <c r="AG241" s="40">
        <v>3.1988999999999997E-2</v>
      </c>
      <c r="AH241" s="40">
        <v>2.7990000000000001E-2</v>
      </c>
      <c r="AI241" s="40">
        <v>2.1992000000000001E-2</v>
      </c>
      <c r="AJ241" s="40">
        <v>1.5994999999999999E-2</v>
      </c>
      <c r="AK241" s="40">
        <v>1.3995E-2</v>
      </c>
      <c r="AL241" s="40">
        <v>1.8992999999999999E-2</v>
      </c>
      <c r="AM241" s="40">
        <v>3.1988999999999997E-2</v>
      </c>
      <c r="AN241" s="40">
        <v>4.8982999999999999E-2</v>
      </c>
      <c r="AO241" s="40">
        <v>6.4977999999999994E-2</v>
      </c>
      <c r="AP241" s="40">
        <v>7.3974999999999999E-2</v>
      </c>
      <c r="AQ241" s="40">
        <v>6.6976999999999995E-2</v>
      </c>
      <c r="AR241" s="40">
        <v>4.7983999999999999E-2</v>
      </c>
      <c r="AS241" s="40">
        <v>2.3991999999999999E-2</v>
      </c>
      <c r="AT241" s="40">
        <v>1.0996000000000001E-2</v>
      </c>
      <c r="AU241" s="40">
        <v>1.2999999999999999E-3</v>
      </c>
      <c r="AV241" s="40">
        <v>0</v>
      </c>
      <c r="AW241" s="40">
        <v>0</v>
      </c>
      <c r="AX241" s="40">
        <v>0</v>
      </c>
      <c r="AY241" s="40">
        <v>98.551197000000002</v>
      </c>
      <c r="AZ241" s="40">
        <v>1.0286470000000001</v>
      </c>
      <c r="BA241" s="40">
        <v>0.42015599999999997</v>
      </c>
      <c r="BB241" s="40">
        <v>1.4488030000000001</v>
      </c>
      <c r="BC241" s="40">
        <v>0</v>
      </c>
      <c r="BD241" s="40">
        <v>95.807000000000002</v>
      </c>
      <c r="BE241" s="40">
        <v>2.448</v>
      </c>
      <c r="BF241" s="40">
        <v>234.559</v>
      </c>
      <c r="BG241" s="40">
        <v>68.022999999999996</v>
      </c>
      <c r="BH241" s="40">
        <v>0</v>
      </c>
      <c r="BI241" s="40">
        <v>2.1002169999999998</v>
      </c>
      <c r="BJ241" s="40">
        <v>2.1309990000000001</v>
      </c>
      <c r="BK241" s="40">
        <v>0.48930299999999999</v>
      </c>
      <c r="BL241" s="40">
        <v>0.176097</v>
      </c>
      <c r="BM241" s="40">
        <v>1.074951</v>
      </c>
      <c r="BN241" s="40">
        <v>2.1463899999999998</v>
      </c>
      <c r="BO241" s="40">
        <v>0.47281000000000001</v>
      </c>
      <c r="BP241" s="40">
        <v>9.7656000000000007E-2</v>
      </c>
      <c r="BQ241" s="40">
        <v>0.44929000000000002</v>
      </c>
      <c r="BR241" s="40">
        <v>0.76511399999999996</v>
      </c>
      <c r="BS241" s="40">
        <v>0.23322300000000001</v>
      </c>
      <c r="BT241" s="40">
        <v>0.23661199999999999</v>
      </c>
      <c r="BU241" s="40">
        <v>1.2467619999999999</v>
      </c>
      <c r="BV241" s="40">
        <v>0.98078600000000005</v>
      </c>
      <c r="BW241" s="40">
        <v>0.25858900000000001</v>
      </c>
      <c r="BX241" s="40">
        <v>2.1885089999999998</v>
      </c>
      <c r="BY241" s="40">
        <v>0.21937799999999999</v>
      </c>
      <c r="BZ241" s="40">
        <v>0.57584199999999996</v>
      </c>
      <c r="CA241" s="40">
        <v>0.75884300000000005</v>
      </c>
      <c r="CB241" s="40">
        <v>4.8620169999999998</v>
      </c>
      <c r="CC241" s="40">
        <v>43.587609999999998</v>
      </c>
    </row>
    <row r="242" spans="1:82" customFormat="1">
      <c r="A242" s="40" t="s">
        <v>311</v>
      </c>
      <c r="B242" s="40" t="s">
        <v>421</v>
      </c>
      <c r="C242" s="40">
        <v>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2.8979999999999999E-2</v>
      </c>
      <c r="J242" s="40">
        <v>2.5582600000000002</v>
      </c>
      <c r="K242" s="40">
        <v>13.790622000000001</v>
      </c>
      <c r="L242" s="40">
        <v>23.284167</v>
      </c>
      <c r="M242" s="40">
        <v>23.683895</v>
      </c>
      <c r="N242" s="40">
        <v>17.288243999999999</v>
      </c>
      <c r="O242" s="40">
        <v>9.8832789999999999</v>
      </c>
      <c r="P242" s="40">
        <v>4.8367110000000002</v>
      </c>
      <c r="Q242" s="40">
        <v>2.2084980000000001</v>
      </c>
      <c r="R242" s="40">
        <v>0.939361</v>
      </c>
      <c r="S242" s="40">
        <v>0.37974200000000002</v>
      </c>
      <c r="T242" s="40">
        <v>0.17987800000000001</v>
      </c>
      <c r="U242" s="40">
        <v>0.119918</v>
      </c>
      <c r="V242" s="40">
        <v>7.7947000000000002E-2</v>
      </c>
      <c r="W242" s="40">
        <v>5.2963999999999997E-2</v>
      </c>
      <c r="X242" s="40">
        <v>3.7974000000000001E-2</v>
      </c>
      <c r="Y242" s="40">
        <v>2.0986000000000001E-2</v>
      </c>
      <c r="Z242" s="40">
        <v>1.2991000000000001E-2</v>
      </c>
      <c r="AA242" s="40">
        <v>1.1991999999999999E-2</v>
      </c>
      <c r="AB242" s="40">
        <v>1.0992999999999999E-2</v>
      </c>
      <c r="AC242" s="40">
        <v>8.7939999999999997E-3</v>
      </c>
      <c r="AD242" s="40">
        <v>9.2940000000000002E-3</v>
      </c>
      <c r="AE242" s="40">
        <v>1.2991000000000001E-2</v>
      </c>
      <c r="AF242" s="40">
        <v>1.6988E-2</v>
      </c>
      <c r="AG242" s="40">
        <v>1.9986E-2</v>
      </c>
      <c r="AH242" s="40">
        <v>1.9986E-2</v>
      </c>
      <c r="AI242" s="40">
        <v>1.7988000000000001E-2</v>
      </c>
      <c r="AJ242" s="40">
        <v>1.499E-2</v>
      </c>
      <c r="AK242" s="40">
        <v>1.499E-2</v>
      </c>
      <c r="AL242" s="40">
        <v>2.0986000000000001E-2</v>
      </c>
      <c r="AM242" s="40">
        <v>3.2978E-2</v>
      </c>
      <c r="AN242" s="40">
        <v>4.7967000000000003E-2</v>
      </c>
      <c r="AO242" s="40">
        <v>6.1957999999999999E-2</v>
      </c>
      <c r="AP242" s="40">
        <v>7.3950000000000002E-2</v>
      </c>
      <c r="AQ242" s="40">
        <v>7.3950000000000002E-2</v>
      </c>
      <c r="AR242" s="40">
        <v>6.8953E-2</v>
      </c>
      <c r="AS242" s="40">
        <v>4.8966999999999997E-2</v>
      </c>
      <c r="AT242" s="40">
        <v>2.3983999999999998E-2</v>
      </c>
      <c r="AU242" s="40">
        <v>2.898E-3</v>
      </c>
      <c r="AV242" s="40">
        <v>0</v>
      </c>
      <c r="AW242" s="40">
        <v>0</v>
      </c>
      <c r="AX242" s="40">
        <v>0</v>
      </c>
      <c r="AY242" s="40">
        <v>98.88176</v>
      </c>
      <c r="AZ242" s="40">
        <v>0.63166999999999995</v>
      </c>
      <c r="BA242" s="40">
        <v>0.48656899999999997</v>
      </c>
      <c r="BB242" s="40">
        <v>1.1182399999999999</v>
      </c>
      <c r="BC242" s="40">
        <v>0</v>
      </c>
      <c r="BD242" s="40">
        <v>156.54</v>
      </c>
      <c r="BE242" s="40">
        <v>1.298</v>
      </c>
      <c r="BF242" s="40">
        <v>203.22200000000001</v>
      </c>
      <c r="BG242" s="40">
        <v>88.426000000000002</v>
      </c>
      <c r="BH242" s="40">
        <v>0</v>
      </c>
      <c r="BI242" s="40">
        <v>2.364328</v>
      </c>
      <c r="BJ242" s="40">
        <v>2.4011710000000002</v>
      </c>
      <c r="BK242" s="40">
        <v>0.41390399999999999</v>
      </c>
      <c r="BL242" s="40">
        <v>0.200544</v>
      </c>
      <c r="BM242" s="40">
        <v>1.002615</v>
      </c>
      <c r="BN242" s="40">
        <v>2.4195920000000002</v>
      </c>
      <c r="BO242" s="40">
        <v>0.41354400000000002</v>
      </c>
      <c r="BP242" s="40">
        <v>0.133634</v>
      </c>
      <c r="BQ242" s="40">
        <v>0.44206600000000001</v>
      </c>
      <c r="BR242" s="40">
        <v>0.65287300000000004</v>
      </c>
      <c r="BS242" s="40">
        <v>0.19420799999999999</v>
      </c>
      <c r="BT242" s="40">
        <v>0.19443299999999999</v>
      </c>
      <c r="BU242" s="40">
        <v>1.2136960000000001</v>
      </c>
      <c r="BV242" s="40">
        <v>0.96564399999999995</v>
      </c>
      <c r="BW242" s="40">
        <v>0.30235000000000001</v>
      </c>
      <c r="BX242" s="40">
        <v>2.448715</v>
      </c>
      <c r="BY242" s="40">
        <v>0.183174</v>
      </c>
      <c r="BZ242" s="40">
        <v>0.47487800000000002</v>
      </c>
      <c r="CA242" s="40">
        <v>0.689114</v>
      </c>
      <c r="CB242" s="40">
        <v>6.1860489999999997</v>
      </c>
      <c r="CC242" s="40">
        <v>62.914768000000002</v>
      </c>
    </row>
    <row r="243" spans="1:82" customFormat="1">
      <c r="A243" s="40" t="s">
        <v>312</v>
      </c>
      <c r="B243" s="40" t="s">
        <v>421</v>
      </c>
      <c r="C243" s="40">
        <v>0</v>
      </c>
      <c r="D243" s="40">
        <v>0</v>
      </c>
      <c r="E243" s="40">
        <v>4.3030000000000004E-3</v>
      </c>
      <c r="F243" s="40">
        <v>0.26017299999999999</v>
      </c>
      <c r="G243" s="40">
        <v>0.520347</v>
      </c>
      <c r="H243" s="40">
        <v>1.26084</v>
      </c>
      <c r="I243" s="40">
        <v>4.5130059999999999</v>
      </c>
      <c r="J243" s="40">
        <v>10.607063999999999</v>
      </c>
      <c r="K243" s="40">
        <v>17.611729</v>
      </c>
      <c r="L243" s="40">
        <v>21.414262000000001</v>
      </c>
      <c r="M243" s="40">
        <v>19.312861999999999</v>
      </c>
      <c r="N243" s="40">
        <v>12.708463999999999</v>
      </c>
      <c r="O243" s="40">
        <v>6.334219</v>
      </c>
      <c r="P243" s="40">
        <v>2.641759</v>
      </c>
      <c r="Q243" s="40">
        <v>1.150766</v>
      </c>
      <c r="R243" s="40">
        <v>0.58038699999999999</v>
      </c>
      <c r="S243" s="40">
        <v>0.28018700000000002</v>
      </c>
      <c r="T243" s="40">
        <v>0.12008000000000001</v>
      </c>
      <c r="U243" s="40">
        <v>6.7044999999999993E-2</v>
      </c>
      <c r="V243" s="40">
        <v>5.7037999999999998E-2</v>
      </c>
      <c r="W243" s="40">
        <v>4.4028999999999999E-2</v>
      </c>
      <c r="X243" s="40">
        <v>2.7018E-2</v>
      </c>
      <c r="Y243" s="40">
        <v>1.4009000000000001E-2</v>
      </c>
      <c r="Z243" s="40">
        <v>7.8050000000000003E-3</v>
      </c>
      <c r="AA243" s="40">
        <v>6.0039999999999998E-3</v>
      </c>
      <c r="AB243" s="40">
        <v>6.3039999999999997E-3</v>
      </c>
      <c r="AC243" s="40">
        <v>8.005E-3</v>
      </c>
      <c r="AD243" s="40">
        <v>1.0007E-2</v>
      </c>
      <c r="AE243" s="40">
        <v>1.2008E-2</v>
      </c>
      <c r="AF243" s="40">
        <v>1.2008E-2</v>
      </c>
      <c r="AG243" s="40">
        <v>9.606E-3</v>
      </c>
      <c r="AH243" s="40">
        <v>6.404E-3</v>
      </c>
      <c r="AI243" s="40">
        <v>4.1029999999999999E-3</v>
      </c>
      <c r="AJ243" s="40">
        <v>5.4039999999999999E-3</v>
      </c>
      <c r="AK243" s="40">
        <v>1.2008E-2</v>
      </c>
      <c r="AL243" s="40">
        <v>2.6016999999999998E-2</v>
      </c>
      <c r="AM243" s="40">
        <v>4.4028999999999999E-2</v>
      </c>
      <c r="AN243" s="40">
        <v>6.2040999999999999E-2</v>
      </c>
      <c r="AO243" s="40">
        <v>7.4049000000000004E-2</v>
      </c>
      <c r="AP243" s="40">
        <v>7.6050999999999994E-2</v>
      </c>
      <c r="AQ243" s="40">
        <v>5.8039E-2</v>
      </c>
      <c r="AR243" s="40">
        <v>2.8018999999999999E-2</v>
      </c>
      <c r="AS243" s="40">
        <v>2.5019999999999999E-3</v>
      </c>
      <c r="AT243" s="40">
        <v>0</v>
      </c>
      <c r="AU243" s="40">
        <v>0</v>
      </c>
      <c r="AV243" s="40">
        <v>0</v>
      </c>
      <c r="AW243" s="40">
        <v>0</v>
      </c>
      <c r="AX243" s="40">
        <v>0</v>
      </c>
      <c r="AY243" s="40">
        <v>99.200367</v>
      </c>
      <c r="AZ243" s="40">
        <v>0.41147400000000001</v>
      </c>
      <c r="BA243" s="40">
        <v>0.38815899999999998</v>
      </c>
      <c r="BB243" s="40">
        <v>0.79963300000000004</v>
      </c>
      <c r="BC243" s="40">
        <v>0</v>
      </c>
      <c r="BD243" s="40">
        <v>241.08500000000001</v>
      </c>
      <c r="BE243" s="40">
        <v>1.06</v>
      </c>
      <c r="BF243" s="40">
        <v>255.56700000000001</v>
      </c>
      <c r="BG243" s="40">
        <v>124.057</v>
      </c>
      <c r="BH243" s="40">
        <v>0</v>
      </c>
      <c r="BI243" s="40">
        <v>2.184844</v>
      </c>
      <c r="BJ243" s="40">
        <v>2.1957149999999999</v>
      </c>
      <c r="BK243" s="40">
        <v>0.46968599999999999</v>
      </c>
      <c r="BL243" s="40">
        <v>6.4022999999999997E-2</v>
      </c>
      <c r="BM243" s="40">
        <v>1.0435289999999999</v>
      </c>
      <c r="BN243" s="40">
        <v>2.2011509999999999</v>
      </c>
      <c r="BO243" s="40">
        <v>0.46504600000000001</v>
      </c>
      <c r="BP243" s="40">
        <v>3.5064999999999999E-2</v>
      </c>
      <c r="BQ243" s="40">
        <v>0.15648000000000001</v>
      </c>
      <c r="BR243" s="40">
        <v>0.68293000000000004</v>
      </c>
      <c r="BS243" s="40">
        <v>0.21993599999999999</v>
      </c>
      <c r="BT243" s="40">
        <v>0.22470899999999999</v>
      </c>
      <c r="BU243" s="40">
        <v>1.2374529999999999</v>
      </c>
      <c r="BV243" s="40">
        <v>0.99789099999999997</v>
      </c>
      <c r="BW243" s="40">
        <v>0.25436300000000001</v>
      </c>
      <c r="BX243" s="40">
        <v>2.2244630000000001</v>
      </c>
      <c r="BY243" s="40">
        <v>0.213978</v>
      </c>
      <c r="BZ243" s="40">
        <v>0.46651999999999999</v>
      </c>
      <c r="CA243" s="40">
        <v>0.68302300000000005</v>
      </c>
      <c r="CB243" s="40">
        <v>4.8562279999999998</v>
      </c>
      <c r="CC243" s="40">
        <v>50.689371000000001</v>
      </c>
    </row>
    <row r="244" spans="1:82" customFormat="1">
      <c r="A244" s="40" t="s">
        <v>313</v>
      </c>
      <c r="B244" s="40" t="s">
        <v>421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0.79030199999999995</v>
      </c>
      <c r="K244" s="40">
        <v>12.8049</v>
      </c>
      <c r="L244" s="40">
        <v>27.810642999999999</v>
      </c>
      <c r="M244" s="40">
        <v>25.209648000000001</v>
      </c>
      <c r="N244" s="40">
        <v>17.406662000000001</v>
      </c>
      <c r="O244" s="40">
        <v>9.0234529999999999</v>
      </c>
      <c r="P244" s="40">
        <v>4.0715579999999996</v>
      </c>
      <c r="Q244" s="40">
        <v>1.8307009999999999</v>
      </c>
      <c r="R244" s="40">
        <v>0.66025299999999998</v>
      </c>
      <c r="S244" s="40">
        <v>0.110042</v>
      </c>
      <c r="T244" s="40">
        <v>6.8026000000000003E-2</v>
      </c>
      <c r="U244" s="40">
        <v>5.5021E-2</v>
      </c>
      <c r="V244" s="40">
        <v>4.0015000000000002E-2</v>
      </c>
      <c r="W244" s="40">
        <v>3.6013999999999997E-2</v>
      </c>
      <c r="X244" s="40">
        <v>2.6009999999999998E-2</v>
      </c>
      <c r="Y244" s="40">
        <v>1.3004999999999999E-2</v>
      </c>
      <c r="Z244" s="40">
        <v>1.6005999999999999E-2</v>
      </c>
      <c r="AA244" s="40">
        <v>2.0008000000000001E-2</v>
      </c>
      <c r="AB244" s="40">
        <v>7.4029999999999999E-3</v>
      </c>
      <c r="AC244" s="40">
        <v>3.3E-4</v>
      </c>
      <c r="AD244" s="40">
        <v>0</v>
      </c>
      <c r="AE244" s="40">
        <v>0</v>
      </c>
      <c r="AF244" s="40">
        <v>0</v>
      </c>
      <c r="AG244" s="40">
        <v>0</v>
      </c>
      <c r="AH244" s="40">
        <v>0</v>
      </c>
      <c r="AI244" s="40">
        <v>0</v>
      </c>
      <c r="AJ244" s="40">
        <v>0</v>
      </c>
      <c r="AK244" s="40">
        <v>0</v>
      </c>
      <c r="AL244" s="40">
        <v>0</v>
      </c>
      <c r="AM244" s="40">
        <v>0</v>
      </c>
      <c r="AN244" s="40">
        <v>0</v>
      </c>
      <c r="AO244" s="40">
        <v>0</v>
      </c>
      <c r="AP244" s="40">
        <v>0</v>
      </c>
      <c r="AQ244" s="40">
        <v>0</v>
      </c>
      <c r="AR244" s="40">
        <v>0</v>
      </c>
      <c r="AS244" s="40">
        <v>0</v>
      </c>
      <c r="AT244" s="40">
        <v>0</v>
      </c>
      <c r="AU244" s="40">
        <v>0</v>
      </c>
      <c r="AV244" s="40">
        <v>0</v>
      </c>
      <c r="AW244" s="40">
        <v>0</v>
      </c>
      <c r="AX244" s="40">
        <v>0</v>
      </c>
      <c r="AY244" s="40">
        <v>99.718162000000007</v>
      </c>
      <c r="AZ244" s="40">
        <v>0.28183799999999998</v>
      </c>
      <c r="BA244" s="40">
        <v>0</v>
      </c>
      <c r="BB244" s="40">
        <v>0.28183799999999998</v>
      </c>
      <c r="BC244" s="40">
        <v>0</v>
      </c>
      <c r="BD244" s="40">
        <v>353.81400000000002</v>
      </c>
      <c r="BE244" s="40" t="s">
        <v>172</v>
      </c>
      <c r="BF244" s="40" t="s">
        <v>172</v>
      </c>
      <c r="BG244" s="40">
        <v>353.81400000000002</v>
      </c>
      <c r="BH244" s="40">
        <v>0</v>
      </c>
      <c r="BI244" s="40">
        <v>2.338527</v>
      </c>
      <c r="BJ244" s="40">
        <v>2.373151</v>
      </c>
      <c r="BK244" s="40">
        <v>0.313585</v>
      </c>
      <c r="BL244" s="40">
        <v>0.451432</v>
      </c>
      <c r="BM244" s="40">
        <v>0.74185999999999996</v>
      </c>
      <c r="BN244" s="40">
        <v>2.3904640000000001</v>
      </c>
      <c r="BO244" s="40">
        <v>0.35922700000000002</v>
      </c>
      <c r="BP244" s="40">
        <v>0.14457900000000001</v>
      </c>
      <c r="BQ244" s="40">
        <v>0.93323100000000003</v>
      </c>
      <c r="BR244" s="40">
        <v>0.230712</v>
      </c>
      <c r="BS244" s="40">
        <v>0.197712</v>
      </c>
      <c r="BT244" s="40">
        <v>0.19538</v>
      </c>
      <c r="BU244" s="40">
        <v>1.1844669999999999</v>
      </c>
      <c r="BV244" s="40">
        <v>0.94908499999999996</v>
      </c>
      <c r="BW244" s="40">
        <v>0.46169700000000002</v>
      </c>
      <c r="BX244" s="40">
        <v>2.389615</v>
      </c>
      <c r="BY244" s="40">
        <v>0.190833</v>
      </c>
      <c r="BZ244" s="40">
        <v>0.157995</v>
      </c>
      <c r="CA244" s="40">
        <v>0.39748600000000001</v>
      </c>
      <c r="CB244" s="40">
        <v>1.2868489999999999</v>
      </c>
      <c r="CC244" s="40">
        <v>7.7768350000000002</v>
      </c>
    </row>
    <row r="245" spans="1:82" customFormat="1">
      <c r="A245" s="40" t="s">
        <v>314</v>
      </c>
      <c r="B245" s="40" t="s">
        <v>421</v>
      </c>
      <c r="C245" s="40">
        <v>0</v>
      </c>
      <c r="D245" s="40">
        <v>0</v>
      </c>
      <c r="E245" s="40">
        <v>2.2009999999999998E-3</v>
      </c>
      <c r="F245" s="40">
        <v>0.130076</v>
      </c>
      <c r="G245" s="40">
        <v>0.1701</v>
      </c>
      <c r="H245" s="40">
        <v>0.53030999999999995</v>
      </c>
      <c r="I245" s="40">
        <v>2.401405</v>
      </c>
      <c r="J245" s="40">
        <v>6.7839689999999999</v>
      </c>
      <c r="K245" s="40">
        <v>13.507902</v>
      </c>
      <c r="L245" s="40">
        <v>19.511413999999998</v>
      </c>
      <c r="M245" s="40">
        <v>20.912234000000002</v>
      </c>
      <c r="N245" s="40">
        <v>16.609717</v>
      </c>
      <c r="O245" s="40">
        <v>9.9658300000000004</v>
      </c>
      <c r="P245" s="40">
        <v>4.8528390000000003</v>
      </c>
      <c r="Q245" s="40">
        <v>2.1712699999999998</v>
      </c>
      <c r="R245" s="40">
        <v>1.010591</v>
      </c>
      <c r="S245" s="40">
        <v>0.46026899999999998</v>
      </c>
      <c r="T245" s="40">
        <v>0.18010499999999999</v>
      </c>
      <c r="U245" s="40">
        <v>8.3048999999999998E-2</v>
      </c>
      <c r="V245" s="40">
        <v>6.2036000000000001E-2</v>
      </c>
      <c r="W245" s="40">
        <v>5.0028999999999997E-2</v>
      </c>
      <c r="X245" s="40">
        <v>3.2018999999999999E-2</v>
      </c>
      <c r="Y245" s="40">
        <v>1.6008999999999999E-2</v>
      </c>
      <c r="Z245" s="40">
        <v>8.8050000000000003E-3</v>
      </c>
      <c r="AA245" s="40">
        <v>7.0039999999999998E-3</v>
      </c>
      <c r="AB245" s="40">
        <v>6.8040000000000002E-3</v>
      </c>
      <c r="AC245" s="40">
        <v>7.1040000000000001E-3</v>
      </c>
      <c r="AD245" s="40">
        <v>8.1049999999999994E-3</v>
      </c>
      <c r="AE245" s="40">
        <v>9.8060000000000005E-3</v>
      </c>
      <c r="AF245" s="40">
        <v>1.1006E-2</v>
      </c>
      <c r="AG245" s="40">
        <v>1.2007E-2</v>
      </c>
      <c r="AH245" s="40">
        <v>1.1006E-2</v>
      </c>
      <c r="AI245" s="40">
        <v>1.1006E-2</v>
      </c>
      <c r="AJ245" s="40">
        <v>1.2007E-2</v>
      </c>
      <c r="AK245" s="40">
        <v>1.6008999999999999E-2</v>
      </c>
      <c r="AL245" s="40">
        <v>2.3012999999999999E-2</v>
      </c>
      <c r="AM245" s="40">
        <v>3.5020000000000003E-2</v>
      </c>
      <c r="AN245" s="40">
        <v>4.8028000000000001E-2</v>
      </c>
      <c r="AO245" s="40">
        <v>6.0034999999999998E-2</v>
      </c>
      <c r="AP245" s="40">
        <v>6.9040000000000004E-2</v>
      </c>
      <c r="AQ245" s="40">
        <v>6.8040000000000003E-2</v>
      </c>
      <c r="AR245" s="40">
        <v>6.3036999999999996E-2</v>
      </c>
      <c r="AS245" s="40">
        <v>4.5025999999999997E-2</v>
      </c>
      <c r="AT245" s="40">
        <v>2.2013000000000001E-2</v>
      </c>
      <c r="AU245" s="40">
        <v>2.702E-3</v>
      </c>
      <c r="AV245" s="40">
        <v>0</v>
      </c>
      <c r="AW245" s="40">
        <v>0</v>
      </c>
      <c r="AX245" s="40">
        <v>0</v>
      </c>
      <c r="AY245" s="40">
        <v>99.020127000000002</v>
      </c>
      <c r="AZ245" s="40">
        <v>0.51590199999999997</v>
      </c>
      <c r="BA245" s="40">
        <v>0.46397100000000002</v>
      </c>
      <c r="BB245" s="40">
        <v>0.97987299999999999</v>
      </c>
      <c r="BC245" s="40">
        <v>0</v>
      </c>
      <c r="BD245" s="40">
        <v>191.93600000000001</v>
      </c>
      <c r="BE245" s="40">
        <v>1.1120000000000001</v>
      </c>
      <c r="BF245" s="40">
        <v>213.41900000000001</v>
      </c>
      <c r="BG245" s="40">
        <v>101.054</v>
      </c>
      <c r="BH245" s="40">
        <v>0</v>
      </c>
      <c r="BI245" s="40">
        <v>2.338517</v>
      </c>
      <c r="BJ245" s="40">
        <v>2.353037</v>
      </c>
      <c r="BK245" s="40">
        <v>0.483767</v>
      </c>
      <c r="BL245" s="40">
        <v>7.0194999999999994E-2</v>
      </c>
      <c r="BM245" s="40">
        <v>1.034961</v>
      </c>
      <c r="BN245" s="40">
        <v>2.3602970000000001</v>
      </c>
      <c r="BO245" s="40">
        <v>0.47417700000000002</v>
      </c>
      <c r="BP245" s="40">
        <v>4.5933000000000002E-2</v>
      </c>
      <c r="BQ245" s="40">
        <v>0.162158</v>
      </c>
      <c r="BR245" s="40">
        <v>0.71674400000000005</v>
      </c>
      <c r="BS245" s="40">
        <v>0.197713</v>
      </c>
      <c r="BT245" s="40">
        <v>0.201767</v>
      </c>
      <c r="BU245" s="40">
        <v>1.2503690000000001</v>
      </c>
      <c r="BV245" s="40">
        <v>0.99111700000000003</v>
      </c>
      <c r="BW245" s="40">
        <v>0.25910899999999998</v>
      </c>
      <c r="BX245" s="40">
        <v>2.3877269999999999</v>
      </c>
      <c r="BY245" s="40">
        <v>0.191083</v>
      </c>
      <c r="BZ245" s="40">
        <v>0.51578999999999997</v>
      </c>
      <c r="CA245" s="40">
        <v>0.71818499999999996</v>
      </c>
      <c r="CB245" s="40">
        <v>5.095745</v>
      </c>
      <c r="CC245" s="40">
        <v>51.539884999999998</v>
      </c>
    </row>
    <row r="246" spans="1:82" customFormat="1">
      <c r="A246" s="40" t="s">
        <v>315</v>
      </c>
      <c r="B246" s="40" t="s">
        <v>421</v>
      </c>
      <c r="C246" s="40">
        <v>0</v>
      </c>
      <c r="D246" s="40">
        <v>0</v>
      </c>
      <c r="E246" s="40">
        <v>0</v>
      </c>
      <c r="F246" s="40">
        <v>0</v>
      </c>
      <c r="G246" s="40">
        <v>0</v>
      </c>
      <c r="H246" s="40">
        <v>0.129943</v>
      </c>
      <c r="I246" s="40">
        <v>2.1690520000000002</v>
      </c>
      <c r="J246" s="40">
        <v>7.726623</v>
      </c>
      <c r="K246" s="40">
        <v>15.393273000000001</v>
      </c>
      <c r="L246" s="40">
        <v>21.090782999999998</v>
      </c>
      <c r="M246" s="40">
        <v>20.790914000000001</v>
      </c>
      <c r="N246" s="40">
        <v>15.193360999999999</v>
      </c>
      <c r="O246" s="40">
        <v>8.6362260000000006</v>
      </c>
      <c r="P246" s="40">
        <v>4.268135</v>
      </c>
      <c r="Q246" s="40">
        <v>2.049105</v>
      </c>
      <c r="R246" s="40">
        <v>0.989568</v>
      </c>
      <c r="S246" s="40">
        <v>0.45979900000000001</v>
      </c>
      <c r="T246" s="40">
        <v>0.20990800000000001</v>
      </c>
      <c r="U246" s="40">
        <v>0.10995199999999999</v>
      </c>
      <c r="V246" s="40">
        <v>7.7965999999999994E-2</v>
      </c>
      <c r="W246" s="40">
        <v>5.4975999999999997E-2</v>
      </c>
      <c r="X246" s="40">
        <v>3.4985000000000002E-2</v>
      </c>
      <c r="Y246" s="40">
        <v>2.0990999999999999E-2</v>
      </c>
      <c r="Z246" s="40">
        <v>1.5993E-2</v>
      </c>
      <c r="AA246" s="40">
        <v>1.4992999999999999E-2</v>
      </c>
      <c r="AB246" s="40">
        <v>9.9959999999999997E-3</v>
      </c>
      <c r="AC246" s="40">
        <v>6.3969999999999999E-3</v>
      </c>
      <c r="AD246" s="40">
        <v>6.4970000000000002E-3</v>
      </c>
      <c r="AE246" s="40">
        <v>9.8960000000000003E-3</v>
      </c>
      <c r="AF246" s="40">
        <v>1.3993999999999999E-2</v>
      </c>
      <c r="AG246" s="40">
        <v>1.6993000000000001E-2</v>
      </c>
      <c r="AH246" s="40">
        <v>1.6993000000000001E-2</v>
      </c>
      <c r="AI246" s="40">
        <v>1.4992999999999999E-2</v>
      </c>
      <c r="AJ246" s="40">
        <v>1.2994E-2</v>
      </c>
      <c r="AK246" s="40">
        <v>1.3993999999999999E-2</v>
      </c>
      <c r="AL246" s="40">
        <v>1.8991999999999998E-2</v>
      </c>
      <c r="AM246" s="40">
        <v>3.0986E-2</v>
      </c>
      <c r="AN246" s="40">
        <v>4.4979999999999999E-2</v>
      </c>
      <c r="AO246" s="40">
        <v>5.8973999999999999E-2</v>
      </c>
      <c r="AP246" s="40">
        <v>7.0969000000000004E-2</v>
      </c>
      <c r="AQ246" s="40">
        <v>7.1969000000000005E-2</v>
      </c>
      <c r="AR246" s="40">
        <v>6.7970000000000003E-2</v>
      </c>
      <c r="AS246" s="40">
        <v>4.8979000000000002E-2</v>
      </c>
      <c r="AT246" s="40">
        <v>2.3990000000000001E-2</v>
      </c>
      <c r="AU246" s="40">
        <v>2.8990000000000001E-3</v>
      </c>
      <c r="AV246" s="40">
        <v>0</v>
      </c>
      <c r="AW246" s="40">
        <v>0</v>
      </c>
      <c r="AX246" s="40">
        <v>0</v>
      </c>
      <c r="AY246" s="40">
        <v>98.896782000000002</v>
      </c>
      <c r="AZ246" s="40">
        <v>0.63552200000000003</v>
      </c>
      <c r="BA246" s="40">
        <v>0.467696</v>
      </c>
      <c r="BB246" s="40">
        <v>1.103218</v>
      </c>
      <c r="BC246" s="40">
        <v>0</v>
      </c>
      <c r="BD246" s="40">
        <v>155.61500000000001</v>
      </c>
      <c r="BE246" s="40">
        <v>1.359</v>
      </c>
      <c r="BF246" s="40">
        <v>211.45500000000001</v>
      </c>
      <c r="BG246" s="40">
        <v>89.644000000000005</v>
      </c>
      <c r="BH246" s="40">
        <v>0</v>
      </c>
      <c r="BI246" s="40">
        <v>2.2944960000000001</v>
      </c>
      <c r="BJ246" s="40">
        <v>2.3194089999999998</v>
      </c>
      <c r="BK246" s="40">
        <v>0.46899999999999997</v>
      </c>
      <c r="BL246" s="40">
        <v>0.13106300000000001</v>
      </c>
      <c r="BM246" s="40">
        <v>1.02406</v>
      </c>
      <c r="BN246" s="40">
        <v>2.3318660000000002</v>
      </c>
      <c r="BO246" s="40">
        <v>0.460283</v>
      </c>
      <c r="BP246" s="40">
        <v>8.1188999999999997E-2</v>
      </c>
      <c r="BQ246" s="40">
        <v>0.30985299999999999</v>
      </c>
      <c r="BR246" s="40">
        <v>0.71249899999999999</v>
      </c>
      <c r="BS246" s="40">
        <v>0.20383899999999999</v>
      </c>
      <c r="BT246" s="40">
        <v>0.20630200000000001</v>
      </c>
      <c r="BU246" s="40">
        <v>1.244405</v>
      </c>
      <c r="BV246" s="40">
        <v>0.97685200000000005</v>
      </c>
      <c r="BW246" s="40">
        <v>0.26225300000000001</v>
      </c>
      <c r="BX246" s="40">
        <v>2.3671090000000001</v>
      </c>
      <c r="BY246" s="40">
        <v>0.19383400000000001</v>
      </c>
      <c r="BZ246" s="40">
        <v>0.51632699999999998</v>
      </c>
      <c r="CA246" s="40">
        <v>0.71855899999999995</v>
      </c>
      <c r="CB246" s="40">
        <v>5.4230419999999997</v>
      </c>
      <c r="CC246" s="40">
        <v>53.9636</v>
      </c>
    </row>
    <row r="247" spans="1:82" customFormat="1">
      <c r="A247" s="40" t="s">
        <v>316</v>
      </c>
      <c r="B247" s="40" t="s">
        <v>421</v>
      </c>
      <c r="C247" s="40">
        <v>0</v>
      </c>
      <c r="D247" s="40">
        <v>1.884817</v>
      </c>
      <c r="E247" s="40">
        <v>2.9342009999999998</v>
      </c>
      <c r="F247" s="40">
        <v>4.1364089999999996</v>
      </c>
      <c r="G247" s="40">
        <v>5.8989669999999998</v>
      </c>
      <c r="H247" s="40">
        <v>8.4154520000000002</v>
      </c>
      <c r="I247" s="40">
        <v>11.512663999999999</v>
      </c>
      <c r="J247" s="40">
        <v>14.365360000000001</v>
      </c>
      <c r="K247" s="40">
        <v>15.587944</v>
      </c>
      <c r="L247" s="40">
        <v>14.161595999999999</v>
      </c>
      <c r="M247" s="40">
        <v>10.493843999999999</v>
      </c>
      <c r="N247" s="40">
        <v>5.9091550000000002</v>
      </c>
      <c r="O247" s="40">
        <v>2.5878019999999999</v>
      </c>
      <c r="P247" s="40">
        <v>0.95769099999999996</v>
      </c>
      <c r="Q247" s="40">
        <v>0.42790400000000001</v>
      </c>
      <c r="R247" s="40">
        <v>0.28527000000000002</v>
      </c>
      <c r="S247" s="40">
        <v>0.193576</v>
      </c>
      <c r="T247" s="40">
        <v>9.5769000000000007E-2</v>
      </c>
      <c r="U247" s="40">
        <v>4.3809000000000001E-2</v>
      </c>
      <c r="V247" s="40">
        <v>3.1583E-2</v>
      </c>
      <c r="W247" s="40">
        <v>2.6488999999999999E-2</v>
      </c>
      <c r="X247" s="40">
        <v>1.8339000000000001E-2</v>
      </c>
      <c r="Y247" s="40">
        <v>1.2226000000000001E-2</v>
      </c>
      <c r="Z247" s="40">
        <v>1.0187999999999999E-2</v>
      </c>
      <c r="AA247" s="40">
        <v>8.5579999999999996E-3</v>
      </c>
      <c r="AB247" s="40">
        <v>3.8699999999999997E-4</v>
      </c>
      <c r="AC247" s="40">
        <v>0</v>
      </c>
      <c r="AD247" s="40">
        <v>0</v>
      </c>
      <c r="AE247" s="40">
        <v>0</v>
      </c>
      <c r="AF247" s="40">
        <v>0</v>
      </c>
      <c r="AG247" s="40">
        <v>0</v>
      </c>
      <c r="AH247" s="40">
        <v>0</v>
      </c>
      <c r="AI247" s="40">
        <v>0</v>
      </c>
      <c r="AJ247" s="40">
        <v>0</v>
      </c>
      <c r="AK247" s="40">
        <v>0</v>
      </c>
      <c r="AL247" s="40">
        <v>0</v>
      </c>
      <c r="AM247" s="40">
        <v>0</v>
      </c>
      <c r="AN247" s="40">
        <v>0</v>
      </c>
      <c r="AO247" s="40">
        <v>0</v>
      </c>
      <c r="AP247" s="40">
        <v>0</v>
      </c>
      <c r="AQ247" s="40">
        <v>0</v>
      </c>
      <c r="AR247" s="40">
        <v>0</v>
      </c>
      <c r="AS247" s="40">
        <v>0</v>
      </c>
      <c r="AT247" s="40">
        <v>0</v>
      </c>
      <c r="AU247" s="40">
        <v>0</v>
      </c>
      <c r="AV247" s="40">
        <v>0</v>
      </c>
      <c r="AW247" s="40">
        <v>0</v>
      </c>
      <c r="AX247" s="40">
        <v>0</v>
      </c>
      <c r="AY247" s="40">
        <v>99.752651</v>
      </c>
      <c r="AZ247" s="40">
        <v>0.24734900000000001</v>
      </c>
      <c r="BA247" s="40">
        <v>0</v>
      </c>
      <c r="BB247" s="40">
        <v>0.24734900000000001</v>
      </c>
      <c r="BC247" s="40">
        <v>0</v>
      </c>
      <c r="BD247" s="40">
        <v>403.28699999999998</v>
      </c>
      <c r="BE247" s="40" t="s">
        <v>172</v>
      </c>
      <c r="BF247" s="40" t="s">
        <v>172</v>
      </c>
      <c r="BG247" s="40">
        <v>403.28699999999998</v>
      </c>
      <c r="BH247" s="40">
        <v>0</v>
      </c>
      <c r="BI247" s="40">
        <v>1.7648159999999999</v>
      </c>
      <c r="BJ247" s="40">
        <v>1.725195</v>
      </c>
      <c r="BK247" s="40">
        <v>0.66966599999999998</v>
      </c>
      <c r="BL247" s="40">
        <v>-0.107601</v>
      </c>
      <c r="BM247" s="40">
        <v>1.0242960000000001</v>
      </c>
      <c r="BN247" s="40">
        <v>1.7053849999999999</v>
      </c>
      <c r="BO247" s="40">
        <v>0.66549599999999998</v>
      </c>
      <c r="BP247" s="40">
        <v>-8.9303999999999994E-2</v>
      </c>
      <c r="BQ247" s="40">
        <v>-0.21033499999999999</v>
      </c>
      <c r="BR247" s="40">
        <v>0.670682</v>
      </c>
      <c r="BS247" s="40">
        <v>0.29426400000000003</v>
      </c>
      <c r="BT247" s="40">
        <v>0.31412000000000001</v>
      </c>
      <c r="BU247" s="40">
        <v>1.3611819999999999</v>
      </c>
      <c r="BV247" s="40">
        <v>1.0376719999999999</v>
      </c>
      <c r="BW247" s="40">
        <v>0.23480300000000001</v>
      </c>
      <c r="BX247" s="40">
        <v>1.7227209999999999</v>
      </c>
      <c r="BY247" s="40">
        <v>0.302977</v>
      </c>
      <c r="BZ247" s="40">
        <v>0.46320899999999998</v>
      </c>
      <c r="CA247" s="40">
        <v>0.68059499999999995</v>
      </c>
      <c r="CB247" s="40">
        <v>2.3458E-2</v>
      </c>
      <c r="CC247" s="40">
        <v>3.6210749999999998</v>
      </c>
    </row>
    <row r="248" spans="1:82" customFormat="1">
      <c r="A248" s="40" t="s">
        <v>317</v>
      </c>
      <c r="B248" s="40" t="s">
        <v>421</v>
      </c>
      <c r="C248" s="40">
        <v>0</v>
      </c>
      <c r="D248" s="40">
        <v>0</v>
      </c>
      <c r="E248" s="40">
        <v>0</v>
      </c>
      <c r="F248" s="40">
        <v>0</v>
      </c>
      <c r="G248" s="40">
        <v>0</v>
      </c>
      <c r="H248" s="40">
        <v>9.3992999999999993E-2</v>
      </c>
      <c r="I248" s="40">
        <v>1.3898919999999999</v>
      </c>
      <c r="J248" s="40">
        <v>3.1897519999999999</v>
      </c>
      <c r="K248" s="40">
        <v>9.2192830000000008</v>
      </c>
      <c r="L248" s="40">
        <v>19.098514000000002</v>
      </c>
      <c r="M248" s="40">
        <v>20.398413000000001</v>
      </c>
      <c r="N248" s="40">
        <v>18.198584</v>
      </c>
      <c r="O248" s="40">
        <v>12.799004</v>
      </c>
      <c r="P248" s="40">
        <v>7.6594040000000003</v>
      </c>
      <c r="Q248" s="40">
        <v>4.4596530000000003</v>
      </c>
      <c r="R248" s="40">
        <v>2.1298339999999998</v>
      </c>
      <c r="S248" s="40">
        <v>0.77993900000000005</v>
      </c>
      <c r="T248" s="40">
        <v>0.30997599999999997</v>
      </c>
      <c r="U248" s="40">
        <v>0.21998300000000001</v>
      </c>
      <c r="V248" s="40">
        <v>5.2996000000000001E-2</v>
      </c>
      <c r="W248" s="40">
        <v>7.7999999999999999E-4</v>
      </c>
      <c r="X248" s="40">
        <v>0</v>
      </c>
      <c r="Y248" s="40">
        <v>0</v>
      </c>
      <c r="Z248" s="40">
        <v>0</v>
      </c>
      <c r="AA248" s="40">
        <v>0</v>
      </c>
      <c r="AB248" s="40">
        <v>0</v>
      </c>
      <c r="AC248" s="40">
        <v>0</v>
      </c>
      <c r="AD248" s="40">
        <v>0</v>
      </c>
      <c r="AE248" s="40">
        <v>0</v>
      </c>
      <c r="AF248" s="40">
        <v>0</v>
      </c>
      <c r="AG248" s="40">
        <v>0</v>
      </c>
      <c r="AH248" s="40">
        <v>0</v>
      </c>
      <c r="AI248" s="40">
        <v>0</v>
      </c>
      <c r="AJ248" s="40">
        <v>0</v>
      </c>
      <c r="AK248" s="40">
        <v>0</v>
      </c>
      <c r="AL248" s="40">
        <v>0</v>
      </c>
      <c r="AM248" s="40">
        <v>0</v>
      </c>
      <c r="AN248" s="40">
        <v>0</v>
      </c>
      <c r="AO248" s="40">
        <v>0</v>
      </c>
      <c r="AP248" s="40">
        <v>0</v>
      </c>
      <c r="AQ248" s="40">
        <v>0</v>
      </c>
      <c r="AR248" s="40">
        <v>0</v>
      </c>
      <c r="AS248" s="40">
        <v>0</v>
      </c>
      <c r="AT248" s="40">
        <v>0</v>
      </c>
      <c r="AU248" s="40">
        <v>0</v>
      </c>
      <c r="AV248" s="40">
        <v>0</v>
      </c>
      <c r="AW248" s="40">
        <v>0</v>
      </c>
      <c r="AX248" s="40">
        <v>0</v>
      </c>
      <c r="AY248" s="40">
        <v>99.416264999999996</v>
      </c>
      <c r="AZ248" s="40">
        <v>0.583735</v>
      </c>
      <c r="BA248" s="40">
        <v>0</v>
      </c>
      <c r="BB248" s="40">
        <v>0.583735</v>
      </c>
      <c r="BC248" s="40">
        <v>0</v>
      </c>
      <c r="BD248" s="40">
        <v>170.31100000000001</v>
      </c>
      <c r="BE248" s="40" t="s">
        <v>172</v>
      </c>
      <c r="BF248" s="40" t="s">
        <v>172</v>
      </c>
      <c r="BG248" s="40">
        <v>170.31100000000001</v>
      </c>
      <c r="BH248" s="40">
        <v>0</v>
      </c>
      <c r="BI248" s="40">
        <v>2.4617939999999998</v>
      </c>
      <c r="BJ248" s="40">
        <v>2.497563</v>
      </c>
      <c r="BK248" s="40">
        <v>0.487987</v>
      </c>
      <c r="BL248" s="40">
        <v>0.133468</v>
      </c>
      <c r="BM248" s="40">
        <v>1.048575</v>
      </c>
      <c r="BN248" s="40">
        <v>2.5154480000000001</v>
      </c>
      <c r="BO248" s="40">
        <v>0.47692099999999998</v>
      </c>
      <c r="BP248" s="40">
        <v>0.112501</v>
      </c>
      <c r="BQ248" s="40">
        <v>0.26664399999999999</v>
      </c>
      <c r="BR248" s="40">
        <v>0.72657099999999997</v>
      </c>
      <c r="BS248" s="40">
        <v>0.18152099999999999</v>
      </c>
      <c r="BT248" s="40">
        <v>0.18190100000000001</v>
      </c>
      <c r="BU248" s="40">
        <v>1.249925</v>
      </c>
      <c r="BV248" s="40">
        <v>0.95583399999999996</v>
      </c>
      <c r="BW248" s="40">
        <v>0.26613300000000001</v>
      </c>
      <c r="BX248" s="40">
        <v>2.5030540000000001</v>
      </c>
      <c r="BY248" s="40">
        <v>0.176403</v>
      </c>
      <c r="BZ248" s="40">
        <v>0.25479499999999999</v>
      </c>
      <c r="CA248" s="40">
        <v>0.504772</v>
      </c>
      <c r="CB248" s="40">
        <v>0.46928300000000001</v>
      </c>
      <c r="CC248" s="40">
        <v>3.4458869999999999</v>
      </c>
    </row>
    <row r="249" spans="1:82" customFormat="1">
      <c r="A249" s="40" t="s">
        <v>318</v>
      </c>
      <c r="B249" s="40" t="s">
        <v>421</v>
      </c>
      <c r="C249" s="40">
        <v>0</v>
      </c>
      <c r="D249" s="40">
        <v>0</v>
      </c>
      <c r="E249" s="40">
        <v>0</v>
      </c>
      <c r="F249" s="40">
        <v>0</v>
      </c>
      <c r="G249" s="40">
        <v>0</v>
      </c>
      <c r="H249" s="40">
        <v>9.4907000000000005E-2</v>
      </c>
      <c r="I249" s="40">
        <v>2.0579770000000002</v>
      </c>
      <c r="J249" s="40">
        <v>7.7523790000000004</v>
      </c>
      <c r="K249" s="40">
        <v>14.985269000000001</v>
      </c>
      <c r="L249" s="40">
        <v>19.980359</v>
      </c>
      <c r="M249" s="40">
        <v>19.880458000000001</v>
      </c>
      <c r="N249" s="40">
        <v>14.985269000000001</v>
      </c>
      <c r="O249" s="40">
        <v>9.2109459999999999</v>
      </c>
      <c r="P249" s="40">
        <v>5.1149719999999999</v>
      </c>
      <c r="Q249" s="40">
        <v>2.76728</v>
      </c>
      <c r="R249" s="40">
        <v>1.408615</v>
      </c>
      <c r="S249" s="40">
        <v>0.60940099999999997</v>
      </c>
      <c r="T249" s="40">
        <v>0.22977400000000001</v>
      </c>
      <c r="U249" s="40">
        <v>0.109892</v>
      </c>
      <c r="V249" s="40">
        <v>8.0920000000000006E-2</v>
      </c>
      <c r="W249" s="40">
        <v>5.6944000000000002E-2</v>
      </c>
      <c r="X249" s="40">
        <v>3.2967999999999997E-2</v>
      </c>
      <c r="Y249" s="40">
        <v>1.7982000000000001E-2</v>
      </c>
      <c r="Z249" s="40">
        <v>1.3986E-2</v>
      </c>
      <c r="AA249" s="40">
        <v>1.4985E-2</v>
      </c>
      <c r="AB249" s="40">
        <v>1.1988E-2</v>
      </c>
      <c r="AC249" s="40">
        <v>6.594E-3</v>
      </c>
      <c r="AD249" s="40">
        <v>5.3949999999999996E-3</v>
      </c>
      <c r="AE249" s="40">
        <v>8.2920000000000008E-3</v>
      </c>
      <c r="AF249" s="40">
        <v>1.2987E-2</v>
      </c>
      <c r="AG249" s="40">
        <v>1.6983000000000002E-2</v>
      </c>
      <c r="AH249" s="40">
        <v>1.7982000000000001E-2</v>
      </c>
      <c r="AI249" s="40">
        <v>1.7982000000000001E-2</v>
      </c>
      <c r="AJ249" s="40">
        <v>1.6983000000000002E-2</v>
      </c>
      <c r="AK249" s="40">
        <v>1.7982000000000001E-2</v>
      </c>
      <c r="AL249" s="40">
        <v>2.3976000000000001E-2</v>
      </c>
      <c r="AM249" s="40">
        <v>3.4965999999999997E-2</v>
      </c>
      <c r="AN249" s="40">
        <v>4.8952000000000002E-2</v>
      </c>
      <c r="AO249" s="40">
        <v>6.1939000000000001E-2</v>
      </c>
      <c r="AP249" s="40">
        <v>7.2928000000000007E-2</v>
      </c>
      <c r="AQ249" s="40">
        <v>7.3927000000000007E-2</v>
      </c>
      <c r="AR249" s="40">
        <v>6.8931999999999993E-2</v>
      </c>
      <c r="AS249" s="40">
        <v>4.8952000000000002E-2</v>
      </c>
      <c r="AT249" s="40">
        <v>2.3976000000000001E-2</v>
      </c>
      <c r="AU249" s="40">
        <v>2.9970000000000001E-3</v>
      </c>
      <c r="AV249" s="40">
        <v>0</v>
      </c>
      <c r="AW249" s="40">
        <v>0</v>
      </c>
      <c r="AX249" s="40">
        <v>0</v>
      </c>
      <c r="AY249" s="40">
        <v>98.847832999999994</v>
      </c>
      <c r="AZ249" s="40">
        <v>0.65565499999999999</v>
      </c>
      <c r="BA249" s="40">
        <v>0.49651200000000001</v>
      </c>
      <c r="BB249" s="40">
        <v>1.1521669999999999</v>
      </c>
      <c r="BC249" s="40">
        <v>0</v>
      </c>
      <c r="BD249" s="40">
        <v>150.762</v>
      </c>
      <c r="BE249" s="40">
        <v>1.321</v>
      </c>
      <c r="BF249" s="40">
        <v>199.08500000000001</v>
      </c>
      <c r="BG249" s="40">
        <v>85.793000000000006</v>
      </c>
      <c r="BH249" s="40">
        <v>0</v>
      </c>
      <c r="BI249" s="40">
        <v>2.318041</v>
      </c>
      <c r="BJ249" s="40">
        <v>2.3523209999999999</v>
      </c>
      <c r="BK249" s="40">
        <v>0.50025900000000001</v>
      </c>
      <c r="BL249" s="40">
        <v>0.15824199999999999</v>
      </c>
      <c r="BM249" s="40">
        <v>1.0224390000000001</v>
      </c>
      <c r="BN249" s="40">
        <v>2.3694609999999998</v>
      </c>
      <c r="BO249" s="40">
        <v>0.49420199999999997</v>
      </c>
      <c r="BP249" s="40">
        <v>0.104046</v>
      </c>
      <c r="BQ249" s="40">
        <v>0.35911599999999999</v>
      </c>
      <c r="BR249" s="40">
        <v>0.69044399999999995</v>
      </c>
      <c r="BS249" s="40">
        <v>0.20054</v>
      </c>
      <c r="BT249" s="40">
        <v>0.20335</v>
      </c>
      <c r="BU249" s="40">
        <v>1.2612650000000001</v>
      </c>
      <c r="BV249" s="40">
        <v>0.97475999999999996</v>
      </c>
      <c r="BW249" s="40">
        <v>0.26341599999999998</v>
      </c>
      <c r="BX249" s="40">
        <v>2.3989150000000001</v>
      </c>
      <c r="BY249" s="40">
        <v>0.189607</v>
      </c>
      <c r="BZ249" s="40">
        <v>0.54913599999999996</v>
      </c>
      <c r="CA249" s="40">
        <v>0.74103699999999995</v>
      </c>
      <c r="CB249" s="40">
        <v>5.0959539999999999</v>
      </c>
      <c r="CC249" s="40">
        <v>48.816628999999999</v>
      </c>
    </row>
    <row r="250" spans="1:82" customFormat="1">
      <c r="A250" s="40" t="s">
        <v>319</v>
      </c>
      <c r="B250" s="40" t="s">
        <v>421</v>
      </c>
      <c r="C250" s="40">
        <v>0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4.0001000000000002E-2</v>
      </c>
      <c r="J250" s="40">
        <v>3.1000990000000002</v>
      </c>
      <c r="K250" s="40">
        <v>13.900444999999999</v>
      </c>
      <c r="L250" s="40">
        <v>21.600691000000001</v>
      </c>
      <c r="M250" s="40">
        <v>21.500688</v>
      </c>
      <c r="N250" s="40">
        <v>16.500527999999999</v>
      </c>
      <c r="O250" s="40">
        <v>10.500336000000001</v>
      </c>
      <c r="P250" s="40">
        <v>6.0001920000000002</v>
      </c>
      <c r="Q250" s="40">
        <v>3.2601040000000001</v>
      </c>
      <c r="R250" s="40">
        <v>1.620052</v>
      </c>
      <c r="S250" s="40">
        <v>0.66002099999999997</v>
      </c>
      <c r="T250" s="40">
        <v>0.240008</v>
      </c>
      <c r="U250" s="40">
        <v>0.110004</v>
      </c>
      <c r="V250" s="40">
        <v>7.3001999999999997E-2</v>
      </c>
      <c r="W250" s="40">
        <v>5.7001999999999997E-2</v>
      </c>
      <c r="X250" s="40">
        <v>4.7002000000000002E-2</v>
      </c>
      <c r="Y250" s="40">
        <v>2.6001E-2</v>
      </c>
      <c r="Z250" s="40">
        <v>1.9001000000000001E-2</v>
      </c>
      <c r="AA250" s="40">
        <v>2.6001E-2</v>
      </c>
      <c r="AB250" s="40">
        <v>2.3001000000000001E-2</v>
      </c>
      <c r="AC250" s="40">
        <v>1.2E-2</v>
      </c>
      <c r="AD250" s="40">
        <v>7.6E-3</v>
      </c>
      <c r="AE250" s="40">
        <v>1.2E-2</v>
      </c>
      <c r="AF250" s="40">
        <v>2.0001000000000001E-2</v>
      </c>
      <c r="AG250" s="40">
        <v>2.7001000000000001E-2</v>
      </c>
      <c r="AH250" s="40">
        <v>3.0001E-2</v>
      </c>
      <c r="AI250" s="40">
        <v>2.7001000000000001E-2</v>
      </c>
      <c r="AJ250" s="40">
        <v>2.3001000000000001E-2</v>
      </c>
      <c r="AK250" s="40">
        <v>2.0001000000000001E-2</v>
      </c>
      <c r="AL250" s="40">
        <v>2.5000999999999999E-2</v>
      </c>
      <c r="AM250" s="40">
        <v>3.8001E-2</v>
      </c>
      <c r="AN250" s="40">
        <v>5.5002000000000002E-2</v>
      </c>
      <c r="AO250" s="40">
        <v>7.2001999999999997E-2</v>
      </c>
      <c r="AP250" s="40">
        <v>8.4002999999999994E-2</v>
      </c>
      <c r="AQ250" s="40">
        <v>8.3002999999999993E-2</v>
      </c>
      <c r="AR250" s="40">
        <v>7.7002000000000001E-2</v>
      </c>
      <c r="AS250" s="40">
        <v>5.4002000000000001E-2</v>
      </c>
      <c r="AT250" s="40">
        <v>2.6001E-2</v>
      </c>
      <c r="AU250" s="40">
        <v>3.2000000000000002E-3</v>
      </c>
      <c r="AV250" s="40">
        <v>0</v>
      </c>
      <c r="AW250" s="40">
        <v>0</v>
      </c>
      <c r="AX250" s="40">
        <v>0</v>
      </c>
      <c r="AY250" s="40">
        <v>98.683158000000006</v>
      </c>
      <c r="AZ250" s="40">
        <v>0.75662399999999996</v>
      </c>
      <c r="BA250" s="40">
        <v>0.56021799999999999</v>
      </c>
      <c r="BB250" s="40">
        <v>1.3168420000000001</v>
      </c>
      <c r="BC250" s="40">
        <v>0</v>
      </c>
      <c r="BD250" s="40">
        <v>130.42599999999999</v>
      </c>
      <c r="BE250" s="40">
        <v>1.351</v>
      </c>
      <c r="BF250" s="40">
        <v>176.15100000000001</v>
      </c>
      <c r="BG250" s="40">
        <v>74.938999999999993</v>
      </c>
      <c r="BH250" s="40">
        <v>0</v>
      </c>
      <c r="BI250" s="40">
        <v>2.3869150000000001</v>
      </c>
      <c r="BJ250" s="40">
        <v>2.439384</v>
      </c>
      <c r="BK250" s="40">
        <v>0.46565699999999999</v>
      </c>
      <c r="BL250" s="40">
        <v>0.22736600000000001</v>
      </c>
      <c r="BM250" s="40">
        <v>1.0344070000000001</v>
      </c>
      <c r="BN250" s="40">
        <v>2.4656189999999998</v>
      </c>
      <c r="BO250" s="40">
        <v>0.458208</v>
      </c>
      <c r="BP250" s="40">
        <v>0.171766</v>
      </c>
      <c r="BQ250" s="40">
        <v>0.48207499999999998</v>
      </c>
      <c r="BR250" s="40">
        <v>0.70365100000000003</v>
      </c>
      <c r="BS250" s="40">
        <v>0.191191</v>
      </c>
      <c r="BT250" s="40">
        <v>0.19167799999999999</v>
      </c>
      <c r="BU250" s="40">
        <v>1.2390950000000001</v>
      </c>
      <c r="BV250" s="40">
        <v>0.96028599999999997</v>
      </c>
      <c r="BW250" s="40">
        <v>0.28845100000000001</v>
      </c>
      <c r="BX250" s="40">
        <v>2.4903200000000001</v>
      </c>
      <c r="BY250" s="40">
        <v>0.17796699999999999</v>
      </c>
      <c r="BZ250" s="40">
        <v>0.55529200000000001</v>
      </c>
      <c r="CA250" s="40">
        <v>0.74517900000000004</v>
      </c>
      <c r="CB250" s="40">
        <v>5.5411099999999998</v>
      </c>
      <c r="CC250" s="40">
        <v>51.525550000000003</v>
      </c>
    </row>
    <row r="251" spans="1:82" customFormat="1">
      <c r="A251" s="40" t="s">
        <v>320</v>
      </c>
      <c r="B251" s="40" t="s">
        <v>421</v>
      </c>
      <c r="C251" s="40">
        <v>0</v>
      </c>
      <c r="D251" s="40">
        <v>0</v>
      </c>
      <c r="E251" s="40">
        <v>0</v>
      </c>
      <c r="F251" s="40">
        <v>3.1000000000000001E-5</v>
      </c>
      <c r="G251" s="40">
        <v>9.0993000000000004E-2</v>
      </c>
      <c r="H251" s="40">
        <v>1.05992</v>
      </c>
      <c r="I251" s="40">
        <v>2.9397790000000001</v>
      </c>
      <c r="J251" s="40">
        <v>6.4295159999999996</v>
      </c>
      <c r="K251" s="40">
        <v>12.299073999999999</v>
      </c>
      <c r="L251" s="40">
        <v>17.998645</v>
      </c>
      <c r="M251" s="40">
        <v>19.598524000000001</v>
      </c>
      <c r="N251" s="40">
        <v>16.098787999999999</v>
      </c>
      <c r="O251" s="40">
        <v>10.599202</v>
      </c>
      <c r="P251" s="40">
        <v>6.0595439999999998</v>
      </c>
      <c r="Q251" s="40">
        <v>3.2397559999999999</v>
      </c>
      <c r="R251" s="40">
        <v>1.6098790000000001</v>
      </c>
      <c r="S251" s="40">
        <v>0.70994699999999999</v>
      </c>
      <c r="T251" s="40">
        <v>0.28997800000000001</v>
      </c>
      <c r="U251" s="40">
        <v>0.139989</v>
      </c>
      <c r="V251" s="40">
        <v>9.5992999999999995E-2</v>
      </c>
      <c r="W251" s="40">
        <v>6.8995000000000001E-2</v>
      </c>
      <c r="X251" s="40">
        <v>4.0996999999999999E-2</v>
      </c>
      <c r="Y251" s="40">
        <v>1.8998999999999999E-2</v>
      </c>
      <c r="Z251" s="40">
        <v>1.1998999999999999E-2</v>
      </c>
      <c r="AA251" s="40">
        <v>1.1998999999999999E-2</v>
      </c>
      <c r="AB251" s="40">
        <v>9.9989999999999992E-3</v>
      </c>
      <c r="AC251" s="40">
        <v>7.7990000000000004E-3</v>
      </c>
      <c r="AD251" s="40">
        <v>7.5989999999999999E-3</v>
      </c>
      <c r="AE251" s="40">
        <v>9.9989999999999992E-3</v>
      </c>
      <c r="AF251" s="40">
        <v>1.3998999999999999E-2</v>
      </c>
      <c r="AG251" s="40">
        <v>1.5998999999999999E-2</v>
      </c>
      <c r="AH251" s="40">
        <v>1.6999E-2</v>
      </c>
      <c r="AI251" s="40">
        <v>1.4999E-2</v>
      </c>
      <c r="AJ251" s="40">
        <v>1.3998999999999999E-2</v>
      </c>
      <c r="AK251" s="40">
        <v>1.4999E-2</v>
      </c>
      <c r="AL251" s="40">
        <v>2.0997999999999999E-2</v>
      </c>
      <c r="AM251" s="40">
        <v>3.1997999999999999E-2</v>
      </c>
      <c r="AN251" s="40">
        <v>4.6996000000000003E-2</v>
      </c>
      <c r="AO251" s="40">
        <v>6.1995000000000001E-2</v>
      </c>
      <c r="AP251" s="40">
        <v>7.3994000000000004E-2</v>
      </c>
      <c r="AQ251" s="40">
        <v>7.4994000000000005E-2</v>
      </c>
      <c r="AR251" s="40">
        <v>7.0995000000000003E-2</v>
      </c>
      <c r="AS251" s="40">
        <v>5.0996E-2</v>
      </c>
      <c r="AT251" s="40">
        <v>2.4997999999999999E-2</v>
      </c>
      <c r="AU251" s="40">
        <v>3.0999999999999999E-3</v>
      </c>
      <c r="AV251" s="40">
        <v>0</v>
      </c>
      <c r="AW251" s="40">
        <v>0</v>
      </c>
      <c r="AX251" s="40">
        <v>0</v>
      </c>
      <c r="AY251" s="40">
        <v>98.733594999999994</v>
      </c>
      <c r="AZ251" s="40">
        <v>0.77634199999999998</v>
      </c>
      <c r="BA251" s="40">
        <v>0.49006300000000003</v>
      </c>
      <c r="BB251" s="40">
        <v>1.266405</v>
      </c>
      <c r="BC251" s="40">
        <v>0</v>
      </c>
      <c r="BD251" s="40">
        <v>127.178</v>
      </c>
      <c r="BE251" s="40">
        <v>1.5840000000000001</v>
      </c>
      <c r="BF251" s="40">
        <v>201.471</v>
      </c>
      <c r="BG251" s="40">
        <v>77.963999999999999</v>
      </c>
      <c r="BH251" s="40">
        <v>0</v>
      </c>
      <c r="BI251" s="40">
        <v>2.3732959999999999</v>
      </c>
      <c r="BJ251" s="40">
        <v>2.394523</v>
      </c>
      <c r="BK251" s="40">
        <v>0.53841300000000003</v>
      </c>
      <c r="BL251" s="40">
        <v>8.2433999999999993E-2</v>
      </c>
      <c r="BM251" s="40">
        <v>1.089588</v>
      </c>
      <c r="BN251" s="40">
        <v>2.4051360000000002</v>
      </c>
      <c r="BO251" s="40">
        <v>0.52023799999999998</v>
      </c>
      <c r="BP251" s="40">
        <v>6.1201999999999999E-2</v>
      </c>
      <c r="BQ251" s="40">
        <v>0.183002</v>
      </c>
      <c r="BR251" s="40">
        <v>0.76528799999999997</v>
      </c>
      <c r="BS251" s="40">
        <v>0.19300400000000001</v>
      </c>
      <c r="BT251" s="40">
        <v>0.197432</v>
      </c>
      <c r="BU251" s="40">
        <v>1.2705329999999999</v>
      </c>
      <c r="BV251" s="40">
        <v>0.98864300000000005</v>
      </c>
      <c r="BW251" s="40">
        <v>0.251753</v>
      </c>
      <c r="BX251" s="40">
        <v>2.4325540000000001</v>
      </c>
      <c r="BY251" s="40">
        <v>0.18523700000000001</v>
      </c>
      <c r="BZ251" s="40">
        <v>0.579843</v>
      </c>
      <c r="CA251" s="40">
        <v>0.76147399999999998</v>
      </c>
      <c r="CB251" s="40">
        <v>4.567075</v>
      </c>
      <c r="CC251" s="40">
        <v>43.290582000000001</v>
      </c>
    </row>
    <row r="252" spans="1:82" customFormat="1">
      <c r="A252" s="40" t="s">
        <v>321</v>
      </c>
      <c r="B252" s="40" t="s">
        <v>421</v>
      </c>
      <c r="C252" s="40">
        <v>0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3.2509749999999999</v>
      </c>
      <c r="L252" s="40">
        <v>10.903271</v>
      </c>
      <c r="M252" s="40">
        <v>27.308191999999998</v>
      </c>
      <c r="N252" s="40">
        <v>24.307292</v>
      </c>
      <c r="O252" s="40">
        <v>16.304891000000001</v>
      </c>
      <c r="P252" s="40">
        <v>9.6428930000000008</v>
      </c>
      <c r="Q252" s="40">
        <v>5.1115329999999997</v>
      </c>
      <c r="R252" s="40">
        <v>2.2006600000000001</v>
      </c>
      <c r="S252" s="40">
        <v>0.79023699999999997</v>
      </c>
      <c r="T252" s="40">
        <v>0.18005399999999999</v>
      </c>
      <c r="U252" s="40">
        <v>0</v>
      </c>
      <c r="V252" s="40">
        <v>0</v>
      </c>
      <c r="W252" s="40">
        <v>0</v>
      </c>
      <c r="X252" s="40">
        <v>0</v>
      </c>
      <c r="Y252" s="40">
        <v>0</v>
      </c>
      <c r="Z252" s="40">
        <v>0</v>
      </c>
      <c r="AA252" s="40">
        <v>0</v>
      </c>
      <c r="AB252" s="40">
        <v>0</v>
      </c>
      <c r="AC252" s="40">
        <v>0</v>
      </c>
      <c r="AD252" s="40">
        <v>0</v>
      </c>
      <c r="AE252" s="40">
        <v>0</v>
      </c>
      <c r="AF252" s="40">
        <v>0</v>
      </c>
      <c r="AG252" s="40">
        <v>0</v>
      </c>
      <c r="AH252" s="40">
        <v>0</v>
      </c>
      <c r="AI252" s="40">
        <v>0</v>
      </c>
      <c r="AJ252" s="40">
        <v>0</v>
      </c>
      <c r="AK252" s="40">
        <v>0</v>
      </c>
      <c r="AL252" s="40">
        <v>0</v>
      </c>
      <c r="AM252" s="40">
        <v>0</v>
      </c>
      <c r="AN252" s="40">
        <v>0</v>
      </c>
      <c r="AO252" s="40">
        <v>0</v>
      </c>
      <c r="AP252" s="40">
        <v>0</v>
      </c>
      <c r="AQ252" s="40">
        <v>0</v>
      </c>
      <c r="AR252" s="40">
        <v>0</v>
      </c>
      <c r="AS252" s="40">
        <v>0</v>
      </c>
      <c r="AT252" s="40">
        <v>0</v>
      </c>
      <c r="AU252" s="40">
        <v>0</v>
      </c>
      <c r="AV252" s="40">
        <v>0</v>
      </c>
      <c r="AW252" s="40">
        <v>0</v>
      </c>
      <c r="AX252" s="40">
        <v>0</v>
      </c>
      <c r="AY252" s="40">
        <v>99.819946000000002</v>
      </c>
      <c r="AZ252" s="40">
        <v>0.18005399999999999</v>
      </c>
      <c r="BA252" s="40">
        <v>0</v>
      </c>
      <c r="BB252" s="40">
        <v>0.18005399999999999</v>
      </c>
      <c r="BC252" s="40">
        <v>0</v>
      </c>
      <c r="BD252" s="40">
        <v>554.38900000000001</v>
      </c>
      <c r="BE252" s="40" t="s">
        <v>172</v>
      </c>
      <c r="BF252" s="40" t="s">
        <v>172</v>
      </c>
      <c r="BG252" s="40">
        <v>554.38900000000001</v>
      </c>
      <c r="BH252" s="40">
        <v>0</v>
      </c>
      <c r="BI252" s="40">
        <v>2.590897</v>
      </c>
      <c r="BJ252" s="40">
        <v>2.6387200000000002</v>
      </c>
      <c r="BK252" s="40">
        <v>0.39506200000000002</v>
      </c>
      <c r="BL252" s="40">
        <v>0.204875</v>
      </c>
      <c r="BM252" s="40">
        <v>1.0833269999999999</v>
      </c>
      <c r="BN252" s="40">
        <v>2.6626319999999999</v>
      </c>
      <c r="BO252" s="40">
        <v>0.38588600000000001</v>
      </c>
      <c r="BP252" s="40">
        <v>0.18589600000000001</v>
      </c>
      <c r="BQ252" s="40">
        <v>0.38692700000000002</v>
      </c>
      <c r="BR252" s="40">
        <v>0.72847099999999998</v>
      </c>
      <c r="BS252" s="40">
        <v>0.16598199999999999</v>
      </c>
      <c r="BT252" s="40">
        <v>0.16300700000000001</v>
      </c>
      <c r="BU252" s="40">
        <v>1.1911309999999999</v>
      </c>
      <c r="BV252" s="40">
        <v>0.93555299999999997</v>
      </c>
      <c r="BW252" s="40">
        <v>0.26322000000000001</v>
      </c>
      <c r="BX252" s="40">
        <v>2.639729</v>
      </c>
      <c r="BY252" s="40">
        <v>0.16045799999999999</v>
      </c>
      <c r="BZ252" s="40">
        <v>0.16384699999999999</v>
      </c>
      <c r="CA252" s="40">
        <v>0.40477999999999997</v>
      </c>
      <c r="CB252" s="40">
        <v>0.61556200000000005</v>
      </c>
      <c r="CC252" s="40">
        <v>3.3074370000000002</v>
      </c>
    </row>
    <row r="253" spans="1:82" customFormat="1">
      <c r="A253" s="40" t="s">
        <v>322</v>
      </c>
      <c r="B253" s="40" t="s">
        <v>421</v>
      </c>
      <c r="C253" s="40">
        <v>0</v>
      </c>
      <c r="D253" s="40">
        <v>0.200428</v>
      </c>
      <c r="E253" s="40">
        <v>0.29062100000000002</v>
      </c>
      <c r="F253" s="40">
        <v>0.16034200000000001</v>
      </c>
      <c r="G253" s="40">
        <v>0.62132699999999996</v>
      </c>
      <c r="H253" s="40">
        <v>2.3049230000000001</v>
      </c>
      <c r="I253" s="40">
        <v>3.5976849999999998</v>
      </c>
      <c r="J253" s="40">
        <v>6.0228650000000004</v>
      </c>
      <c r="K253" s="40">
        <v>11.524616999999999</v>
      </c>
      <c r="L253" s="40">
        <v>17.737888000000002</v>
      </c>
      <c r="M253" s="40">
        <v>19.742169000000001</v>
      </c>
      <c r="N253" s="40">
        <v>16.034248999999999</v>
      </c>
      <c r="O253" s="40">
        <v>9.9913419999999995</v>
      </c>
      <c r="P253" s="40">
        <v>5.3915160000000002</v>
      </c>
      <c r="Q253" s="40">
        <v>2.836058</v>
      </c>
      <c r="R253" s="40">
        <v>1.483168</v>
      </c>
      <c r="S253" s="40">
        <v>0.73156299999999996</v>
      </c>
      <c r="T253" s="40">
        <v>0.34072799999999998</v>
      </c>
      <c r="U253" s="40">
        <v>0.17036399999999999</v>
      </c>
      <c r="V253" s="40">
        <v>0.110235</v>
      </c>
      <c r="W253" s="40">
        <v>7.2153999999999996E-2</v>
      </c>
      <c r="X253" s="40">
        <v>4.2090000000000002E-2</v>
      </c>
      <c r="Y253" s="40">
        <v>2.0042999999999998E-2</v>
      </c>
      <c r="Z253" s="40">
        <v>1.1024000000000001E-2</v>
      </c>
      <c r="AA253" s="40">
        <v>1.1024000000000001E-2</v>
      </c>
      <c r="AB253" s="40">
        <v>9.4199999999999996E-3</v>
      </c>
      <c r="AC253" s="40">
        <v>5.9129999999999999E-3</v>
      </c>
      <c r="AD253" s="40">
        <v>5.4120000000000001E-3</v>
      </c>
      <c r="AE253" s="40">
        <v>8.6180000000000007E-3</v>
      </c>
      <c r="AF253" s="40">
        <v>1.3028E-2</v>
      </c>
      <c r="AG253" s="40">
        <v>1.7035999999999999E-2</v>
      </c>
      <c r="AH253" s="40">
        <v>1.7035999999999999E-2</v>
      </c>
      <c r="AI253" s="40">
        <v>1.5032E-2</v>
      </c>
      <c r="AJ253" s="40">
        <v>1.2026E-2</v>
      </c>
      <c r="AK253" s="40">
        <v>1.2026E-2</v>
      </c>
      <c r="AL253" s="40">
        <v>1.7035999999999999E-2</v>
      </c>
      <c r="AM253" s="40">
        <v>2.7057999999999999E-2</v>
      </c>
      <c r="AN253" s="40">
        <v>4.2090000000000002E-2</v>
      </c>
      <c r="AO253" s="40">
        <v>5.7121999999999999E-2</v>
      </c>
      <c r="AP253" s="40">
        <v>7.0150000000000004E-2</v>
      </c>
      <c r="AQ253" s="40">
        <v>7.3155999999999999E-2</v>
      </c>
      <c r="AR253" s="40">
        <v>7.0150000000000004E-2</v>
      </c>
      <c r="AS253" s="40">
        <v>5.1109000000000002E-2</v>
      </c>
      <c r="AT253" s="40">
        <v>2.5054E-2</v>
      </c>
      <c r="AU253" s="40">
        <v>3.107E-3</v>
      </c>
      <c r="AV253" s="40">
        <v>0</v>
      </c>
      <c r="AW253" s="40">
        <v>0</v>
      </c>
      <c r="AX253" s="40">
        <v>0</v>
      </c>
      <c r="AY253" s="40">
        <v>98.670760999999999</v>
      </c>
      <c r="AZ253" s="40">
        <v>0.86915699999999996</v>
      </c>
      <c r="BA253" s="40">
        <v>0.46008300000000002</v>
      </c>
      <c r="BB253" s="40">
        <v>1.3292390000000001</v>
      </c>
      <c r="BC253" s="40">
        <v>0</v>
      </c>
      <c r="BD253" s="40">
        <v>113.52500000000001</v>
      </c>
      <c r="BE253" s="40">
        <v>1.889</v>
      </c>
      <c r="BF253" s="40">
        <v>214.46299999999999</v>
      </c>
      <c r="BG253" s="40">
        <v>74.230999999999995</v>
      </c>
      <c r="BH253" s="40">
        <v>0</v>
      </c>
      <c r="BI253" s="40">
        <v>2.3516840000000001</v>
      </c>
      <c r="BJ253" s="40">
        <v>2.357421</v>
      </c>
      <c r="BK253" s="40">
        <v>0.56965399999999999</v>
      </c>
      <c r="BL253" s="40">
        <v>1.5009E-2</v>
      </c>
      <c r="BM253" s="40">
        <v>1.180671</v>
      </c>
      <c r="BN253" s="40">
        <v>2.3602889999999999</v>
      </c>
      <c r="BO253" s="40">
        <v>0.53212700000000002</v>
      </c>
      <c r="BP253" s="40">
        <v>1.617E-2</v>
      </c>
      <c r="BQ253" s="40">
        <v>2.6071E-2</v>
      </c>
      <c r="BR253" s="40">
        <v>0.88272399999999995</v>
      </c>
      <c r="BS253" s="40">
        <v>0.19591700000000001</v>
      </c>
      <c r="BT253" s="40">
        <v>0.20150799999999999</v>
      </c>
      <c r="BU253" s="40">
        <v>1.272586</v>
      </c>
      <c r="BV253" s="40">
        <v>0.99872700000000003</v>
      </c>
      <c r="BW253" s="40">
        <v>0.234018</v>
      </c>
      <c r="BX253" s="40">
        <v>2.3830429999999998</v>
      </c>
      <c r="BY253" s="40">
        <v>0.19170499999999999</v>
      </c>
      <c r="BZ253" s="40">
        <v>0.62171299999999996</v>
      </c>
      <c r="CA253" s="40">
        <v>0.78848799999999997</v>
      </c>
      <c r="CB253" s="40">
        <v>3.8839869999999999</v>
      </c>
      <c r="CC253" s="40">
        <v>37.557994999999998</v>
      </c>
    </row>
    <row r="254" spans="1:82" customFormat="1">
      <c r="A254" s="40" t="s">
        <v>323</v>
      </c>
      <c r="B254" s="40" t="s">
        <v>421</v>
      </c>
      <c r="C254" s="40">
        <v>0</v>
      </c>
      <c r="D254" s="40">
        <v>0.60963699999999998</v>
      </c>
      <c r="E254" s="40">
        <v>3.0281980000000002</v>
      </c>
      <c r="F254" s="40">
        <v>5.7465809999999999</v>
      </c>
      <c r="G254" s="40">
        <v>9.9141010000000005</v>
      </c>
      <c r="H254" s="40">
        <v>12.792388000000001</v>
      </c>
      <c r="I254" s="40">
        <v>10.893518</v>
      </c>
      <c r="J254" s="40">
        <v>7.6254629999999999</v>
      </c>
      <c r="K254" s="40">
        <v>6.4961349999999998</v>
      </c>
      <c r="L254" s="40">
        <v>7.1457480000000002</v>
      </c>
      <c r="M254" s="40">
        <v>8.355029</v>
      </c>
      <c r="N254" s="40">
        <v>8.8347429999999996</v>
      </c>
      <c r="O254" s="40">
        <v>6.9758490000000002</v>
      </c>
      <c r="P254" s="40">
        <v>4.5173120000000004</v>
      </c>
      <c r="Q254" s="40">
        <v>2.7383709999999999</v>
      </c>
      <c r="R254" s="40">
        <v>1.6290309999999999</v>
      </c>
      <c r="S254" s="40">
        <v>1.0493760000000001</v>
      </c>
      <c r="T254" s="40">
        <v>0.68959000000000004</v>
      </c>
      <c r="U254" s="40">
        <v>0.41975000000000001</v>
      </c>
      <c r="V254" s="40">
        <v>0.22986300000000001</v>
      </c>
      <c r="W254" s="40">
        <v>0.13991700000000001</v>
      </c>
      <c r="X254" s="40">
        <v>8.9945999999999998E-2</v>
      </c>
      <c r="Y254" s="40">
        <v>2.6984000000000001E-2</v>
      </c>
      <c r="Z254" s="40">
        <v>2.3990000000000001E-3</v>
      </c>
      <c r="AA254" s="40">
        <v>6.6959999999999997E-3</v>
      </c>
      <c r="AB254" s="40">
        <v>8.2950000000000003E-3</v>
      </c>
      <c r="AC254" s="40">
        <v>3.898E-3</v>
      </c>
      <c r="AD254" s="40">
        <v>1.799E-3</v>
      </c>
      <c r="AE254" s="40">
        <v>3.1979999999999999E-3</v>
      </c>
      <c r="AF254" s="40">
        <v>6.3959999999999998E-3</v>
      </c>
      <c r="AG254" s="40">
        <v>8.5950000000000002E-3</v>
      </c>
      <c r="AH254" s="40">
        <v>7.4960000000000001E-3</v>
      </c>
      <c r="AI254" s="40">
        <v>3.398E-3</v>
      </c>
      <c r="AJ254" s="40">
        <v>2.9999999999999997E-4</v>
      </c>
      <c r="AK254" s="40">
        <v>9.9999999999999995E-7</v>
      </c>
      <c r="AL254" s="40">
        <v>0</v>
      </c>
      <c r="AM254" s="40">
        <v>0</v>
      </c>
      <c r="AN254" s="40">
        <v>0</v>
      </c>
      <c r="AO254" s="40">
        <v>0</v>
      </c>
      <c r="AP254" s="40">
        <v>0</v>
      </c>
      <c r="AQ254" s="40">
        <v>0</v>
      </c>
      <c r="AR254" s="40">
        <v>0</v>
      </c>
      <c r="AS254" s="40">
        <v>0</v>
      </c>
      <c r="AT254" s="40">
        <v>0</v>
      </c>
      <c r="AU254" s="40">
        <v>0</v>
      </c>
      <c r="AV254" s="40">
        <v>0</v>
      </c>
      <c r="AW254" s="40">
        <v>0</v>
      </c>
      <c r="AX254" s="40">
        <v>0</v>
      </c>
      <c r="AY254" s="40">
        <v>98.351479999999995</v>
      </c>
      <c r="AZ254" s="40">
        <v>1.6482190000000001</v>
      </c>
      <c r="BA254" s="40">
        <v>3.01E-4</v>
      </c>
      <c r="BB254" s="40">
        <v>1.64852</v>
      </c>
      <c r="BC254" s="40">
        <v>0</v>
      </c>
      <c r="BD254" s="40">
        <v>59.670999999999999</v>
      </c>
      <c r="BE254" s="40">
        <v>5479.07</v>
      </c>
      <c r="BF254" s="40">
        <v>326943.522</v>
      </c>
      <c r="BG254" s="40">
        <v>59.66</v>
      </c>
      <c r="BH254" s="40">
        <v>0</v>
      </c>
      <c r="BI254" s="40">
        <v>1.7298169999999999</v>
      </c>
      <c r="BJ254" s="40">
        <v>1.8349299999999999</v>
      </c>
      <c r="BK254" s="40">
        <v>0.90995700000000002</v>
      </c>
      <c r="BL254" s="40">
        <v>0.179255</v>
      </c>
      <c r="BM254" s="40">
        <v>0.80878899999999998</v>
      </c>
      <c r="BN254" s="40">
        <v>1.887486</v>
      </c>
      <c r="BO254" s="40">
        <v>0.95339099999999999</v>
      </c>
      <c r="BP254" s="40">
        <v>0.165377</v>
      </c>
      <c r="BQ254" s="40">
        <v>0.289634</v>
      </c>
      <c r="BR254" s="40">
        <v>0.49965999999999999</v>
      </c>
      <c r="BS254" s="40">
        <v>0.30148999999999998</v>
      </c>
      <c r="BT254" s="40">
        <v>0.31399300000000002</v>
      </c>
      <c r="BU254" s="40">
        <v>1.652328</v>
      </c>
      <c r="BV254" s="40">
        <v>0.85130099999999997</v>
      </c>
      <c r="BW254" s="40">
        <v>0.31084299999999998</v>
      </c>
      <c r="BX254" s="40">
        <v>1.864147</v>
      </c>
      <c r="BY254" s="40">
        <v>0.27468500000000001</v>
      </c>
      <c r="BZ254" s="40">
        <v>0.86544900000000002</v>
      </c>
      <c r="CA254" s="40">
        <v>0.93029499999999998</v>
      </c>
      <c r="CB254" s="40">
        <v>0.52546899999999996</v>
      </c>
      <c r="CC254" s="40">
        <v>3.0256810000000001</v>
      </c>
      <c r="CD254" t="s">
        <v>420</v>
      </c>
    </row>
    <row r="255" spans="1:82" customFormat="1">
      <c r="A255" s="40" t="s">
        <v>324</v>
      </c>
      <c r="B255" s="40" t="s">
        <v>421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9.9880000000000004E-3</v>
      </c>
      <c r="J255" s="40">
        <v>1.338349</v>
      </c>
      <c r="K255" s="40">
        <v>10.786694000000001</v>
      </c>
      <c r="L255" s="40">
        <v>23.870553000000001</v>
      </c>
      <c r="M255" s="40">
        <v>26.46735</v>
      </c>
      <c r="N255" s="40">
        <v>19.875482000000002</v>
      </c>
      <c r="O255" s="40">
        <v>10.686817</v>
      </c>
      <c r="P255" s="40">
        <v>4.3546279999999999</v>
      </c>
      <c r="Q255" s="40">
        <v>1.588041</v>
      </c>
      <c r="R255" s="40">
        <v>0.51935900000000002</v>
      </c>
      <c r="S255" s="40">
        <v>0.13982800000000001</v>
      </c>
      <c r="T255" s="40">
        <v>8.2897999999999999E-2</v>
      </c>
      <c r="U255" s="40">
        <v>9.6879999999999994E-2</v>
      </c>
      <c r="V255" s="40">
        <v>6.0925E-2</v>
      </c>
      <c r="W255" s="40">
        <v>5.2935000000000003E-2</v>
      </c>
      <c r="X255" s="40">
        <v>5.0937000000000003E-2</v>
      </c>
      <c r="Y255" s="40">
        <v>1.7978000000000001E-2</v>
      </c>
      <c r="Z255" s="40">
        <v>3.6000000000000002E-4</v>
      </c>
      <c r="AA255" s="40">
        <v>0</v>
      </c>
      <c r="AB255" s="40">
        <v>0</v>
      </c>
      <c r="AC255" s="40">
        <v>0</v>
      </c>
      <c r="AD255" s="40">
        <v>0</v>
      </c>
      <c r="AE255" s="40">
        <v>0</v>
      </c>
      <c r="AF255" s="40">
        <v>0</v>
      </c>
      <c r="AG255" s="40">
        <v>0</v>
      </c>
      <c r="AH255" s="40">
        <v>0</v>
      </c>
      <c r="AI255" s="40">
        <v>0</v>
      </c>
      <c r="AJ255" s="40">
        <v>0</v>
      </c>
      <c r="AK255" s="40">
        <v>0</v>
      </c>
      <c r="AL255" s="40">
        <v>0</v>
      </c>
      <c r="AM255" s="40">
        <v>0</v>
      </c>
      <c r="AN255" s="40">
        <v>0</v>
      </c>
      <c r="AO255" s="40">
        <v>0</v>
      </c>
      <c r="AP255" s="40">
        <v>0</v>
      </c>
      <c r="AQ255" s="40">
        <v>0</v>
      </c>
      <c r="AR255" s="40">
        <v>0</v>
      </c>
      <c r="AS255" s="40">
        <v>0</v>
      </c>
      <c r="AT255" s="40">
        <v>0</v>
      </c>
      <c r="AU255" s="40">
        <v>0</v>
      </c>
      <c r="AV255" s="40">
        <v>0</v>
      </c>
      <c r="AW255" s="40">
        <v>0</v>
      </c>
      <c r="AX255" s="40">
        <v>0</v>
      </c>
      <c r="AY255" s="40">
        <v>99.637088000000006</v>
      </c>
      <c r="AZ255" s="40">
        <v>0.36291200000000001</v>
      </c>
      <c r="BA255" s="40">
        <v>0</v>
      </c>
      <c r="BB255" s="40">
        <v>0.36291200000000001</v>
      </c>
      <c r="BC255" s="40">
        <v>0</v>
      </c>
      <c r="BD255" s="40">
        <v>274.54899999999998</v>
      </c>
      <c r="BE255" s="40" t="s">
        <v>172</v>
      </c>
      <c r="BF255" s="40" t="s">
        <v>172</v>
      </c>
      <c r="BG255" s="40">
        <v>274.54899999999998</v>
      </c>
      <c r="BH255" s="40">
        <v>0</v>
      </c>
      <c r="BI255" s="40">
        <v>2.3891110000000002</v>
      </c>
      <c r="BJ255" s="40">
        <v>2.4113669999999998</v>
      </c>
      <c r="BK255" s="40">
        <v>0.34819899999999998</v>
      </c>
      <c r="BL255" s="40">
        <v>0.20366600000000001</v>
      </c>
      <c r="BM255" s="40">
        <v>0.91024799999999995</v>
      </c>
      <c r="BN255" s="40">
        <v>2.4224960000000002</v>
      </c>
      <c r="BO255" s="40">
        <v>0.36494599999999999</v>
      </c>
      <c r="BP255" s="40">
        <v>9.1479000000000005E-2</v>
      </c>
      <c r="BQ255" s="40">
        <v>0.473327</v>
      </c>
      <c r="BR255" s="40">
        <v>0.49857299999999999</v>
      </c>
      <c r="BS255" s="40">
        <v>0.19089999999999999</v>
      </c>
      <c r="BT255" s="40">
        <v>0.190606</v>
      </c>
      <c r="BU255" s="40">
        <v>1.1861109999999999</v>
      </c>
      <c r="BV255" s="40">
        <v>0.96843999999999997</v>
      </c>
      <c r="BW255" s="40">
        <v>0.30596099999999998</v>
      </c>
      <c r="BX255" s="40">
        <v>2.4195419999999999</v>
      </c>
      <c r="BY255" s="40">
        <v>0.186915</v>
      </c>
      <c r="BZ255" s="40">
        <v>0.15661700000000001</v>
      </c>
      <c r="CA255" s="40">
        <v>0.39574900000000002</v>
      </c>
      <c r="CB255" s="40">
        <v>1.0418940000000001</v>
      </c>
      <c r="CC255" s="40">
        <v>6.4889070000000002</v>
      </c>
    </row>
    <row r="256" spans="1:82" customFormat="1">
      <c r="A256" s="40" t="s">
        <v>325</v>
      </c>
      <c r="B256" s="40" t="s">
        <v>421</v>
      </c>
      <c r="C256" s="40">
        <v>0</v>
      </c>
      <c r="D256" s="40">
        <v>0.45027800000000001</v>
      </c>
      <c r="E256" s="40">
        <v>1.1106860000000001</v>
      </c>
      <c r="F256" s="40">
        <v>0.98060599999999998</v>
      </c>
      <c r="G256" s="40">
        <v>2.3314409999999999</v>
      </c>
      <c r="H256" s="40">
        <v>5.7635620000000003</v>
      </c>
      <c r="I256" s="40">
        <v>8.9855529999999995</v>
      </c>
      <c r="J256" s="40">
        <v>12.50773</v>
      </c>
      <c r="K256" s="40">
        <v>16.810389000000001</v>
      </c>
      <c r="L256" s="40">
        <v>18.111193</v>
      </c>
      <c r="M256" s="40">
        <v>14.308843</v>
      </c>
      <c r="N256" s="40">
        <v>8.5252689999999998</v>
      </c>
      <c r="O256" s="40">
        <v>4.27264</v>
      </c>
      <c r="P256" s="40">
        <v>2.2914159999999999</v>
      </c>
      <c r="Q256" s="40">
        <v>1.470909</v>
      </c>
      <c r="R256" s="40">
        <v>0.850526</v>
      </c>
      <c r="S256" s="40">
        <v>0.43026599999999998</v>
      </c>
      <c r="T256" s="40">
        <v>0.21013000000000001</v>
      </c>
      <c r="U256" s="40">
        <v>0.13008</v>
      </c>
      <c r="V256" s="40">
        <v>9.4058000000000003E-2</v>
      </c>
      <c r="W256" s="40">
        <v>5.4032999999999998E-2</v>
      </c>
      <c r="X256" s="40">
        <v>2.4015000000000002E-2</v>
      </c>
      <c r="Y256" s="40">
        <v>1.5009E-2</v>
      </c>
      <c r="Z256" s="40">
        <v>1.5009E-2</v>
      </c>
      <c r="AA256" s="40">
        <v>1.601E-2</v>
      </c>
      <c r="AB256" s="40">
        <v>9.0060000000000001E-3</v>
      </c>
      <c r="AC256" s="40">
        <v>2.6020000000000001E-3</v>
      </c>
      <c r="AD256" s="40">
        <v>1.101E-3</v>
      </c>
      <c r="AE256" s="40">
        <v>2.2009999999999998E-3</v>
      </c>
      <c r="AF256" s="40">
        <v>5.0029999999999996E-3</v>
      </c>
      <c r="AG256" s="40">
        <v>8.4049999999999993E-3</v>
      </c>
      <c r="AH256" s="40">
        <v>9.8060000000000005E-3</v>
      </c>
      <c r="AI256" s="40">
        <v>8.6049999999999998E-3</v>
      </c>
      <c r="AJ256" s="40">
        <v>5.9040000000000004E-3</v>
      </c>
      <c r="AK256" s="40">
        <v>4.4029999999999998E-3</v>
      </c>
      <c r="AL256" s="40">
        <v>6.0039999999999998E-3</v>
      </c>
      <c r="AM256" s="40">
        <v>1.1006999999999999E-2</v>
      </c>
      <c r="AN256" s="40">
        <v>1.8010999999999999E-2</v>
      </c>
      <c r="AO256" s="40">
        <v>2.5014999999999999E-2</v>
      </c>
      <c r="AP256" s="40">
        <v>3.1019000000000001E-2</v>
      </c>
      <c r="AQ256" s="40">
        <v>3.1019000000000001E-2</v>
      </c>
      <c r="AR256" s="40">
        <v>2.9017999999999999E-2</v>
      </c>
      <c r="AS256" s="40">
        <v>2.1013E-2</v>
      </c>
      <c r="AT256" s="40">
        <v>1.0005999999999999E-2</v>
      </c>
      <c r="AU256" s="40">
        <v>1.201E-3</v>
      </c>
      <c r="AV256" s="40">
        <v>0</v>
      </c>
      <c r="AW256" s="40">
        <v>0</v>
      </c>
      <c r="AX256" s="40">
        <v>0</v>
      </c>
      <c r="AY256" s="40">
        <v>99.201306000000002</v>
      </c>
      <c r="AZ256" s="40">
        <v>0.605074</v>
      </c>
      <c r="BA256" s="40">
        <v>0.19361999999999999</v>
      </c>
      <c r="BB256" s="40">
        <v>0.79869400000000002</v>
      </c>
      <c r="BC256" s="40">
        <v>0</v>
      </c>
      <c r="BD256" s="40">
        <v>163.94900000000001</v>
      </c>
      <c r="BE256" s="40">
        <v>3.125</v>
      </c>
      <c r="BF256" s="40">
        <v>512.351</v>
      </c>
      <c r="BG256" s="40">
        <v>124.20399999999999</v>
      </c>
      <c r="BH256" s="40">
        <v>0</v>
      </c>
      <c r="BI256" s="40">
        <v>2.0158809999999998</v>
      </c>
      <c r="BJ256" s="40">
        <v>2.0018210000000001</v>
      </c>
      <c r="BK256" s="40">
        <v>0.605298</v>
      </c>
      <c r="BL256" s="40">
        <v>-2.5790000000000001E-3</v>
      </c>
      <c r="BM256" s="40">
        <v>1.105939</v>
      </c>
      <c r="BN256" s="40">
        <v>1.994791</v>
      </c>
      <c r="BO256" s="40">
        <v>0.58058500000000002</v>
      </c>
      <c r="BP256" s="40">
        <v>-3.6325999999999997E-2</v>
      </c>
      <c r="BQ256" s="40">
        <v>5.5806000000000001E-2</v>
      </c>
      <c r="BR256" s="40">
        <v>0.79046700000000003</v>
      </c>
      <c r="BS256" s="40">
        <v>0.24726300000000001</v>
      </c>
      <c r="BT256" s="40">
        <v>0.25818400000000002</v>
      </c>
      <c r="BU256" s="40">
        <v>1.3060609999999999</v>
      </c>
      <c r="BV256" s="40">
        <v>1.016103</v>
      </c>
      <c r="BW256" s="40">
        <v>0.24384500000000001</v>
      </c>
      <c r="BX256" s="40">
        <v>2.025379</v>
      </c>
      <c r="BY256" s="40">
        <v>0.245641</v>
      </c>
      <c r="BZ256" s="40">
        <v>0.53833399999999998</v>
      </c>
      <c r="CA256" s="40">
        <v>0.73371200000000003</v>
      </c>
      <c r="CB256" s="40">
        <v>2.5239340000000001</v>
      </c>
      <c r="CC256" s="40">
        <v>27.310849000000001</v>
      </c>
      <c r="CD256" t="s">
        <v>420</v>
      </c>
    </row>
    <row r="257" spans="1:82" customFormat="1">
      <c r="A257" s="40" t="s">
        <v>326</v>
      </c>
      <c r="B257" s="40" t="s">
        <v>421</v>
      </c>
      <c r="C257" s="40">
        <v>0</v>
      </c>
      <c r="D257" s="40">
        <v>0</v>
      </c>
      <c r="E257" s="40">
        <v>0</v>
      </c>
      <c r="F257" s="40">
        <v>3.8000000000000002E-5</v>
      </c>
      <c r="G257" s="40">
        <v>0.119937</v>
      </c>
      <c r="H257" s="40">
        <v>1.4092640000000001</v>
      </c>
      <c r="I257" s="40">
        <v>4.3177440000000002</v>
      </c>
      <c r="J257" s="40">
        <v>9.6549560000000003</v>
      </c>
      <c r="K257" s="40">
        <v>17.690759</v>
      </c>
      <c r="L257" s="40">
        <v>22.987991999999998</v>
      </c>
      <c r="M257" s="40">
        <v>20.489297000000001</v>
      </c>
      <c r="N257" s="40">
        <v>12.493474000000001</v>
      </c>
      <c r="O257" s="40">
        <v>5.7469979999999996</v>
      </c>
      <c r="P257" s="40">
        <v>2.4687100000000002</v>
      </c>
      <c r="Q257" s="40">
        <v>1.219363</v>
      </c>
      <c r="R257" s="40">
        <v>0.60968199999999995</v>
      </c>
      <c r="S257" s="40">
        <v>0.29984300000000003</v>
      </c>
      <c r="T257" s="40">
        <v>0.17990600000000001</v>
      </c>
      <c r="U257" s="40">
        <v>0.119937</v>
      </c>
      <c r="V257" s="40">
        <v>7.1961999999999998E-2</v>
      </c>
      <c r="W257" s="40">
        <v>5.8969000000000001E-2</v>
      </c>
      <c r="X257" s="40">
        <v>4.7974999999999997E-2</v>
      </c>
      <c r="Y257" s="40">
        <v>1.2992999999999999E-2</v>
      </c>
      <c r="Z257" s="40">
        <v>2.0000000000000001E-4</v>
      </c>
      <c r="AA257" s="40">
        <v>0</v>
      </c>
      <c r="AB257" s="40">
        <v>0</v>
      </c>
      <c r="AC257" s="40">
        <v>0</v>
      </c>
      <c r="AD257" s="40">
        <v>0</v>
      </c>
      <c r="AE257" s="40">
        <v>0</v>
      </c>
      <c r="AF257" s="40">
        <v>0</v>
      </c>
      <c r="AG257" s="40">
        <v>0</v>
      </c>
      <c r="AH257" s="40">
        <v>0</v>
      </c>
      <c r="AI257" s="40">
        <v>0</v>
      </c>
      <c r="AJ257" s="40">
        <v>0</v>
      </c>
      <c r="AK257" s="40">
        <v>0</v>
      </c>
      <c r="AL257" s="40">
        <v>0</v>
      </c>
      <c r="AM257" s="40">
        <v>0</v>
      </c>
      <c r="AN257" s="40">
        <v>0</v>
      </c>
      <c r="AO257" s="40">
        <v>0</v>
      </c>
      <c r="AP257" s="40">
        <v>0</v>
      </c>
      <c r="AQ257" s="40">
        <v>0</v>
      </c>
      <c r="AR257" s="40">
        <v>0</v>
      </c>
      <c r="AS257" s="40">
        <v>0</v>
      </c>
      <c r="AT257" s="40">
        <v>0</v>
      </c>
      <c r="AU257" s="40">
        <v>0</v>
      </c>
      <c r="AV257" s="40">
        <v>0</v>
      </c>
      <c r="AW257" s="40">
        <v>0</v>
      </c>
      <c r="AX257" s="40">
        <v>0</v>
      </c>
      <c r="AY257" s="40">
        <v>99.508056999999994</v>
      </c>
      <c r="AZ257" s="40">
        <v>0.49194300000000002</v>
      </c>
      <c r="BA257" s="40">
        <v>0</v>
      </c>
      <c r="BB257" s="40">
        <v>0.49194300000000002</v>
      </c>
      <c r="BC257" s="40">
        <v>0</v>
      </c>
      <c r="BD257" s="40">
        <v>202.27600000000001</v>
      </c>
      <c r="BE257" s="40" t="s">
        <v>172</v>
      </c>
      <c r="BF257" s="40" t="s">
        <v>172</v>
      </c>
      <c r="BG257" s="40">
        <v>202.27600000000001</v>
      </c>
      <c r="BH257" s="40">
        <v>0</v>
      </c>
      <c r="BI257" s="40">
        <v>2.1909290000000001</v>
      </c>
      <c r="BJ257" s="40">
        <v>2.1985429999999999</v>
      </c>
      <c r="BK257" s="40">
        <v>0.45231199999999999</v>
      </c>
      <c r="BL257" s="40">
        <v>4.9415000000000001E-2</v>
      </c>
      <c r="BM257" s="40">
        <v>1.08714</v>
      </c>
      <c r="BN257" s="40">
        <v>2.2023489999999999</v>
      </c>
      <c r="BO257" s="40">
        <v>0.44290000000000002</v>
      </c>
      <c r="BP257" s="40">
        <v>2.5784000000000001E-2</v>
      </c>
      <c r="BQ257" s="40">
        <v>0.12564800000000001</v>
      </c>
      <c r="BR257" s="40">
        <v>0.72012799999999999</v>
      </c>
      <c r="BS257" s="40">
        <v>0.21901000000000001</v>
      </c>
      <c r="BT257" s="40">
        <v>0.22300300000000001</v>
      </c>
      <c r="BU257" s="40">
        <v>1.2202729999999999</v>
      </c>
      <c r="BV257" s="40">
        <v>0.99676699999999996</v>
      </c>
      <c r="BW257" s="40">
        <v>0.248914</v>
      </c>
      <c r="BX257" s="40">
        <v>2.2072280000000002</v>
      </c>
      <c r="BY257" s="40">
        <v>0.21654999999999999</v>
      </c>
      <c r="BZ257" s="40">
        <v>0.23963100000000001</v>
      </c>
      <c r="CA257" s="40">
        <v>0.48952099999999998</v>
      </c>
      <c r="CB257" s="40">
        <v>0.75119599999999997</v>
      </c>
      <c r="CC257" s="40">
        <v>5.466526</v>
      </c>
    </row>
    <row r="258" spans="1:82" customFormat="1">
      <c r="A258" s="40" t="s">
        <v>327</v>
      </c>
      <c r="B258" s="40" t="s">
        <v>421</v>
      </c>
      <c r="C258" s="40">
        <v>0</v>
      </c>
      <c r="D258" s="40">
        <v>1.7334290000000001</v>
      </c>
      <c r="E258" s="40">
        <v>2.487981</v>
      </c>
      <c r="F258" s="40">
        <v>3.0589930000000001</v>
      </c>
      <c r="G258" s="40">
        <v>4.1092469999999999</v>
      </c>
      <c r="H258" s="40">
        <v>6.5972280000000003</v>
      </c>
      <c r="I258" s="40">
        <v>10.808441</v>
      </c>
      <c r="J258" s="40">
        <v>15.294962999999999</v>
      </c>
      <c r="K258" s="40">
        <v>17.844124000000001</v>
      </c>
      <c r="L258" s="40">
        <v>16.416594</v>
      </c>
      <c r="M258" s="40">
        <v>11.624172</v>
      </c>
      <c r="N258" s="40">
        <v>5.8834629999999999</v>
      </c>
      <c r="O258" s="40">
        <v>2.1514920000000002</v>
      </c>
      <c r="P258" s="40">
        <v>0.66278199999999998</v>
      </c>
      <c r="Q258" s="40">
        <v>0.33648899999999998</v>
      </c>
      <c r="R258" s="40">
        <v>0.26511299999999999</v>
      </c>
      <c r="S258" s="40">
        <v>0.16314600000000001</v>
      </c>
      <c r="T258" s="40">
        <v>7.1375999999999995E-2</v>
      </c>
      <c r="U258" s="40">
        <v>3.7727999999999998E-2</v>
      </c>
      <c r="V258" s="40">
        <v>3.6707999999999998E-2</v>
      </c>
      <c r="W258" s="40">
        <v>3.2628999999999998E-2</v>
      </c>
      <c r="X258" s="40">
        <v>2.1413000000000001E-2</v>
      </c>
      <c r="Y258" s="40">
        <v>1.0196999999999999E-2</v>
      </c>
      <c r="Z258" s="40">
        <v>5.0980000000000001E-3</v>
      </c>
      <c r="AA258" s="40">
        <v>4.385E-3</v>
      </c>
      <c r="AB258" s="40">
        <v>5.914E-3</v>
      </c>
      <c r="AC258" s="40">
        <v>7.2399999999999999E-3</v>
      </c>
      <c r="AD258" s="40">
        <v>7.5459999999999998E-3</v>
      </c>
      <c r="AE258" s="40">
        <v>6.7299999999999999E-3</v>
      </c>
      <c r="AF258" s="40">
        <v>4.8939999999999999E-3</v>
      </c>
      <c r="AG258" s="40">
        <v>3.1610000000000002E-3</v>
      </c>
      <c r="AH258" s="40">
        <v>2.1410000000000001E-3</v>
      </c>
      <c r="AI258" s="40">
        <v>3.2629999999999998E-3</v>
      </c>
      <c r="AJ258" s="40">
        <v>7.6470000000000002E-3</v>
      </c>
      <c r="AK258" s="40">
        <v>1.5295E-2</v>
      </c>
      <c r="AL258" s="40">
        <v>2.6511E-2</v>
      </c>
      <c r="AM258" s="40">
        <v>3.8746999999999997E-2</v>
      </c>
      <c r="AN258" s="40">
        <v>4.8944000000000001E-2</v>
      </c>
      <c r="AO258" s="40">
        <v>5.4042E-2</v>
      </c>
      <c r="AP258" s="40">
        <v>5.2003000000000001E-2</v>
      </c>
      <c r="AQ258" s="40">
        <v>3.8746999999999997E-2</v>
      </c>
      <c r="AR258" s="40">
        <v>1.8353999999999999E-2</v>
      </c>
      <c r="AS258" s="40">
        <v>1.6310000000000001E-3</v>
      </c>
      <c r="AT258" s="40">
        <v>0</v>
      </c>
      <c r="AU258" s="40">
        <v>0</v>
      </c>
      <c r="AV258" s="40">
        <v>0</v>
      </c>
      <c r="AW258" s="40">
        <v>0</v>
      </c>
      <c r="AX258" s="40">
        <v>0</v>
      </c>
      <c r="AY258" s="40">
        <v>99.437655000000007</v>
      </c>
      <c r="AZ258" s="40">
        <v>0.26042199999999999</v>
      </c>
      <c r="BA258" s="40">
        <v>0.301923</v>
      </c>
      <c r="BB258" s="40">
        <v>0.56234499999999998</v>
      </c>
      <c r="BC258" s="40">
        <v>0</v>
      </c>
      <c r="BD258" s="40">
        <v>381.83199999999999</v>
      </c>
      <c r="BE258" s="40">
        <v>0.86299999999999999</v>
      </c>
      <c r="BF258" s="40">
        <v>329.34800000000001</v>
      </c>
      <c r="BG258" s="40">
        <v>176.827</v>
      </c>
      <c r="BH258" s="40">
        <v>0</v>
      </c>
      <c r="BI258" s="40">
        <v>1.839253</v>
      </c>
      <c r="BJ258" s="40">
        <v>1.799412</v>
      </c>
      <c r="BK258" s="40">
        <v>0.62005999999999994</v>
      </c>
      <c r="BL258" s="40">
        <v>-0.14310700000000001</v>
      </c>
      <c r="BM258" s="40">
        <v>1.135329</v>
      </c>
      <c r="BN258" s="40">
        <v>1.7794920000000001</v>
      </c>
      <c r="BO258" s="40">
        <v>0.591194</v>
      </c>
      <c r="BP258" s="40">
        <v>-0.101086</v>
      </c>
      <c r="BQ258" s="40">
        <v>-0.33528999999999998</v>
      </c>
      <c r="BR258" s="40">
        <v>0.81113100000000005</v>
      </c>
      <c r="BS258" s="40">
        <v>0.27946599999999999</v>
      </c>
      <c r="BT258" s="40">
        <v>0.29461700000000002</v>
      </c>
      <c r="BU258" s="40">
        <v>1.3072330000000001</v>
      </c>
      <c r="BV258" s="40">
        <v>1.0352589999999999</v>
      </c>
      <c r="BW258" s="40">
        <v>0.22025500000000001</v>
      </c>
      <c r="BX258" s="40">
        <v>1.8026390000000001</v>
      </c>
      <c r="BY258" s="40">
        <v>0.28665000000000002</v>
      </c>
      <c r="BZ258" s="40">
        <v>0.58601700000000001</v>
      </c>
      <c r="CA258" s="40">
        <v>0.76551800000000003</v>
      </c>
      <c r="CB258" s="40">
        <v>2.816576</v>
      </c>
      <c r="CC258" s="40">
        <v>31.010798999999999</v>
      </c>
    </row>
    <row r="259" spans="1:82" customFormat="1">
      <c r="A259" s="40" t="s">
        <v>328</v>
      </c>
      <c r="B259" s="40" t="s">
        <v>421</v>
      </c>
      <c r="C259" s="40">
        <v>0</v>
      </c>
      <c r="D259" s="40">
        <v>0.69077599999999995</v>
      </c>
      <c r="E259" s="40">
        <v>1.792014</v>
      </c>
      <c r="F259" s="40">
        <v>2.1924640000000002</v>
      </c>
      <c r="G259" s="40">
        <v>3.2136119999999999</v>
      </c>
      <c r="H259" s="40">
        <v>6.6975280000000001</v>
      </c>
      <c r="I259" s="40">
        <v>12.413952999999999</v>
      </c>
      <c r="J259" s="40">
        <v>18.020254999999999</v>
      </c>
      <c r="K259" s="40">
        <v>20.122617999999999</v>
      </c>
      <c r="L259" s="40">
        <v>16.818904</v>
      </c>
      <c r="M259" s="40">
        <v>10.111364999999999</v>
      </c>
      <c r="N259" s="40">
        <v>4.3649060000000004</v>
      </c>
      <c r="O259" s="40">
        <v>1.6818900000000001</v>
      </c>
      <c r="P259" s="40">
        <v>0.75084399999999996</v>
      </c>
      <c r="Q259" s="40">
        <v>0.36040499999999998</v>
      </c>
      <c r="R259" s="40">
        <v>0.13014600000000001</v>
      </c>
      <c r="S259" s="40">
        <v>4.7052999999999998E-2</v>
      </c>
      <c r="T259" s="40">
        <v>3.5039000000000001E-2</v>
      </c>
      <c r="U259" s="40">
        <v>3.8043E-2</v>
      </c>
      <c r="V259" s="40">
        <v>2.9033E-2</v>
      </c>
      <c r="W259" s="40">
        <v>2.4027E-2</v>
      </c>
      <c r="X259" s="40">
        <v>2.0022999999999999E-2</v>
      </c>
      <c r="Y259" s="40">
        <v>1.4016000000000001E-2</v>
      </c>
      <c r="Z259" s="40">
        <v>1.1011999999999999E-2</v>
      </c>
      <c r="AA259" s="40">
        <v>1.1011999999999999E-2</v>
      </c>
      <c r="AB259" s="40">
        <v>7.9089999999999994E-3</v>
      </c>
      <c r="AC259" s="40">
        <v>4.6049999999999997E-3</v>
      </c>
      <c r="AD259" s="40">
        <v>4.8050000000000002E-3</v>
      </c>
      <c r="AE259" s="40">
        <v>8.6099999999999996E-3</v>
      </c>
      <c r="AF259" s="40">
        <v>1.3015000000000001E-2</v>
      </c>
      <c r="AG259" s="40">
        <v>1.6018000000000001E-2</v>
      </c>
      <c r="AH259" s="40">
        <v>1.5017000000000001E-2</v>
      </c>
      <c r="AI259" s="40">
        <v>1.1011999999999999E-2</v>
      </c>
      <c r="AJ259" s="40">
        <v>5.5059999999999996E-3</v>
      </c>
      <c r="AK259" s="40">
        <v>4.4050000000000001E-3</v>
      </c>
      <c r="AL259" s="40">
        <v>1.1011999999999999E-2</v>
      </c>
      <c r="AM259" s="40">
        <v>2.6029E-2</v>
      </c>
      <c r="AN259" s="40">
        <v>4.7052999999999998E-2</v>
      </c>
      <c r="AO259" s="40">
        <v>6.5073000000000006E-2</v>
      </c>
      <c r="AP259" s="40">
        <v>7.4082999999999996E-2</v>
      </c>
      <c r="AQ259" s="40">
        <v>6.1068999999999998E-2</v>
      </c>
      <c r="AR259" s="40">
        <v>3.1035E-2</v>
      </c>
      <c r="AS259" s="40">
        <v>2.8029999999999999E-3</v>
      </c>
      <c r="AT259" s="40">
        <v>0</v>
      </c>
      <c r="AU259" s="40">
        <v>0</v>
      </c>
      <c r="AV259" s="40">
        <v>0</v>
      </c>
      <c r="AW259" s="40">
        <v>0</v>
      </c>
      <c r="AX259" s="40">
        <v>0</v>
      </c>
      <c r="AY259" s="40">
        <v>99.408734999999993</v>
      </c>
      <c r="AZ259" s="40">
        <v>0.26319599999999999</v>
      </c>
      <c r="BA259" s="40">
        <v>0.328069</v>
      </c>
      <c r="BB259" s="40">
        <v>0.59126500000000004</v>
      </c>
      <c r="BC259" s="40">
        <v>0</v>
      </c>
      <c r="BD259" s="40">
        <v>377.69900000000001</v>
      </c>
      <c r="BE259" s="40">
        <v>0.80200000000000005</v>
      </c>
      <c r="BF259" s="40">
        <v>303.012</v>
      </c>
      <c r="BG259" s="40">
        <v>168.12899999999999</v>
      </c>
      <c r="BH259" s="40">
        <v>0</v>
      </c>
      <c r="BI259" s="40">
        <v>1.816764</v>
      </c>
      <c r="BJ259" s="40">
        <v>1.801099</v>
      </c>
      <c r="BK259" s="40">
        <v>0.53837000000000002</v>
      </c>
      <c r="BL259" s="40">
        <v>-7.3523000000000005E-2</v>
      </c>
      <c r="BM259" s="40">
        <v>1.1416040000000001</v>
      </c>
      <c r="BN259" s="40">
        <v>1.793266</v>
      </c>
      <c r="BO259" s="40">
        <v>0.50583500000000003</v>
      </c>
      <c r="BP259" s="40">
        <v>-4.6454000000000002E-2</v>
      </c>
      <c r="BQ259" s="40">
        <v>-0.18732599999999999</v>
      </c>
      <c r="BR259" s="40">
        <v>0.86225499999999999</v>
      </c>
      <c r="BS259" s="40">
        <v>0.28385700000000003</v>
      </c>
      <c r="BT259" s="40">
        <v>0.29307899999999998</v>
      </c>
      <c r="BU259" s="40">
        <v>1.264157</v>
      </c>
      <c r="BV259" s="40">
        <v>1.0095419999999999</v>
      </c>
      <c r="BW259" s="40">
        <v>0.23896500000000001</v>
      </c>
      <c r="BX259" s="40">
        <v>1.8137719999999999</v>
      </c>
      <c r="BY259" s="40">
        <v>0.28444599999999998</v>
      </c>
      <c r="BZ259" s="40">
        <v>0.53545299999999996</v>
      </c>
      <c r="CA259" s="40">
        <v>0.73174700000000004</v>
      </c>
      <c r="CB259" s="40">
        <v>4.0622559999999996</v>
      </c>
      <c r="CC259" s="40">
        <v>44.320782999999999</v>
      </c>
    </row>
    <row r="260" spans="1:82" customFormat="1">
      <c r="A260" s="40" t="s">
        <v>422</v>
      </c>
      <c r="B260" s="40" t="s">
        <v>421</v>
      </c>
      <c r="C260" s="40">
        <v>0</v>
      </c>
      <c r="D260" s="40">
        <v>2.2623890000000002</v>
      </c>
      <c r="E260" s="40">
        <v>3.8216030000000001</v>
      </c>
      <c r="F260" s="40">
        <v>5.8292190000000002</v>
      </c>
      <c r="G260" s="40">
        <v>8.6419180000000004</v>
      </c>
      <c r="H260" s="40">
        <v>11.923401999999999</v>
      </c>
      <c r="I260" s="40">
        <v>14.776865000000001</v>
      </c>
      <c r="J260" s="40">
        <v>15.999777999999999</v>
      </c>
      <c r="K260" s="40">
        <v>14.674956</v>
      </c>
      <c r="L260" s="40">
        <v>11.006216999999999</v>
      </c>
      <c r="M260" s="40">
        <v>6.4101020000000002</v>
      </c>
      <c r="N260" s="40">
        <v>2.6904089999999998</v>
      </c>
      <c r="O260" s="40">
        <v>0.85603899999999999</v>
      </c>
      <c r="P260" s="40">
        <v>0.305728</v>
      </c>
      <c r="Q260" s="40">
        <v>0.22420100000000001</v>
      </c>
      <c r="R260" s="40">
        <v>0.17324600000000001</v>
      </c>
      <c r="S260" s="40">
        <v>0.10088999999999999</v>
      </c>
      <c r="T260" s="40">
        <v>4.2802E-2</v>
      </c>
      <c r="U260" s="40">
        <v>2.5477E-2</v>
      </c>
      <c r="V260" s="40">
        <v>2.5477E-2</v>
      </c>
      <c r="W260" s="40">
        <v>2.2419999999999999E-2</v>
      </c>
      <c r="X260" s="40">
        <v>1.4267E-2</v>
      </c>
      <c r="Y260" s="40">
        <v>7.9489999999999995E-3</v>
      </c>
      <c r="Z260" s="40">
        <v>6.3179999999999998E-3</v>
      </c>
      <c r="AA260" s="40">
        <v>6.0130000000000001E-3</v>
      </c>
      <c r="AB260" s="40">
        <v>3.261E-3</v>
      </c>
      <c r="AC260" s="40">
        <v>3.5669999999999999E-3</v>
      </c>
      <c r="AD260" s="40">
        <v>3.3630000000000001E-3</v>
      </c>
      <c r="AE260" s="40">
        <v>2.7520000000000001E-3</v>
      </c>
      <c r="AF260" s="40">
        <v>1.936E-3</v>
      </c>
      <c r="AG260" s="40">
        <v>1.2229999999999999E-3</v>
      </c>
      <c r="AH260" s="40">
        <v>1.0189999999999999E-3</v>
      </c>
      <c r="AI260" s="40">
        <v>1.8339999999999999E-3</v>
      </c>
      <c r="AJ260" s="40">
        <v>4.1780000000000003E-3</v>
      </c>
      <c r="AK260" s="40">
        <v>7.7450000000000001E-3</v>
      </c>
      <c r="AL260" s="40">
        <v>1.2229E-2</v>
      </c>
      <c r="AM260" s="40">
        <v>1.7325E-2</v>
      </c>
      <c r="AN260" s="40">
        <v>2.1401E-2</v>
      </c>
      <c r="AO260" s="40">
        <v>2.3439000000000002E-2</v>
      </c>
      <c r="AP260" s="40">
        <v>2.2419999999999999E-2</v>
      </c>
      <c r="AQ260" s="40">
        <v>1.6306000000000001E-2</v>
      </c>
      <c r="AR260" s="40">
        <v>7.6429999999999996E-3</v>
      </c>
      <c r="AS260" s="40">
        <v>6.7299999999999999E-4</v>
      </c>
      <c r="AT260" s="40">
        <v>0</v>
      </c>
      <c r="AU260" s="40">
        <v>0</v>
      </c>
      <c r="AV260" s="40">
        <v>0</v>
      </c>
      <c r="AW260" s="40">
        <v>0</v>
      </c>
      <c r="AX260" s="40">
        <v>0</v>
      </c>
      <c r="AY260" s="40">
        <v>99.696961999999999</v>
      </c>
      <c r="AZ260" s="40">
        <v>0.169679</v>
      </c>
      <c r="BA260" s="40">
        <v>0.13335900000000001</v>
      </c>
      <c r="BB260" s="40">
        <v>0.30303799999999997</v>
      </c>
      <c r="BC260" s="40">
        <v>0</v>
      </c>
      <c r="BD260" s="40">
        <v>587.56200000000001</v>
      </c>
      <c r="BE260" s="40">
        <v>1.272</v>
      </c>
      <c r="BF260" s="40">
        <v>747.58500000000004</v>
      </c>
      <c r="BG260" s="40">
        <v>328.99200000000002</v>
      </c>
      <c r="BH260" s="40">
        <v>0</v>
      </c>
      <c r="BI260" s="40">
        <v>1.546068</v>
      </c>
      <c r="BJ260" s="40">
        <v>1.52183</v>
      </c>
      <c r="BK260" s="40">
        <v>0.62317800000000001</v>
      </c>
      <c r="BL260" s="40">
        <v>-6.8640999999999994E-2</v>
      </c>
      <c r="BM260" s="40">
        <v>0.98712800000000001</v>
      </c>
      <c r="BN260" s="40">
        <v>1.509711</v>
      </c>
      <c r="BO260" s="40">
        <v>0.62769399999999997</v>
      </c>
      <c r="BP260" s="40">
        <v>-5.7921E-2</v>
      </c>
      <c r="BQ260" s="40">
        <v>-0.12906000000000001</v>
      </c>
      <c r="BR260" s="40">
        <v>0.62625600000000003</v>
      </c>
      <c r="BS260" s="40">
        <v>0.34244200000000002</v>
      </c>
      <c r="BT260" s="40">
        <v>0.36186699999999999</v>
      </c>
      <c r="BU260" s="40">
        <v>1.3414680000000001</v>
      </c>
      <c r="BV260" s="40">
        <v>1.025587</v>
      </c>
      <c r="BW260" s="40">
        <v>0.24653</v>
      </c>
      <c r="BX260" s="40">
        <v>1.5310029999999999</v>
      </c>
      <c r="BY260" s="40">
        <v>0.34603699999999998</v>
      </c>
      <c r="BZ260" s="40">
        <v>0.48391200000000001</v>
      </c>
      <c r="CA260" s="40">
        <v>0.69563799999999998</v>
      </c>
      <c r="CB260" s="40">
        <v>2.026376</v>
      </c>
      <c r="CC260" s="40">
        <v>24.076632</v>
      </c>
    </row>
    <row r="261" spans="1:82" customFormat="1">
      <c r="A261" s="40" t="s">
        <v>423</v>
      </c>
      <c r="B261" s="40" t="s">
        <v>421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1.190615</v>
      </c>
      <c r="J261" s="40">
        <v>11.205787000000001</v>
      </c>
      <c r="K261" s="40">
        <v>22.811779999999999</v>
      </c>
      <c r="L261" s="40">
        <v>25.713277999999999</v>
      </c>
      <c r="M261" s="40">
        <v>20.010332999999999</v>
      </c>
      <c r="N261" s="40">
        <v>10.905632000000001</v>
      </c>
      <c r="O261" s="40">
        <v>4.6724129999999997</v>
      </c>
      <c r="P261" s="40">
        <v>1.920992</v>
      </c>
      <c r="Q261" s="40">
        <v>0.86044399999999999</v>
      </c>
      <c r="R261" s="40">
        <v>0.32016499999999998</v>
      </c>
      <c r="S261" s="40">
        <v>0.110057</v>
      </c>
      <c r="T261" s="40">
        <v>6.9036E-2</v>
      </c>
      <c r="U261" s="40">
        <v>7.1037000000000003E-2</v>
      </c>
      <c r="V261" s="40">
        <v>4.6024000000000002E-2</v>
      </c>
      <c r="W261" s="40">
        <v>3.6019000000000002E-2</v>
      </c>
      <c r="X261" s="40">
        <v>4.0021000000000001E-2</v>
      </c>
      <c r="Y261" s="40">
        <v>1.6008000000000001E-2</v>
      </c>
      <c r="Z261" s="40">
        <v>3.6000000000000002E-4</v>
      </c>
      <c r="AA261" s="40">
        <v>0</v>
      </c>
      <c r="AB261" s="40">
        <v>0</v>
      </c>
      <c r="AC261" s="40">
        <v>0</v>
      </c>
      <c r="AD261" s="40">
        <v>0</v>
      </c>
      <c r="AE261" s="40">
        <v>0</v>
      </c>
      <c r="AF261" s="40">
        <v>0</v>
      </c>
      <c r="AG261" s="40">
        <v>0</v>
      </c>
      <c r="AH261" s="40">
        <v>0</v>
      </c>
      <c r="AI261" s="40">
        <v>0</v>
      </c>
      <c r="AJ261" s="40">
        <v>0</v>
      </c>
      <c r="AK261" s="40">
        <v>0</v>
      </c>
      <c r="AL261" s="40">
        <v>0</v>
      </c>
      <c r="AM261" s="40">
        <v>0</v>
      </c>
      <c r="AN261" s="40">
        <v>0</v>
      </c>
      <c r="AO261" s="40">
        <v>0</v>
      </c>
      <c r="AP261" s="40">
        <v>0</v>
      </c>
      <c r="AQ261" s="40">
        <v>0</v>
      </c>
      <c r="AR261" s="40">
        <v>0</v>
      </c>
      <c r="AS261" s="40">
        <v>0</v>
      </c>
      <c r="AT261" s="40">
        <v>0</v>
      </c>
      <c r="AU261" s="40">
        <v>0</v>
      </c>
      <c r="AV261" s="40">
        <v>0</v>
      </c>
      <c r="AW261" s="40">
        <v>0</v>
      </c>
      <c r="AX261" s="40">
        <v>0</v>
      </c>
      <c r="AY261" s="40">
        <v>99.721496000000002</v>
      </c>
      <c r="AZ261" s="40">
        <v>0.27850399999999997</v>
      </c>
      <c r="BA261" s="40">
        <v>0</v>
      </c>
      <c r="BB261" s="40">
        <v>0.27850399999999997</v>
      </c>
      <c r="BC261" s="40">
        <v>0</v>
      </c>
      <c r="BD261" s="40">
        <v>358.06200000000001</v>
      </c>
      <c r="BE261" s="40" t="s">
        <v>172</v>
      </c>
      <c r="BF261" s="40" t="s">
        <v>172</v>
      </c>
      <c r="BG261" s="40">
        <v>358.06200000000001</v>
      </c>
      <c r="BH261" s="40">
        <v>0</v>
      </c>
      <c r="BI261" s="40">
        <v>2.1509130000000001</v>
      </c>
      <c r="BJ261" s="40">
        <v>2.1744430000000001</v>
      </c>
      <c r="BK261" s="40">
        <v>0.35976999999999998</v>
      </c>
      <c r="BL261" s="40">
        <v>0.233431</v>
      </c>
      <c r="BM261" s="40">
        <v>0.89051499999999995</v>
      </c>
      <c r="BN261" s="40">
        <v>2.1862089999999998</v>
      </c>
      <c r="BO261" s="40">
        <v>0.38232699999999997</v>
      </c>
      <c r="BP261" s="40">
        <v>9.2317999999999997E-2</v>
      </c>
      <c r="BQ261" s="40">
        <v>0.54507399999999995</v>
      </c>
      <c r="BR261" s="40">
        <v>0.45530300000000001</v>
      </c>
      <c r="BS261" s="40">
        <v>0.22517000000000001</v>
      </c>
      <c r="BT261" s="40">
        <v>0.225575</v>
      </c>
      <c r="BU261" s="40">
        <v>1.194221</v>
      </c>
      <c r="BV261" s="40">
        <v>0.97263100000000002</v>
      </c>
      <c r="BW261" s="40">
        <v>0.32391300000000001</v>
      </c>
      <c r="BX261" s="40">
        <v>2.1861619999999999</v>
      </c>
      <c r="BY261" s="40">
        <v>0.21973500000000001</v>
      </c>
      <c r="BZ261" s="40">
        <v>0.17180200000000001</v>
      </c>
      <c r="CA261" s="40">
        <v>0.41449000000000003</v>
      </c>
      <c r="CB261" s="40">
        <v>1.1177440000000001</v>
      </c>
      <c r="CC261" s="40">
        <v>6.6435209999999998</v>
      </c>
    </row>
    <row r="262" spans="1:82" customFormat="1">
      <c r="A262" s="40" t="s">
        <v>424</v>
      </c>
      <c r="B262" s="40" t="s">
        <v>421</v>
      </c>
      <c r="C262" s="40">
        <v>0</v>
      </c>
      <c r="D262" s="40">
        <v>0</v>
      </c>
      <c r="E262" s="40">
        <v>0</v>
      </c>
      <c r="F262" s="40">
        <v>3.1000000000000001E-5</v>
      </c>
      <c r="G262" s="40">
        <v>9.8891999999999994E-2</v>
      </c>
      <c r="H262" s="40">
        <v>1.708129</v>
      </c>
      <c r="I262" s="40">
        <v>6.0833360000000001</v>
      </c>
      <c r="J262" s="40">
        <v>12.885884000000001</v>
      </c>
      <c r="K262" s="40">
        <v>19.878223999999999</v>
      </c>
      <c r="L262" s="40">
        <v>22.475379</v>
      </c>
      <c r="M262" s="40">
        <v>18.180084000000001</v>
      </c>
      <c r="N262" s="40">
        <v>10.288729</v>
      </c>
      <c r="O262" s="40">
        <v>4.45512</v>
      </c>
      <c r="P262" s="40">
        <v>1.8779429999999999</v>
      </c>
      <c r="Q262" s="40">
        <v>0.94896000000000003</v>
      </c>
      <c r="R262" s="40">
        <v>0.48946400000000001</v>
      </c>
      <c r="S262" s="40">
        <v>0.22974800000000001</v>
      </c>
      <c r="T262" s="40">
        <v>0.119869</v>
      </c>
      <c r="U262" s="40">
        <v>7.6915999999999998E-2</v>
      </c>
      <c r="V262" s="40">
        <v>5.5939000000000003E-2</v>
      </c>
      <c r="W262" s="40">
        <v>3.9955999999999998E-2</v>
      </c>
      <c r="X262" s="40">
        <v>2.3973999999999999E-2</v>
      </c>
      <c r="Y262" s="40">
        <v>9.9889999999999996E-3</v>
      </c>
      <c r="Z262" s="40">
        <v>4.0959999999999998E-3</v>
      </c>
      <c r="AA262" s="40">
        <v>4.9950000000000003E-3</v>
      </c>
      <c r="AB262" s="40">
        <v>4.5950000000000001E-3</v>
      </c>
      <c r="AC262" s="40">
        <v>2.5969999999999999E-3</v>
      </c>
      <c r="AD262" s="40">
        <v>3.496E-3</v>
      </c>
      <c r="AE262" s="40">
        <v>7.2919999999999999E-3</v>
      </c>
      <c r="AF262" s="40">
        <v>1.1986999999999999E-2</v>
      </c>
      <c r="AG262" s="40">
        <v>1.3984999999999999E-2</v>
      </c>
      <c r="AH262" s="40">
        <v>1.1986999999999999E-2</v>
      </c>
      <c r="AI262" s="40">
        <v>7.0920000000000002E-3</v>
      </c>
      <c r="AJ262" s="40">
        <v>1.299E-3</v>
      </c>
      <c r="AK262" s="40">
        <v>1.5999999999999999E-5</v>
      </c>
      <c r="AL262" s="40">
        <v>0</v>
      </c>
      <c r="AM262" s="40">
        <v>0</v>
      </c>
      <c r="AN262" s="40">
        <v>0</v>
      </c>
      <c r="AO262" s="40">
        <v>0</v>
      </c>
      <c r="AP262" s="40">
        <v>0</v>
      </c>
      <c r="AQ262" s="40">
        <v>0</v>
      </c>
      <c r="AR262" s="40">
        <v>0</v>
      </c>
      <c r="AS262" s="40">
        <v>0</v>
      </c>
      <c r="AT262" s="40">
        <v>0</v>
      </c>
      <c r="AU262" s="40">
        <v>0</v>
      </c>
      <c r="AV262" s="40">
        <v>0</v>
      </c>
      <c r="AW262" s="40">
        <v>0</v>
      </c>
      <c r="AX262" s="40">
        <v>0</v>
      </c>
      <c r="AY262" s="40">
        <v>99.599922000000007</v>
      </c>
      <c r="AZ262" s="40">
        <v>0.39876299999999998</v>
      </c>
      <c r="BA262" s="40">
        <v>1.315E-3</v>
      </c>
      <c r="BB262" s="40">
        <v>0.40007799999999999</v>
      </c>
      <c r="BC262" s="40">
        <v>0</v>
      </c>
      <c r="BD262" s="40">
        <v>249.77199999999999</v>
      </c>
      <c r="BE262" s="40">
        <v>303.34300000000002</v>
      </c>
      <c r="BF262" s="40">
        <v>75766.740999999995</v>
      </c>
      <c r="BG262" s="40">
        <v>248.95099999999999</v>
      </c>
      <c r="BH262" s="40">
        <v>0</v>
      </c>
      <c r="BI262" s="40">
        <v>2.1108259999999999</v>
      </c>
      <c r="BJ262" s="40">
        <v>2.1195870000000001</v>
      </c>
      <c r="BK262" s="40">
        <v>0.44550200000000001</v>
      </c>
      <c r="BL262" s="40">
        <v>7.0281999999999997E-2</v>
      </c>
      <c r="BM262" s="40">
        <v>1.0154460000000001</v>
      </c>
      <c r="BN262" s="40">
        <v>2.1239680000000001</v>
      </c>
      <c r="BO262" s="40">
        <v>0.43967499999999998</v>
      </c>
      <c r="BP262" s="40">
        <v>2.9888999999999999E-2</v>
      </c>
      <c r="BQ262" s="40">
        <v>0.18745400000000001</v>
      </c>
      <c r="BR262" s="40">
        <v>0.69373499999999999</v>
      </c>
      <c r="BS262" s="40">
        <v>0.231514</v>
      </c>
      <c r="BT262" s="40">
        <v>0.236036</v>
      </c>
      <c r="BU262" s="40">
        <v>1.231622</v>
      </c>
      <c r="BV262" s="40">
        <v>0.99560400000000004</v>
      </c>
      <c r="BW262" s="40">
        <v>0.259106</v>
      </c>
      <c r="BX262" s="40">
        <v>2.130525</v>
      </c>
      <c r="BY262" s="40">
        <v>0.22837499999999999</v>
      </c>
      <c r="BZ262" s="40">
        <v>0.247727</v>
      </c>
      <c r="CA262" s="40">
        <v>0.497722</v>
      </c>
      <c r="CB262" s="40">
        <v>1.3768009999999999</v>
      </c>
      <c r="CC262" s="40">
        <v>12.067572999999999</v>
      </c>
    </row>
    <row r="263" spans="1:82" s="42" customForma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</row>
    <row r="264" spans="1:82" customFormat="1">
      <c r="A264" s="40" t="s">
        <v>426</v>
      </c>
      <c r="B264" s="40" t="s">
        <v>421</v>
      </c>
      <c r="C264" s="40">
        <v>0</v>
      </c>
      <c r="D264" s="40">
        <v>0</v>
      </c>
      <c r="E264" s="40">
        <v>0</v>
      </c>
      <c r="F264" s="40">
        <v>0</v>
      </c>
      <c r="G264" s="40">
        <v>1.797E-3</v>
      </c>
      <c r="H264" s="40">
        <v>0.23963100000000001</v>
      </c>
      <c r="I264" s="40">
        <v>1.0983080000000001</v>
      </c>
      <c r="J264" s="40">
        <v>3.0153530000000002</v>
      </c>
      <c r="K264" s="40">
        <v>6.57986</v>
      </c>
      <c r="L264" s="40">
        <v>8.2572759999999992</v>
      </c>
      <c r="M264" s="40">
        <v>7.9078140000000001</v>
      </c>
      <c r="N264" s="40">
        <v>8.5468290000000007</v>
      </c>
      <c r="O264" s="40">
        <v>11.282613</v>
      </c>
      <c r="P264" s="40">
        <v>14.377844</v>
      </c>
      <c r="Q264" s="40">
        <v>14.976921000000001</v>
      </c>
      <c r="R264" s="40">
        <v>11.582152000000001</v>
      </c>
      <c r="S264" s="40">
        <v>6.190461</v>
      </c>
      <c r="T264" s="40">
        <v>2.3264149999999999</v>
      </c>
      <c r="U264" s="40">
        <v>0.83870800000000001</v>
      </c>
      <c r="V264" s="40">
        <v>0.51919999999999999</v>
      </c>
      <c r="W264" s="40">
        <v>0.36943100000000001</v>
      </c>
      <c r="X264" s="40">
        <v>0.22964599999999999</v>
      </c>
      <c r="Y264" s="40">
        <v>0.1298</v>
      </c>
      <c r="Z264" s="40">
        <v>9.5852000000000007E-2</v>
      </c>
      <c r="AA264" s="40">
        <v>9.1857999999999995E-2</v>
      </c>
      <c r="AB264" s="40">
        <v>8.0875000000000002E-2</v>
      </c>
      <c r="AC264" s="40">
        <v>6.1905000000000002E-2</v>
      </c>
      <c r="AD264" s="40">
        <v>4.9923000000000002E-2</v>
      </c>
      <c r="AE264" s="40">
        <v>4.9923000000000002E-2</v>
      </c>
      <c r="AF264" s="40">
        <v>5.4914999999999999E-2</v>
      </c>
      <c r="AG264" s="40">
        <v>6.0906000000000002E-2</v>
      </c>
      <c r="AH264" s="40">
        <v>5.9908000000000003E-2</v>
      </c>
      <c r="AI264" s="40">
        <v>5.4914999999999999E-2</v>
      </c>
      <c r="AJ264" s="40">
        <v>4.7926000000000003E-2</v>
      </c>
      <c r="AK264" s="40">
        <v>4.3931999999999999E-2</v>
      </c>
      <c r="AL264" s="40">
        <v>5.0922000000000002E-2</v>
      </c>
      <c r="AM264" s="40">
        <v>6.4899999999999999E-2</v>
      </c>
      <c r="AN264" s="40">
        <v>8.2872000000000001E-2</v>
      </c>
      <c r="AO264" s="40">
        <v>9.7849000000000005E-2</v>
      </c>
      <c r="AP264" s="40">
        <v>0.109831</v>
      </c>
      <c r="AQ264" s="40">
        <v>9.9846000000000004E-2</v>
      </c>
      <c r="AR264" s="40">
        <v>9.2856999999999995E-2</v>
      </c>
      <c r="AS264" s="40">
        <v>7.1888999999999995E-2</v>
      </c>
      <c r="AT264" s="40">
        <v>5.2918E-2</v>
      </c>
      <c r="AU264" s="40">
        <v>3.2948999999999999E-2</v>
      </c>
      <c r="AV264" s="40">
        <v>1.6974E-2</v>
      </c>
      <c r="AW264" s="40">
        <v>3.2950000000000002E-3</v>
      </c>
      <c r="AX264" s="40">
        <v>0</v>
      </c>
      <c r="AY264" s="40">
        <v>94.056858000000005</v>
      </c>
      <c r="AZ264" s="40">
        <v>5.0741810000000003</v>
      </c>
      <c r="BA264" s="40">
        <v>0.86896099999999998</v>
      </c>
      <c r="BB264" s="40">
        <v>5.9431419999999999</v>
      </c>
      <c r="BC264" s="40">
        <v>0</v>
      </c>
      <c r="BD264" s="40">
        <v>18.536000000000001</v>
      </c>
      <c r="BE264" s="40">
        <v>5.8390000000000004</v>
      </c>
      <c r="BF264" s="40">
        <v>108.241</v>
      </c>
      <c r="BG264" s="40">
        <v>15.826000000000001</v>
      </c>
      <c r="BH264" s="40">
        <v>0</v>
      </c>
      <c r="BI264" s="40">
        <v>3.059323</v>
      </c>
      <c r="BJ264" s="40">
        <v>2.9627029999999999</v>
      </c>
      <c r="BK264" s="40">
        <v>0.72623700000000002</v>
      </c>
      <c r="BL264" s="40">
        <v>-0.14751</v>
      </c>
      <c r="BM264" s="40">
        <v>0.90795099999999995</v>
      </c>
      <c r="BN264" s="40">
        <v>2.914393</v>
      </c>
      <c r="BO264" s="40">
        <v>0.75200699999999998</v>
      </c>
      <c r="BP264" s="40">
        <v>-0.19272400000000001</v>
      </c>
      <c r="BQ264" s="40">
        <v>-0.157221</v>
      </c>
      <c r="BR264" s="40">
        <v>0.53691199999999994</v>
      </c>
      <c r="BS264" s="40">
        <v>0.119964</v>
      </c>
      <c r="BT264" s="40">
        <v>0.13717599999999999</v>
      </c>
      <c r="BU264" s="40">
        <v>1.4356439999999999</v>
      </c>
      <c r="BV264" s="40">
        <v>1.1504300000000001</v>
      </c>
      <c r="BW264" s="40">
        <v>0.25922200000000001</v>
      </c>
      <c r="BX264" s="40">
        <v>3.0370750000000002</v>
      </c>
      <c r="BY264" s="40">
        <v>0.12182900000000001</v>
      </c>
      <c r="BZ264" s="40">
        <v>0.96106100000000005</v>
      </c>
      <c r="CA264" s="40">
        <v>0.98033700000000001</v>
      </c>
      <c r="CB264" s="40">
        <v>2.8908879999999999</v>
      </c>
      <c r="CC264" s="40">
        <v>20.879840999999999</v>
      </c>
      <c r="CD264" t="s">
        <v>420</v>
      </c>
    </row>
    <row r="265" spans="1:82" customFormat="1">
      <c r="A265" s="40" t="s">
        <v>427</v>
      </c>
      <c r="B265" s="40" t="s">
        <v>421</v>
      </c>
      <c r="C265" s="40">
        <v>0</v>
      </c>
      <c r="D265" s="40">
        <v>0.36981399999999998</v>
      </c>
      <c r="E265" s="40">
        <v>0.47975899999999999</v>
      </c>
      <c r="F265" s="40">
        <v>0.209894</v>
      </c>
      <c r="G265" s="40">
        <v>1.519236</v>
      </c>
      <c r="H265" s="40">
        <v>5.8570539999999998</v>
      </c>
      <c r="I265" s="40">
        <v>11.894017</v>
      </c>
      <c r="J265" s="40">
        <v>16.691604000000002</v>
      </c>
      <c r="K265" s="40">
        <v>17.691101</v>
      </c>
      <c r="L265" s="40">
        <v>14.59266</v>
      </c>
      <c r="M265" s="40">
        <v>9.615164</v>
      </c>
      <c r="N265" s="40">
        <v>5.6471590000000003</v>
      </c>
      <c r="O265" s="40">
        <v>3.9779990000000001</v>
      </c>
      <c r="P265" s="40">
        <v>3.508235</v>
      </c>
      <c r="Q265" s="40">
        <v>3.058462</v>
      </c>
      <c r="R265" s="40">
        <v>2.1888990000000002</v>
      </c>
      <c r="S265" s="40">
        <v>1.1894020000000001</v>
      </c>
      <c r="T265" s="40">
        <v>0.47975899999999999</v>
      </c>
      <c r="U265" s="40">
        <v>0.18990399999999999</v>
      </c>
      <c r="V265" s="40">
        <v>0.11994</v>
      </c>
      <c r="W265" s="40">
        <v>8.9954999999999993E-2</v>
      </c>
      <c r="X265" s="40">
        <v>5.7971000000000002E-2</v>
      </c>
      <c r="Y265" s="40">
        <v>3.2982999999999998E-2</v>
      </c>
      <c r="Z265" s="40">
        <v>2.0989000000000001E-2</v>
      </c>
      <c r="AA265" s="40">
        <v>1.7991E-2</v>
      </c>
      <c r="AB265" s="40">
        <v>1.7991E-2</v>
      </c>
      <c r="AC265" s="40">
        <v>1.7991E-2</v>
      </c>
      <c r="AD265" s="40">
        <v>1.899E-2</v>
      </c>
      <c r="AE265" s="40">
        <v>1.899E-2</v>
      </c>
      <c r="AF265" s="40">
        <v>1.6990999999999999E-2</v>
      </c>
      <c r="AG265" s="40">
        <v>1.4992E-2</v>
      </c>
      <c r="AH265" s="40">
        <v>1.1993999999999999E-2</v>
      </c>
      <c r="AI265" s="40">
        <v>9.9950000000000004E-3</v>
      </c>
      <c r="AJ265" s="40">
        <v>1.0994E-2</v>
      </c>
      <c r="AK265" s="40">
        <v>1.6990999999999999E-2</v>
      </c>
      <c r="AL265" s="40">
        <v>2.7986E-2</v>
      </c>
      <c r="AM265" s="40">
        <v>4.2978000000000002E-2</v>
      </c>
      <c r="AN265" s="40">
        <v>5.7971000000000002E-2</v>
      </c>
      <c r="AO265" s="40">
        <v>6.7965999999999999E-2</v>
      </c>
      <c r="AP265" s="40">
        <v>6.7965999999999999E-2</v>
      </c>
      <c r="AQ265" s="40">
        <v>5.1973999999999999E-2</v>
      </c>
      <c r="AR265" s="40">
        <v>2.4986999999999999E-2</v>
      </c>
      <c r="AS265" s="40">
        <v>2.2989999999999998E-3</v>
      </c>
      <c r="AT265" s="40">
        <v>0</v>
      </c>
      <c r="AU265" s="40">
        <v>0</v>
      </c>
      <c r="AV265" s="40">
        <v>0</v>
      </c>
      <c r="AW265" s="40">
        <v>0</v>
      </c>
      <c r="AX265" s="40">
        <v>0</v>
      </c>
      <c r="AY265" s="40">
        <v>98.490459000000001</v>
      </c>
      <c r="AZ265" s="40">
        <v>1.1374280000000001</v>
      </c>
      <c r="BA265" s="40">
        <v>0.37211300000000003</v>
      </c>
      <c r="BB265" s="40">
        <v>1.509541</v>
      </c>
      <c r="BC265" s="40">
        <v>0</v>
      </c>
      <c r="BD265" s="40">
        <v>86.590999999999994</v>
      </c>
      <c r="BE265" s="40">
        <v>3.0569999999999999</v>
      </c>
      <c r="BF265" s="40">
        <v>264.67899999999997</v>
      </c>
      <c r="BG265" s="40">
        <v>65.245000000000005</v>
      </c>
      <c r="BH265" s="40">
        <v>0</v>
      </c>
      <c r="BI265" s="40">
        <v>1.9378599999999999</v>
      </c>
      <c r="BJ265" s="40">
        <v>2.0318040000000002</v>
      </c>
      <c r="BK265" s="40">
        <v>0.67308100000000004</v>
      </c>
      <c r="BL265" s="40">
        <v>0.28034999999999999</v>
      </c>
      <c r="BM265" s="40">
        <v>1.161068</v>
      </c>
      <c r="BN265" s="40">
        <v>2.0787749999999998</v>
      </c>
      <c r="BO265" s="40">
        <v>0.64501600000000003</v>
      </c>
      <c r="BP265" s="40">
        <v>0.218468</v>
      </c>
      <c r="BQ265" s="40">
        <v>0.61382099999999995</v>
      </c>
      <c r="BR265" s="40">
        <v>0.79358300000000004</v>
      </c>
      <c r="BS265" s="40">
        <v>0.26100299999999999</v>
      </c>
      <c r="BT265" s="40">
        <v>0.26219100000000001</v>
      </c>
      <c r="BU265" s="40">
        <v>1.3271770000000001</v>
      </c>
      <c r="BV265" s="40">
        <v>0.93240100000000004</v>
      </c>
      <c r="BW265" s="40">
        <v>0.24832499999999999</v>
      </c>
      <c r="BX265" s="40">
        <v>2.0770979999999999</v>
      </c>
      <c r="BY265" s="40">
        <v>0.23699100000000001</v>
      </c>
      <c r="BZ265" s="40">
        <v>0.72461500000000001</v>
      </c>
      <c r="CA265" s="40">
        <v>0.85124299999999997</v>
      </c>
      <c r="CB265" s="40">
        <v>2.9627219999999999</v>
      </c>
      <c r="CC265" s="40">
        <v>23.356866</v>
      </c>
    </row>
    <row r="266" spans="1:82" customFormat="1">
      <c r="A266" s="40" t="s">
        <v>428</v>
      </c>
      <c r="B266" s="40" t="s">
        <v>421</v>
      </c>
      <c r="C266" s="40">
        <v>0</v>
      </c>
      <c r="D266" s="40">
        <v>0.80189699999999997</v>
      </c>
      <c r="E266" s="40">
        <v>0.91355299999999995</v>
      </c>
      <c r="F266" s="40">
        <v>0.92370399999999997</v>
      </c>
      <c r="G266" s="40">
        <v>1.8677090000000001</v>
      </c>
      <c r="H266" s="40">
        <v>3.9891839999999998</v>
      </c>
      <c r="I266" s="40">
        <v>5.8771940000000003</v>
      </c>
      <c r="J266" s="40">
        <v>6.3948739999999997</v>
      </c>
      <c r="K266" s="40">
        <v>5.7858390000000002</v>
      </c>
      <c r="L266" s="40">
        <v>4.9027370000000001</v>
      </c>
      <c r="M266" s="40">
        <v>4.6591230000000001</v>
      </c>
      <c r="N266" s="40">
        <v>6.0294530000000002</v>
      </c>
      <c r="O266" s="40">
        <v>9.0238779999999998</v>
      </c>
      <c r="P266" s="40">
        <v>12.180713000000001</v>
      </c>
      <c r="Q266" s="40">
        <v>13.094267</v>
      </c>
      <c r="R266" s="40">
        <v>10.658124000000001</v>
      </c>
      <c r="S266" s="40">
        <v>6.3136700000000001</v>
      </c>
      <c r="T266" s="40">
        <v>2.6290040000000001</v>
      </c>
      <c r="U266" s="40">
        <v>0.93385499999999999</v>
      </c>
      <c r="V266" s="40">
        <v>0.52783100000000005</v>
      </c>
      <c r="W266" s="40">
        <v>0.39587299999999997</v>
      </c>
      <c r="X266" s="40">
        <v>0.243614</v>
      </c>
      <c r="Y266" s="40">
        <v>0.13195799999999999</v>
      </c>
      <c r="Z266" s="40">
        <v>8.9325000000000002E-2</v>
      </c>
      <c r="AA266" s="40">
        <v>8.2220000000000001E-2</v>
      </c>
      <c r="AB266" s="40">
        <v>8.0189999999999997E-2</v>
      </c>
      <c r="AC266" s="40">
        <v>7.5114E-2</v>
      </c>
      <c r="AD266" s="40">
        <v>7.2068999999999994E-2</v>
      </c>
      <c r="AE266" s="40">
        <v>7.2068999999999994E-2</v>
      </c>
      <c r="AF266" s="40">
        <v>7.2068999999999994E-2</v>
      </c>
      <c r="AG266" s="40">
        <v>7.3083999999999996E-2</v>
      </c>
      <c r="AH266" s="40">
        <v>7.0039000000000004E-2</v>
      </c>
      <c r="AI266" s="40">
        <v>6.9024000000000002E-2</v>
      </c>
      <c r="AJ266" s="40">
        <v>6.8009E-2</v>
      </c>
      <c r="AK266" s="40">
        <v>6.6993999999999998E-2</v>
      </c>
      <c r="AL266" s="40">
        <v>7.2068999999999994E-2</v>
      </c>
      <c r="AM266" s="40">
        <v>8.0189999999999997E-2</v>
      </c>
      <c r="AN266" s="40">
        <v>8.831E-2</v>
      </c>
      <c r="AO266" s="40">
        <v>9.5416000000000001E-2</v>
      </c>
      <c r="AP266" s="40">
        <v>0.100491</v>
      </c>
      <c r="AQ266" s="40">
        <v>9.5416000000000001E-2</v>
      </c>
      <c r="AR266" s="40">
        <v>9.3384999999999996E-2</v>
      </c>
      <c r="AS266" s="40">
        <v>7.7145000000000005E-2</v>
      </c>
      <c r="AT266" s="40">
        <v>6.0904E-2</v>
      </c>
      <c r="AU266" s="40">
        <v>4.1617000000000001E-2</v>
      </c>
      <c r="AV266" s="40">
        <v>2.2331E-2</v>
      </c>
      <c r="AW266" s="40">
        <v>4.4660000000000004E-3</v>
      </c>
      <c r="AX266" s="40">
        <v>0</v>
      </c>
      <c r="AY266" s="40">
        <v>93.415919000000002</v>
      </c>
      <c r="AZ266" s="40">
        <v>5.6173390000000003</v>
      </c>
      <c r="BA266" s="40">
        <v>0.96674300000000002</v>
      </c>
      <c r="BB266" s="40">
        <v>6.5840810000000003</v>
      </c>
      <c r="BC266" s="40">
        <v>0</v>
      </c>
      <c r="BD266" s="40">
        <v>16.63</v>
      </c>
      <c r="BE266" s="40">
        <v>5.8109999999999999</v>
      </c>
      <c r="BF266" s="40">
        <v>96.63</v>
      </c>
      <c r="BG266" s="40">
        <v>14.188000000000001</v>
      </c>
      <c r="BH266" s="40">
        <v>0</v>
      </c>
      <c r="BI266" s="40">
        <v>2.9733170000000002</v>
      </c>
      <c r="BJ266" s="40">
        <v>2.7396189999999998</v>
      </c>
      <c r="BK266" s="40">
        <v>0.99739599999999995</v>
      </c>
      <c r="BL266" s="40">
        <v>-0.28817999999999999</v>
      </c>
      <c r="BM266" s="40">
        <v>0.82604200000000005</v>
      </c>
      <c r="BN266" s="40">
        <v>2.62277</v>
      </c>
      <c r="BO266" s="40">
        <v>1.0545789999999999</v>
      </c>
      <c r="BP266" s="40">
        <v>-0.33240399999999998</v>
      </c>
      <c r="BQ266" s="40">
        <v>-0.35887400000000003</v>
      </c>
      <c r="BR266" s="40">
        <v>0.47106199999999998</v>
      </c>
      <c r="BS266" s="40">
        <v>0.127333</v>
      </c>
      <c r="BT266" s="40">
        <v>0.175763</v>
      </c>
      <c r="BU266" s="40">
        <v>1.7049080000000001</v>
      </c>
      <c r="BV266" s="40">
        <v>1.451481</v>
      </c>
      <c r="BW266" s="40">
        <v>0.25954199999999999</v>
      </c>
      <c r="BX266" s="40">
        <v>2.8059639999999999</v>
      </c>
      <c r="BY266" s="40">
        <v>0.14299500000000001</v>
      </c>
      <c r="BZ266" s="40">
        <v>1.5153209999999999</v>
      </c>
      <c r="CA266" s="40">
        <v>1.2309840000000001</v>
      </c>
      <c r="CB266" s="40">
        <v>1.5431269999999999</v>
      </c>
      <c r="CC266" s="40">
        <v>11.322735</v>
      </c>
      <c r="CD266" t="s">
        <v>420</v>
      </c>
    </row>
    <row r="267" spans="1:82" customFormat="1">
      <c r="A267" s="40" t="s">
        <v>429</v>
      </c>
      <c r="B267" s="40" t="s">
        <v>421</v>
      </c>
      <c r="C267" s="40">
        <v>0</v>
      </c>
      <c r="D267" s="40">
        <v>1.3784829999999999</v>
      </c>
      <c r="E267" s="40">
        <v>3.3707440000000002</v>
      </c>
      <c r="F267" s="40">
        <v>6.6710539999999998</v>
      </c>
      <c r="G267" s="40">
        <v>11.269352</v>
      </c>
      <c r="H267" s="40">
        <v>15.294119999999999</v>
      </c>
      <c r="I267" s="40">
        <v>16.702788999999999</v>
      </c>
      <c r="J267" s="40">
        <v>14.690405</v>
      </c>
      <c r="K267" s="40">
        <v>10.263159</v>
      </c>
      <c r="L267" s="40">
        <v>5.8359139999999998</v>
      </c>
      <c r="M267" s="40">
        <v>2.9280189999999999</v>
      </c>
      <c r="N267" s="40">
        <v>1.8815789999999999</v>
      </c>
      <c r="O267" s="40">
        <v>1.972137</v>
      </c>
      <c r="P267" s="40">
        <v>2.2136230000000001</v>
      </c>
      <c r="Q267" s="40">
        <v>2.0828180000000001</v>
      </c>
      <c r="R267" s="40">
        <v>1.529412</v>
      </c>
      <c r="S267" s="40">
        <v>0.83513899999999996</v>
      </c>
      <c r="T267" s="40">
        <v>0.33204299999999998</v>
      </c>
      <c r="U267" s="40">
        <v>0.110681</v>
      </c>
      <c r="V267" s="40">
        <v>7.2445999999999997E-2</v>
      </c>
      <c r="W267" s="40">
        <v>6.2384000000000002E-2</v>
      </c>
      <c r="X267" s="40">
        <v>4.4271999999999999E-2</v>
      </c>
      <c r="Y267" s="40">
        <v>2.5155E-2</v>
      </c>
      <c r="Z267" s="40">
        <v>1.5093000000000001E-2</v>
      </c>
      <c r="AA267" s="40">
        <v>1.2074E-2</v>
      </c>
      <c r="AB267" s="40">
        <v>1.4087000000000001E-2</v>
      </c>
      <c r="AC267" s="40">
        <v>1.5093000000000001E-2</v>
      </c>
      <c r="AD267" s="40">
        <v>1.6098999999999999E-2</v>
      </c>
      <c r="AE267" s="40">
        <v>1.5093000000000001E-2</v>
      </c>
      <c r="AF267" s="40">
        <v>1.308E-2</v>
      </c>
      <c r="AG267" s="40">
        <v>1.1068E-2</v>
      </c>
      <c r="AH267" s="40">
        <v>8.5529999999999998E-3</v>
      </c>
      <c r="AI267" s="40">
        <v>8.5529999999999998E-3</v>
      </c>
      <c r="AJ267" s="40">
        <v>1.2074E-2</v>
      </c>
      <c r="AK267" s="40">
        <v>1.8110999999999999E-2</v>
      </c>
      <c r="AL267" s="40">
        <v>2.7167E-2</v>
      </c>
      <c r="AM267" s="40">
        <v>3.8234999999999998E-2</v>
      </c>
      <c r="AN267" s="40">
        <v>4.8297E-2</v>
      </c>
      <c r="AO267" s="40">
        <v>5.3328E-2</v>
      </c>
      <c r="AP267" s="40">
        <v>5.1316000000000001E-2</v>
      </c>
      <c r="AQ267" s="40">
        <v>3.7228999999999998E-2</v>
      </c>
      <c r="AR267" s="40">
        <v>1.8110999999999999E-2</v>
      </c>
      <c r="AS267" s="40">
        <v>1.6100000000000001E-3</v>
      </c>
      <c r="AT267" s="40">
        <v>0</v>
      </c>
      <c r="AU267" s="40">
        <v>0</v>
      </c>
      <c r="AV267" s="40">
        <v>0</v>
      </c>
      <c r="AW267" s="40">
        <v>0</v>
      </c>
      <c r="AX267" s="40">
        <v>0</v>
      </c>
      <c r="AY267" s="40">
        <v>98.918745999999999</v>
      </c>
      <c r="AZ267" s="40">
        <v>0.77577399999999996</v>
      </c>
      <c r="BA267" s="40">
        <v>0.30547999999999997</v>
      </c>
      <c r="BB267" s="40">
        <v>1.0812539999999999</v>
      </c>
      <c r="BC267" s="40">
        <v>0</v>
      </c>
      <c r="BD267" s="40">
        <v>127.51</v>
      </c>
      <c r="BE267" s="40">
        <v>2.54</v>
      </c>
      <c r="BF267" s="40">
        <v>323.81400000000002</v>
      </c>
      <c r="BG267" s="40">
        <v>91.484999999999999</v>
      </c>
      <c r="BH267" s="40">
        <v>0</v>
      </c>
      <c r="BI267" s="40">
        <v>1.4347920000000001</v>
      </c>
      <c r="BJ267" s="40">
        <v>1.496256</v>
      </c>
      <c r="BK267" s="40">
        <v>0.75301200000000001</v>
      </c>
      <c r="BL267" s="40">
        <v>0.240949</v>
      </c>
      <c r="BM267" s="40">
        <v>1.362212</v>
      </c>
      <c r="BN267" s="40">
        <v>1.526988</v>
      </c>
      <c r="BO267" s="40">
        <v>0.65747500000000003</v>
      </c>
      <c r="BP267" s="40">
        <v>0.14022799999999999</v>
      </c>
      <c r="BQ267" s="40">
        <v>0.72759200000000002</v>
      </c>
      <c r="BR267" s="40">
        <v>1.129521</v>
      </c>
      <c r="BS267" s="40">
        <v>0.36990000000000001</v>
      </c>
      <c r="BT267" s="40">
        <v>0.37783299999999997</v>
      </c>
      <c r="BU267" s="40">
        <v>1.339075</v>
      </c>
      <c r="BV267" s="40">
        <v>0.95922399999999997</v>
      </c>
      <c r="BW267" s="40">
        <v>0.23481199999999999</v>
      </c>
      <c r="BX267" s="40">
        <v>1.579834</v>
      </c>
      <c r="BY267" s="40">
        <v>0.33451999999999998</v>
      </c>
      <c r="BZ267" s="40">
        <v>0.82734099999999999</v>
      </c>
      <c r="CA267" s="40">
        <v>0.90958300000000003</v>
      </c>
      <c r="CB267" s="40">
        <v>2.711449</v>
      </c>
      <c r="CC267" s="40">
        <v>19.635342000000001</v>
      </c>
      <c r="CD267" t="s">
        <v>420</v>
      </c>
    </row>
    <row r="268" spans="1:82" customFormat="1">
      <c r="A268" s="40" t="s">
        <v>430</v>
      </c>
      <c r="B268" s="40" t="s">
        <v>421</v>
      </c>
      <c r="C268" s="40">
        <v>0</v>
      </c>
      <c r="D268" s="40">
        <v>1.0404800000000001</v>
      </c>
      <c r="E268" s="40">
        <v>2.1415700000000002</v>
      </c>
      <c r="F268" s="40">
        <v>4.4144620000000003</v>
      </c>
      <c r="G268" s="40">
        <v>8.6167879999999997</v>
      </c>
      <c r="H268" s="40">
        <v>13.536338000000001</v>
      </c>
      <c r="I268" s="40">
        <v>17.071949</v>
      </c>
      <c r="J268" s="40">
        <v>17.172965999999999</v>
      </c>
      <c r="K268" s="40">
        <v>13.83939</v>
      </c>
      <c r="L268" s="40">
        <v>8.8491280000000003</v>
      </c>
      <c r="M268" s="40">
        <v>4.5457850000000004</v>
      </c>
      <c r="N268" s="40">
        <v>2.2021799999999998</v>
      </c>
      <c r="O268" s="40">
        <v>1.5758719999999999</v>
      </c>
      <c r="P268" s="40">
        <v>1.5152620000000001</v>
      </c>
      <c r="Q268" s="40">
        <v>1.3334299999999999</v>
      </c>
      <c r="R268" s="40">
        <v>0.90915699999999999</v>
      </c>
      <c r="S268" s="40">
        <v>0.46467999999999998</v>
      </c>
      <c r="T268" s="40">
        <v>0.18183099999999999</v>
      </c>
      <c r="U268" s="40">
        <v>6.6671999999999995E-2</v>
      </c>
      <c r="V268" s="40">
        <v>4.8488000000000003E-2</v>
      </c>
      <c r="W268" s="40">
        <v>4.2426999999999999E-2</v>
      </c>
      <c r="X268" s="40">
        <v>2.9295000000000002E-2</v>
      </c>
      <c r="Y268" s="40">
        <v>1.7173000000000001E-2</v>
      </c>
      <c r="Z268" s="40">
        <v>1.0102E-2</v>
      </c>
      <c r="AA268" s="40">
        <v>8.7889999999999999E-3</v>
      </c>
      <c r="AB268" s="40">
        <v>1.0102E-2</v>
      </c>
      <c r="AC268" s="40">
        <v>1.2122000000000001E-2</v>
      </c>
      <c r="AD268" s="40">
        <v>1.2122000000000001E-2</v>
      </c>
      <c r="AE268" s="40">
        <v>1.0102E-2</v>
      </c>
      <c r="AF268" s="40">
        <v>8.5859999999999999E-3</v>
      </c>
      <c r="AG268" s="40">
        <v>6.5659999999999998E-3</v>
      </c>
      <c r="AH268" s="40">
        <v>5.3540000000000003E-3</v>
      </c>
      <c r="AI268" s="40">
        <v>6.3639999999999999E-3</v>
      </c>
      <c r="AJ268" s="40">
        <v>1.0102E-2</v>
      </c>
      <c r="AK268" s="40">
        <v>1.7173000000000001E-2</v>
      </c>
      <c r="AL268" s="40">
        <v>2.7275000000000001E-2</v>
      </c>
      <c r="AM268" s="40">
        <v>3.8386999999999998E-2</v>
      </c>
      <c r="AN268" s="40">
        <v>4.7477999999999999E-2</v>
      </c>
      <c r="AO268" s="40">
        <v>5.1519000000000002E-2</v>
      </c>
      <c r="AP268" s="40">
        <v>4.8488000000000003E-2</v>
      </c>
      <c r="AQ268" s="40">
        <v>3.5355999999999999E-2</v>
      </c>
      <c r="AR268" s="40">
        <v>1.7173000000000001E-2</v>
      </c>
      <c r="AS268" s="40">
        <v>1.5150000000000001E-3</v>
      </c>
      <c r="AT268" s="40">
        <v>0</v>
      </c>
      <c r="AU268" s="40">
        <v>0</v>
      </c>
      <c r="AV268" s="40">
        <v>0</v>
      </c>
      <c r="AW268" s="40">
        <v>0</v>
      </c>
      <c r="AX268" s="40">
        <v>0</v>
      </c>
      <c r="AY268" s="40">
        <v>99.229438999999999</v>
      </c>
      <c r="AZ268" s="40">
        <v>0.47609499999999999</v>
      </c>
      <c r="BA268" s="40">
        <v>0.29446600000000001</v>
      </c>
      <c r="BB268" s="40">
        <v>0.77056100000000005</v>
      </c>
      <c r="BC268" s="40">
        <v>0</v>
      </c>
      <c r="BD268" s="40">
        <v>208.42400000000001</v>
      </c>
      <c r="BE268" s="40">
        <v>1.617</v>
      </c>
      <c r="BF268" s="40">
        <v>336.98099999999999</v>
      </c>
      <c r="BG268" s="40">
        <v>128.77600000000001</v>
      </c>
      <c r="BH268" s="40">
        <v>0</v>
      </c>
      <c r="BI268" s="40">
        <v>1.548996</v>
      </c>
      <c r="BJ268" s="40">
        <v>1.5726009999999999</v>
      </c>
      <c r="BK268" s="40">
        <v>0.65312599999999998</v>
      </c>
      <c r="BL268" s="40">
        <v>0.14196700000000001</v>
      </c>
      <c r="BM268" s="40">
        <v>1.2568680000000001</v>
      </c>
      <c r="BN268" s="40">
        <v>1.584403</v>
      </c>
      <c r="BO268" s="40">
        <v>0.58821000000000001</v>
      </c>
      <c r="BP268" s="40">
        <v>6.0193999999999998E-2</v>
      </c>
      <c r="BQ268" s="40">
        <v>0.45065699999999997</v>
      </c>
      <c r="BR268" s="40">
        <v>1.0141979999999999</v>
      </c>
      <c r="BS268" s="40">
        <v>0.341748</v>
      </c>
      <c r="BT268" s="40">
        <v>0.350636</v>
      </c>
      <c r="BU268" s="40">
        <v>1.307061</v>
      </c>
      <c r="BV268" s="40">
        <v>0.98067499999999996</v>
      </c>
      <c r="BW268" s="40">
        <v>0.24576600000000001</v>
      </c>
      <c r="BX268" s="40">
        <v>1.630703</v>
      </c>
      <c r="BY268" s="40">
        <v>0.32293100000000002</v>
      </c>
      <c r="BZ268" s="40">
        <v>0.65800099999999995</v>
      </c>
      <c r="CA268" s="40">
        <v>0.81117300000000003</v>
      </c>
      <c r="CB268" s="40">
        <v>3.145972</v>
      </c>
      <c r="CC268" s="40">
        <v>27.304751</v>
      </c>
    </row>
    <row r="269" spans="1:82" customFormat="1">
      <c r="A269" s="40" t="s">
        <v>431</v>
      </c>
      <c r="B269" s="40" t="s">
        <v>421</v>
      </c>
      <c r="C269" s="40">
        <v>0</v>
      </c>
      <c r="D269" s="40">
        <v>1.0276780000000001</v>
      </c>
      <c r="E269" s="40">
        <v>1.6076550000000001</v>
      </c>
      <c r="F269" s="40">
        <v>2.4827080000000001</v>
      </c>
      <c r="G269" s="40">
        <v>4.2022890000000004</v>
      </c>
      <c r="H269" s="40">
        <v>6.0439699999999998</v>
      </c>
      <c r="I269" s="40">
        <v>6.4814970000000001</v>
      </c>
      <c r="J269" s="40">
        <v>5.0366419999999996</v>
      </c>
      <c r="K269" s="40">
        <v>3.520562</v>
      </c>
      <c r="L269" s="40">
        <v>4.5177149999999999</v>
      </c>
      <c r="M269" s="40">
        <v>9.1168309999999995</v>
      </c>
      <c r="N269" s="40">
        <v>14.652049</v>
      </c>
      <c r="O269" s="40">
        <v>15.160800999999999</v>
      </c>
      <c r="P269" s="40">
        <v>11.192538000000001</v>
      </c>
      <c r="Q269" s="40">
        <v>6.6239470000000003</v>
      </c>
      <c r="R269" s="40">
        <v>3.7037119999999999</v>
      </c>
      <c r="S269" s="40">
        <v>2.1571069999999999</v>
      </c>
      <c r="T269" s="40">
        <v>1.2006540000000001</v>
      </c>
      <c r="U269" s="40">
        <v>0.56980200000000003</v>
      </c>
      <c r="V269" s="40">
        <v>0.27472600000000003</v>
      </c>
      <c r="W269" s="40">
        <v>0.15262600000000001</v>
      </c>
      <c r="X269" s="40">
        <v>9.3609999999999999E-2</v>
      </c>
      <c r="Y269" s="40">
        <v>4.9858E-2</v>
      </c>
      <c r="Z269" s="40">
        <v>2.3403E-2</v>
      </c>
      <c r="AA269" s="40">
        <v>1.221E-2</v>
      </c>
      <c r="AB269" s="40">
        <v>1.1193E-2</v>
      </c>
      <c r="AC269" s="40">
        <v>1.3228E-2</v>
      </c>
      <c r="AD269" s="40">
        <v>1.6279999999999999E-2</v>
      </c>
      <c r="AE269" s="40">
        <v>1.6279999999999999E-2</v>
      </c>
      <c r="AF269" s="40">
        <v>1.5263000000000001E-2</v>
      </c>
      <c r="AG269" s="40">
        <v>1.221E-2</v>
      </c>
      <c r="AH269" s="40">
        <v>7.326E-3</v>
      </c>
      <c r="AI269" s="40">
        <v>3.0530000000000002E-3</v>
      </c>
      <c r="AJ269" s="40">
        <v>5.6999999999999998E-4</v>
      </c>
      <c r="AK269" s="40">
        <v>7.9999999999999996E-6</v>
      </c>
      <c r="AL269" s="40">
        <v>0</v>
      </c>
      <c r="AM269" s="40">
        <v>0</v>
      </c>
      <c r="AN269" s="40">
        <v>0</v>
      </c>
      <c r="AO269" s="40">
        <v>0</v>
      </c>
      <c r="AP269" s="40">
        <v>0</v>
      </c>
      <c r="AQ269" s="40">
        <v>0</v>
      </c>
      <c r="AR269" s="40">
        <v>0</v>
      </c>
      <c r="AS269" s="40">
        <v>0</v>
      </c>
      <c r="AT269" s="40">
        <v>0</v>
      </c>
      <c r="AU269" s="40">
        <v>0</v>
      </c>
      <c r="AV269" s="40">
        <v>0</v>
      </c>
      <c r="AW269" s="40">
        <v>0</v>
      </c>
      <c r="AX269" s="40">
        <v>0</v>
      </c>
      <c r="AY269" s="40">
        <v>97.527703000000002</v>
      </c>
      <c r="AZ269" s="40">
        <v>2.4717190000000002</v>
      </c>
      <c r="BA269" s="40">
        <v>5.7799999999999995E-4</v>
      </c>
      <c r="BB269" s="40">
        <v>2.4722970000000002</v>
      </c>
      <c r="BC269" s="40">
        <v>0</v>
      </c>
      <c r="BD269" s="40">
        <v>39.457000000000001</v>
      </c>
      <c r="BE269" s="40">
        <v>4276.7610000000004</v>
      </c>
      <c r="BF269" s="40">
        <v>168750</v>
      </c>
      <c r="BG269" s="40">
        <v>39.448</v>
      </c>
      <c r="BH269" s="40">
        <v>0</v>
      </c>
      <c r="BI269" s="40">
        <v>2.6170070000000001</v>
      </c>
      <c r="BJ269" s="40">
        <v>2.3733770000000001</v>
      </c>
      <c r="BK269" s="40">
        <v>0.939419</v>
      </c>
      <c r="BL269" s="40">
        <v>-0.31642500000000001</v>
      </c>
      <c r="BM269" s="40">
        <v>0.89336499999999996</v>
      </c>
      <c r="BN269" s="40">
        <v>2.2515619999999998</v>
      </c>
      <c r="BO269" s="40">
        <v>0.97500299999999995</v>
      </c>
      <c r="BP269" s="40">
        <v>-0.37481500000000001</v>
      </c>
      <c r="BQ269" s="40">
        <v>-0.394681</v>
      </c>
      <c r="BR269" s="40">
        <v>0.52956199999999998</v>
      </c>
      <c r="BS269" s="40">
        <v>0.16300600000000001</v>
      </c>
      <c r="BT269" s="40">
        <v>0.21993299999999999</v>
      </c>
      <c r="BU269" s="40">
        <v>1.60676</v>
      </c>
      <c r="BV269" s="40">
        <v>1.4654290000000001</v>
      </c>
      <c r="BW269" s="40">
        <v>0.24518100000000001</v>
      </c>
      <c r="BX269" s="40">
        <v>2.3994330000000001</v>
      </c>
      <c r="BY269" s="40">
        <v>0.18953900000000001</v>
      </c>
      <c r="BZ269" s="40">
        <v>0.88628399999999996</v>
      </c>
      <c r="CA269" s="40">
        <v>0.94142599999999999</v>
      </c>
      <c r="CB269" s="40">
        <v>-0.25594499999999998</v>
      </c>
      <c r="CC269" s="40">
        <v>3.0781019999999999</v>
      </c>
      <c r="CD269" t="s">
        <v>420</v>
      </c>
    </row>
    <row r="270" spans="1:82" customFormat="1">
      <c r="A270" s="40" t="s">
        <v>432</v>
      </c>
      <c r="B270" s="40" t="s">
        <v>421</v>
      </c>
      <c r="C270" s="40">
        <v>0</v>
      </c>
      <c r="D270" s="40">
        <v>0.797157</v>
      </c>
      <c r="E270" s="40">
        <v>1.8970320000000001</v>
      </c>
      <c r="F270" s="40">
        <v>3.501436</v>
      </c>
      <c r="G270" s="40">
        <v>6.7001540000000004</v>
      </c>
      <c r="H270" s="40">
        <v>11.200559</v>
      </c>
      <c r="I270" s="40">
        <v>15.034984</v>
      </c>
      <c r="J270" s="40">
        <v>16.144949</v>
      </c>
      <c r="K270" s="40">
        <v>13.925019000000001</v>
      </c>
      <c r="L270" s="40">
        <v>9.6466069999999995</v>
      </c>
      <c r="M270" s="40">
        <v>5.6709129999999996</v>
      </c>
      <c r="N270" s="40">
        <v>3.541798</v>
      </c>
      <c r="O270" s="40">
        <v>2.966634</v>
      </c>
      <c r="P270" s="40">
        <v>2.7648229999999998</v>
      </c>
      <c r="Q270" s="40">
        <v>2.361199</v>
      </c>
      <c r="R270" s="40">
        <v>1.675038</v>
      </c>
      <c r="S270" s="40">
        <v>0.90815299999999999</v>
      </c>
      <c r="T270" s="40">
        <v>0.363261</v>
      </c>
      <c r="U270" s="40">
        <v>0.15135899999999999</v>
      </c>
      <c r="V270" s="40">
        <v>0.110997</v>
      </c>
      <c r="W270" s="40">
        <v>8.4761000000000003E-2</v>
      </c>
      <c r="X270" s="40">
        <v>4.9444000000000002E-2</v>
      </c>
      <c r="Y270" s="40">
        <v>2.7244999999999998E-2</v>
      </c>
      <c r="Z270" s="40">
        <v>2.1190000000000001E-2</v>
      </c>
      <c r="AA270" s="40">
        <v>2.0181000000000001E-2</v>
      </c>
      <c r="AB270" s="40">
        <v>1.5136E-2</v>
      </c>
      <c r="AC270" s="40">
        <v>1.11E-2</v>
      </c>
      <c r="AD270" s="40">
        <v>1.0090999999999999E-2</v>
      </c>
      <c r="AE270" s="40">
        <v>1.3117999999999999E-2</v>
      </c>
      <c r="AF270" s="40">
        <v>1.6145E-2</v>
      </c>
      <c r="AG270" s="40">
        <v>1.8162999999999999E-2</v>
      </c>
      <c r="AH270" s="40">
        <v>1.6145E-2</v>
      </c>
      <c r="AI270" s="40">
        <v>1.2109E-2</v>
      </c>
      <c r="AJ270" s="40">
        <v>7.3660000000000002E-3</v>
      </c>
      <c r="AK270" s="40">
        <v>6.2560000000000003E-3</v>
      </c>
      <c r="AL270" s="40">
        <v>1.2109E-2</v>
      </c>
      <c r="AM270" s="40">
        <v>2.6235999999999999E-2</v>
      </c>
      <c r="AN270" s="40">
        <v>4.5407999999999997E-2</v>
      </c>
      <c r="AO270" s="40">
        <v>6.2562000000000006E-2</v>
      </c>
      <c r="AP270" s="40">
        <v>7.1642999999999998E-2</v>
      </c>
      <c r="AQ270" s="40">
        <v>5.8525000000000001E-2</v>
      </c>
      <c r="AR270" s="40">
        <v>3.0272E-2</v>
      </c>
      <c r="AS270" s="40">
        <v>2.7239999999999999E-3</v>
      </c>
      <c r="AT270" s="40">
        <v>0</v>
      </c>
      <c r="AU270" s="40">
        <v>0</v>
      </c>
      <c r="AV270" s="40">
        <v>0</v>
      </c>
      <c r="AW270" s="40">
        <v>0</v>
      </c>
      <c r="AX270" s="40">
        <v>0</v>
      </c>
      <c r="AY270" s="40">
        <v>98.736456000000004</v>
      </c>
      <c r="AZ270" s="40">
        <v>0.94044300000000003</v>
      </c>
      <c r="BA270" s="40">
        <v>0.32310100000000003</v>
      </c>
      <c r="BB270" s="40">
        <v>1.263544</v>
      </c>
      <c r="BC270" s="40">
        <v>0</v>
      </c>
      <c r="BD270" s="40">
        <v>104.989</v>
      </c>
      <c r="BE270" s="40">
        <v>2.911</v>
      </c>
      <c r="BF270" s="40">
        <v>305.58999999999997</v>
      </c>
      <c r="BG270" s="40">
        <v>78.141999999999996</v>
      </c>
      <c r="BH270" s="40">
        <v>0</v>
      </c>
      <c r="BI270" s="40">
        <v>1.6733499999999999</v>
      </c>
      <c r="BJ270" s="40">
        <v>1.744416</v>
      </c>
      <c r="BK270" s="40">
        <v>0.75597300000000001</v>
      </c>
      <c r="BL270" s="40">
        <v>0.20921799999999999</v>
      </c>
      <c r="BM270" s="40">
        <v>1.251293</v>
      </c>
      <c r="BN270" s="40">
        <v>1.779949</v>
      </c>
      <c r="BO270" s="40">
        <v>0.69616199999999995</v>
      </c>
      <c r="BP270" s="40">
        <v>0.15312300000000001</v>
      </c>
      <c r="BQ270" s="40">
        <v>0.51298699999999997</v>
      </c>
      <c r="BR270" s="40">
        <v>0.93352299999999999</v>
      </c>
      <c r="BS270" s="40">
        <v>0.31352400000000002</v>
      </c>
      <c r="BT270" s="40">
        <v>0.32040400000000002</v>
      </c>
      <c r="BU270" s="40">
        <v>1.357423</v>
      </c>
      <c r="BV270" s="40">
        <v>0.95260400000000001</v>
      </c>
      <c r="BW270" s="40">
        <v>0.23896800000000001</v>
      </c>
      <c r="BX270" s="40">
        <v>1.8004070000000001</v>
      </c>
      <c r="BY270" s="40">
        <v>0.28709400000000002</v>
      </c>
      <c r="BZ270" s="40">
        <v>0.82252999999999998</v>
      </c>
      <c r="CA270" s="40">
        <v>0.90693400000000002</v>
      </c>
      <c r="CB270" s="40">
        <v>2.6351170000000002</v>
      </c>
      <c r="CC270" s="40">
        <v>20.183481</v>
      </c>
    </row>
    <row r="271" spans="1:82" customFormat="1">
      <c r="A271" s="40" t="s">
        <v>433</v>
      </c>
      <c r="B271" s="40" t="s">
        <v>421</v>
      </c>
      <c r="C271" s="40">
        <v>0</v>
      </c>
      <c r="D271" s="40">
        <v>0</v>
      </c>
      <c r="E271" s="40">
        <v>0</v>
      </c>
      <c r="F271" s="40">
        <v>5.3000000000000001E-5</v>
      </c>
      <c r="G271" s="40">
        <v>0.17010600000000001</v>
      </c>
      <c r="H271" s="40">
        <v>2.6316380000000001</v>
      </c>
      <c r="I271" s="40">
        <v>8.3752130000000005</v>
      </c>
      <c r="J271" s="40">
        <v>14.909281</v>
      </c>
      <c r="K271" s="40">
        <v>19.312021000000001</v>
      </c>
      <c r="L271" s="40">
        <v>18.811710000000001</v>
      </c>
      <c r="M271" s="40">
        <v>13.708532999999999</v>
      </c>
      <c r="N271" s="40">
        <v>7.9549519999999996</v>
      </c>
      <c r="O271" s="40">
        <v>4.7529589999999997</v>
      </c>
      <c r="P271" s="40">
        <v>3.3420800000000002</v>
      </c>
      <c r="Q271" s="40">
        <v>2.4115009999999999</v>
      </c>
      <c r="R271" s="40">
        <v>1.5109410000000001</v>
      </c>
      <c r="S271" s="40">
        <v>0.79049199999999997</v>
      </c>
      <c r="T271" s="40">
        <v>0.35021799999999997</v>
      </c>
      <c r="U271" s="40">
        <v>0.17010600000000001</v>
      </c>
      <c r="V271" s="40">
        <v>0.110069</v>
      </c>
      <c r="W271" s="40">
        <v>7.6047000000000003E-2</v>
      </c>
      <c r="X271" s="40">
        <v>5.0030999999999999E-2</v>
      </c>
      <c r="Y271" s="40">
        <v>3.0019000000000001E-2</v>
      </c>
      <c r="Z271" s="40">
        <v>2.1013E-2</v>
      </c>
      <c r="AA271" s="40">
        <v>1.9012000000000001E-2</v>
      </c>
      <c r="AB271" s="40">
        <v>1.601E-2</v>
      </c>
      <c r="AC271" s="40">
        <v>1.1006999999999999E-2</v>
      </c>
      <c r="AD271" s="40">
        <v>1.1006999999999999E-2</v>
      </c>
      <c r="AE271" s="40">
        <v>1.4009000000000001E-2</v>
      </c>
      <c r="AF271" s="40">
        <v>1.8010999999999999E-2</v>
      </c>
      <c r="AG271" s="40">
        <v>2.1013E-2</v>
      </c>
      <c r="AH271" s="40">
        <v>1.9012000000000001E-2</v>
      </c>
      <c r="AI271" s="40">
        <v>1.4009000000000001E-2</v>
      </c>
      <c r="AJ271" s="40">
        <v>7.4050000000000001E-3</v>
      </c>
      <c r="AK271" s="40">
        <v>5.0029999999999996E-3</v>
      </c>
      <c r="AL271" s="40">
        <v>1.1006999999999999E-2</v>
      </c>
      <c r="AM271" s="40">
        <v>2.7016999999999999E-2</v>
      </c>
      <c r="AN271" s="40">
        <v>5.1032000000000001E-2</v>
      </c>
      <c r="AO271" s="40">
        <v>7.3044999999999999E-2</v>
      </c>
      <c r="AP271" s="40">
        <v>8.4052000000000002E-2</v>
      </c>
      <c r="AQ271" s="40">
        <v>7.0043999999999995E-2</v>
      </c>
      <c r="AR271" s="40">
        <v>3.6021999999999998E-2</v>
      </c>
      <c r="AS271" s="40">
        <v>3.3019999999999998E-3</v>
      </c>
      <c r="AT271" s="40">
        <v>0</v>
      </c>
      <c r="AU271" s="40">
        <v>0</v>
      </c>
      <c r="AV271" s="40">
        <v>0</v>
      </c>
      <c r="AW271" s="40">
        <v>0</v>
      </c>
      <c r="AX271" s="40">
        <v>0</v>
      </c>
      <c r="AY271" s="40">
        <v>98.681478999999996</v>
      </c>
      <c r="AZ271" s="40">
        <v>0.95059199999999999</v>
      </c>
      <c r="BA271" s="40">
        <v>0.36792900000000001</v>
      </c>
      <c r="BB271" s="40">
        <v>1.3185210000000001</v>
      </c>
      <c r="BC271" s="40">
        <v>0</v>
      </c>
      <c r="BD271" s="40">
        <v>103.81100000000001</v>
      </c>
      <c r="BE271" s="40">
        <v>2.5840000000000001</v>
      </c>
      <c r="BF271" s="40">
        <v>268.20800000000003</v>
      </c>
      <c r="BG271" s="40">
        <v>74.843000000000004</v>
      </c>
      <c r="BH271" s="40">
        <v>0</v>
      </c>
      <c r="BI271" s="40">
        <v>2.064273</v>
      </c>
      <c r="BJ271" s="40">
        <v>2.1175579999999998</v>
      </c>
      <c r="BK271" s="40">
        <v>0.57471899999999998</v>
      </c>
      <c r="BL271" s="40">
        <v>0.22006500000000001</v>
      </c>
      <c r="BM271" s="40">
        <v>1.15219</v>
      </c>
      <c r="BN271" s="40">
        <v>2.1442009999999998</v>
      </c>
      <c r="BO271" s="40">
        <v>0.54510700000000001</v>
      </c>
      <c r="BP271" s="40">
        <v>0.14662900000000001</v>
      </c>
      <c r="BQ271" s="40">
        <v>0.53689500000000001</v>
      </c>
      <c r="BR271" s="40">
        <v>0.82927200000000001</v>
      </c>
      <c r="BS271" s="40">
        <v>0.23910699999999999</v>
      </c>
      <c r="BT271" s="40">
        <v>0.24166299999999999</v>
      </c>
      <c r="BU271" s="40">
        <v>1.278708</v>
      </c>
      <c r="BV271" s="40">
        <v>0.96215499999999998</v>
      </c>
      <c r="BW271" s="40">
        <v>0.25614199999999998</v>
      </c>
      <c r="BX271" s="40">
        <v>2.1734520000000002</v>
      </c>
      <c r="BY271" s="40">
        <v>0.22167999999999999</v>
      </c>
      <c r="BZ271" s="40">
        <v>0.58602399999999999</v>
      </c>
      <c r="CA271" s="40">
        <v>0.76552200000000004</v>
      </c>
      <c r="CB271" s="40">
        <v>3.9925899999999999</v>
      </c>
      <c r="CC271" s="40">
        <v>35.19753</v>
      </c>
    </row>
    <row r="272" spans="1:82" customFormat="1">
      <c r="A272" s="40" t="s">
        <v>329</v>
      </c>
      <c r="B272" s="40" t="s">
        <v>421</v>
      </c>
      <c r="C272" s="40">
        <v>0</v>
      </c>
      <c r="D272" s="40">
        <v>0.46049899999999999</v>
      </c>
      <c r="E272" s="40">
        <v>1.1011930000000001</v>
      </c>
      <c r="F272" s="40">
        <v>1.771919</v>
      </c>
      <c r="G272" s="40">
        <v>3.6839900000000001</v>
      </c>
      <c r="H272" s="40">
        <v>7.4180339999999996</v>
      </c>
      <c r="I272" s="40">
        <v>11.712685</v>
      </c>
      <c r="J272" s="40">
        <v>14.816046</v>
      </c>
      <c r="K272" s="40">
        <v>15.216479</v>
      </c>
      <c r="L272" s="40">
        <v>12.813877</v>
      </c>
      <c r="M272" s="40">
        <v>9.03979</v>
      </c>
      <c r="N272" s="40">
        <v>5.926418</v>
      </c>
      <c r="O272" s="40">
        <v>4.4247920000000001</v>
      </c>
      <c r="P272" s="40">
        <v>3.7140219999999999</v>
      </c>
      <c r="Q272" s="40">
        <v>2.943187</v>
      </c>
      <c r="R272" s="40">
        <v>1.9521139999999999</v>
      </c>
      <c r="S272" s="40">
        <v>1.0511379999999999</v>
      </c>
      <c r="T272" s="40">
        <v>0.50054200000000004</v>
      </c>
      <c r="U272" s="40">
        <v>0.26028200000000001</v>
      </c>
      <c r="V272" s="40">
        <v>0.19020599999999999</v>
      </c>
      <c r="W272" s="40">
        <v>0.140152</v>
      </c>
      <c r="X272" s="40">
        <v>9.7104999999999997E-2</v>
      </c>
      <c r="Y272" s="40">
        <v>6.6072000000000006E-2</v>
      </c>
      <c r="Z272" s="40">
        <v>5.1055000000000003E-2</v>
      </c>
      <c r="AA272" s="40">
        <v>4.3047000000000002E-2</v>
      </c>
      <c r="AB272" s="40">
        <v>3.8040999999999998E-2</v>
      </c>
      <c r="AC272" s="40">
        <v>3.3036000000000003E-2</v>
      </c>
      <c r="AD272" s="40">
        <v>3.2035000000000001E-2</v>
      </c>
      <c r="AE272" s="40">
        <v>3.1033999999999999E-2</v>
      </c>
      <c r="AF272" s="40">
        <v>3.0033000000000001E-2</v>
      </c>
      <c r="AG272" s="40">
        <v>2.8029999999999999E-2</v>
      </c>
      <c r="AH272" s="40">
        <v>2.2023999999999998E-2</v>
      </c>
      <c r="AI272" s="40">
        <v>1.6017E-2</v>
      </c>
      <c r="AJ272" s="40">
        <v>1.2012999999999999E-2</v>
      </c>
      <c r="AK272" s="40">
        <v>1.3014E-2</v>
      </c>
      <c r="AL272" s="40">
        <v>2.2023999999999998E-2</v>
      </c>
      <c r="AM272" s="40">
        <v>3.7039999999999997E-2</v>
      </c>
      <c r="AN272" s="40">
        <v>5.5059999999999998E-2</v>
      </c>
      <c r="AO272" s="40">
        <v>7.0075999999999999E-2</v>
      </c>
      <c r="AP272" s="40">
        <v>7.5080999999999995E-2</v>
      </c>
      <c r="AQ272" s="40">
        <v>5.9063999999999998E-2</v>
      </c>
      <c r="AR272" s="40">
        <v>2.9031000000000001E-2</v>
      </c>
      <c r="AS272" s="40">
        <v>2.7030000000000001E-3</v>
      </c>
      <c r="AT272" s="40">
        <v>0</v>
      </c>
      <c r="AU272" s="40">
        <v>0</v>
      </c>
      <c r="AV272" s="40">
        <v>0</v>
      </c>
      <c r="AW272" s="40">
        <v>0</v>
      </c>
      <c r="AX272" s="40">
        <v>0</v>
      </c>
      <c r="AY272" s="40">
        <v>98.046183999999997</v>
      </c>
      <c r="AZ272" s="40">
        <v>1.5787100000000001</v>
      </c>
      <c r="BA272" s="40">
        <v>0.37510599999999999</v>
      </c>
      <c r="BB272" s="40">
        <v>1.953816</v>
      </c>
      <c r="BC272" s="40">
        <v>0</v>
      </c>
      <c r="BD272" s="40">
        <v>62.104999999999997</v>
      </c>
      <c r="BE272" s="40">
        <v>4.2089999999999996</v>
      </c>
      <c r="BF272" s="40">
        <v>261.38200000000001</v>
      </c>
      <c r="BG272" s="40">
        <v>50.182000000000002</v>
      </c>
      <c r="BH272" s="40">
        <v>0</v>
      </c>
      <c r="BI272" s="40">
        <v>1.903114</v>
      </c>
      <c r="BJ272" s="40">
        <v>1.9820230000000001</v>
      </c>
      <c r="BK272" s="40">
        <v>0.76016300000000003</v>
      </c>
      <c r="BL272" s="40">
        <v>0.19234699999999999</v>
      </c>
      <c r="BM272" s="40">
        <v>1.1435439999999999</v>
      </c>
      <c r="BN272" s="40">
        <v>2.0214780000000001</v>
      </c>
      <c r="BO272" s="40">
        <v>0.73066799999999998</v>
      </c>
      <c r="BP272" s="40">
        <v>0.161994</v>
      </c>
      <c r="BQ272" s="40">
        <v>0.39712199999999998</v>
      </c>
      <c r="BR272" s="40">
        <v>0.78321200000000002</v>
      </c>
      <c r="BS272" s="40">
        <v>0.26736599999999999</v>
      </c>
      <c r="BT272" s="40">
        <v>0.272845</v>
      </c>
      <c r="BU272" s="40">
        <v>1.3821939999999999</v>
      </c>
      <c r="BV272" s="40">
        <v>0.939496</v>
      </c>
      <c r="BW272" s="40">
        <v>0.249361</v>
      </c>
      <c r="BX272" s="40">
        <v>2.0278139999999998</v>
      </c>
      <c r="BY272" s="40">
        <v>0.245226</v>
      </c>
      <c r="BZ272" s="40">
        <v>0.86535200000000001</v>
      </c>
      <c r="CA272" s="40">
        <v>0.93024300000000004</v>
      </c>
      <c r="CB272" s="40">
        <v>2.5451090000000001</v>
      </c>
      <c r="CC272" s="40">
        <v>18.743144000000001</v>
      </c>
    </row>
    <row r="273" spans="1:82" customFormat="1">
      <c r="A273" s="40" t="s">
        <v>330</v>
      </c>
      <c r="B273" s="40" t="s">
        <v>421</v>
      </c>
      <c r="C273" s="40">
        <v>0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6.7100000000000005E-4</v>
      </c>
      <c r="J273" s="40">
        <v>0.68109699999999995</v>
      </c>
      <c r="K273" s="40">
        <v>6.3001449999999997</v>
      </c>
      <c r="L273" s="40">
        <v>13.621935000000001</v>
      </c>
      <c r="M273" s="40">
        <v>13.22129</v>
      </c>
      <c r="N273" s="40">
        <v>11.819032</v>
      </c>
      <c r="O273" s="40">
        <v>13.020968</v>
      </c>
      <c r="P273" s="40">
        <v>13.621935000000001</v>
      </c>
      <c r="Q273" s="40">
        <v>11.919193</v>
      </c>
      <c r="R273" s="40">
        <v>8.0529679999999999</v>
      </c>
      <c r="S273" s="40">
        <v>3.8461940000000001</v>
      </c>
      <c r="T273" s="40">
        <v>1.3421609999999999</v>
      </c>
      <c r="U273" s="40">
        <v>0.52083900000000005</v>
      </c>
      <c r="V273" s="40">
        <v>0.290468</v>
      </c>
      <c r="W273" s="40">
        <v>0.200323</v>
      </c>
      <c r="X273" s="40">
        <v>0.16025800000000001</v>
      </c>
      <c r="Y273" s="40">
        <v>8.9144000000000001E-2</v>
      </c>
      <c r="Z273" s="40">
        <v>5.5088999999999999E-2</v>
      </c>
      <c r="AA273" s="40">
        <v>6.3102000000000005E-2</v>
      </c>
      <c r="AB273" s="40">
        <v>5.8094E-2</v>
      </c>
      <c r="AC273" s="40">
        <v>3.9063000000000001E-2</v>
      </c>
      <c r="AD273" s="40">
        <v>3.0047999999999998E-2</v>
      </c>
      <c r="AE273" s="40">
        <v>3.4055000000000002E-2</v>
      </c>
      <c r="AF273" s="40">
        <v>4.4070999999999999E-2</v>
      </c>
      <c r="AG273" s="40">
        <v>5.4087000000000003E-2</v>
      </c>
      <c r="AH273" s="40">
        <v>5.5088999999999999E-2</v>
      </c>
      <c r="AI273" s="40">
        <v>4.8077000000000002E-2</v>
      </c>
      <c r="AJ273" s="40">
        <v>3.8060999999999998E-2</v>
      </c>
      <c r="AK273" s="40">
        <v>3.2051999999999997E-2</v>
      </c>
      <c r="AL273" s="40">
        <v>4.0065000000000003E-2</v>
      </c>
      <c r="AM273" s="40">
        <v>5.9095000000000002E-2</v>
      </c>
      <c r="AN273" s="40">
        <v>8.3134E-2</v>
      </c>
      <c r="AO273" s="40">
        <v>0.100161</v>
      </c>
      <c r="AP273" s="40">
        <v>0.110177</v>
      </c>
      <c r="AQ273" s="40">
        <v>0.100161</v>
      </c>
      <c r="AR273" s="40">
        <v>9.3149999999999997E-2</v>
      </c>
      <c r="AS273" s="40">
        <v>6.8110000000000004E-2</v>
      </c>
      <c r="AT273" s="40">
        <v>4.6073999999999997E-2</v>
      </c>
      <c r="AU273" s="40">
        <v>2.6041999999999999E-2</v>
      </c>
      <c r="AV273" s="40">
        <v>1.2019E-2</v>
      </c>
      <c r="AW273" s="40">
        <v>2.3040000000000001E-3</v>
      </c>
      <c r="AX273" s="40">
        <v>0</v>
      </c>
      <c r="AY273" s="40">
        <v>96.105429000000001</v>
      </c>
      <c r="AZ273" s="40">
        <v>3.0839660000000002</v>
      </c>
      <c r="BA273" s="40">
        <v>0.81060500000000002</v>
      </c>
      <c r="BB273" s="40">
        <v>3.894571</v>
      </c>
      <c r="BC273" s="40">
        <v>0</v>
      </c>
      <c r="BD273" s="40">
        <v>31.163</v>
      </c>
      <c r="BE273" s="40">
        <v>3.8050000000000002</v>
      </c>
      <c r="BF273" s="40">
        <v>118.56</v>
      </c>
      <c r="BG273" s="40">
        <v>24.677</v>
      </c>
      <c r="BH273" s="40">
        <v>0</v>
      </c>
      <c r="BI273" s="40">
        <v>2.8386049999999998</v>
      </c>
      <c r="BJ273" s="40">
        <v>2.842295</v>
      </c>
      <c r="BK273" s="40">
        <v>0.59827200000000003</v>
      </c>
      <c r="BL273" s="40">
        <v>0.10821</v>
      </c>
      <c r="BM273" s="40">
        <v>0.75929500000000005</v>
      </c>
      <c r="BN273" s="40">
        <v>2.8441399999999999</v>
      </c>
      <c r="BO273" s="40">
        <v>0.65159599999999995</v>
      </c>
      <c r="BP273" s="40">
        <v>8.4939999999999998E-3</v>
      </c>
      <c r="BQ273" s="40">
        <v>0.28692600000000001</v>
      </c>
      <c r="BR273" s="40">
        <v>0.37994299999999998</v>
      </c>
      <c r="BS273" s="40">
        <v>0.139796</v>
      </c>
      <c r="BT273" s="40">
        <v>0.14944099999999999</v>
      </c>
      <c r="BU273" s="40">
        <v>1.3999079999999999</v>
      </c>
      <c r="BV273" s="40">
        <v>1.022583</v>
      </c>
      <c r="BW273" s="40">
        <v>0.30473099999999997</v>
      </c>
      <c r="BX273" s="40">
        <v>2.9106290000000001</v>
      </c>
      <c r="BY273" s="40">
        <v>0.132988</v>
      </c>
      <c r="BZ273" s="40">
        <v>0.81888799999999995</v>
      </c>
      <c r="CA273" s="40">
        <v>0.90492399999999995</v>
      </c>
      <c r="CB273" s="40">
        <v>3.7882950000000002</v>
      </c>
      <c r="CC273" s="40">
        <v>28.279513999999999</v>
      </c>
      <c r="CD273" t="s">
        <v>420</v>
      </c>
    </row>
    <row r="274" spans="1:82" customFormat="1">
      <c r="A274" s="40" t="s">
        <v>331</v>
      </c>
      <c r="B274" s="40" t="s">
        <v>421</v>
      </c>
      <c r="C274" s="40">
        <v>0</v>
      </c>
      <c r="D274" s="40">
        <v>0.43102200000000002</v>
      </c>
      <c r="E274" s="40">
        <v>0.95225800000000005</v>
      </c>
      <c r="F274" s="40">
        <v>1.78423</v>
      </c>
      <c r="G274" s="40">
        <v>4.5207189999999997</v>
      </c>
      <c r="H274" s="40">
        <v>9.6729350000000007</v>
      </c>
      <c r="I274" s="40">
        <v>14.935411999999999</v>
      </c>
      <c r="J274" s="40">
        <v>17.140640000000001</v>
      </c>
      <c r="K274" s="40">
        <v>15.336363</v>
      </c>
      <c r="L274" s="40">
        <v>10.925905</v>
      </c>
      <c r="M274" s="40">
        <v>6.5555430000000001</v>
      </c>
      <c r="N274" s="40">
        <v>4.1197679999999997</v>
      </c>
      <c r="O274" s="40">
        <v>3.5383900000000001</v>
      </c>
      <c r="P274" s="40">
        <v>3.4080810000000001</v>
      </c>
      <c r="Q274" s="40">
        <v>2.856773</v>
      </c>
      <c r="R274" s="40">
        <v>1.844373</v>
      </c>
      <c r="S274" s="40">
        <v>0.87206799999999995</v>
      </c>
      <c r="T274" s="40">
        <v>0.30071300000000001</v>
      </c>
      <c r="U274" s="40">
        <v>0.110261</v>
      </c>
      <c r="V274" s="40">
        <v>8.1193000000000001E-2</v>
      </c>
      <c r="W274" s="40">
        <v>6.4152000000000001E-2</v>
      </c>
      <c r="X274" s="40">
        <v>3.9093000000000003E-2</v>
      </c>
      <c r="Y274" s="40">
        <v>2.2051999999999999E-2</v>
      </c>
      <c r="Z274" s="40">
        <v>1.5036000000000001E-2</v>
      </c>
      <c r="AA274" s="40">
        <v>1.3030999999999999E-2</v>
      </c>
      <c r="AB274" s="40">
        <v>1.2029E-2</v>
      </c>
      <c r="AC274" s="40">
        <v>1.1025999999999999E-2</v>
      </c>
      <c r="AD274" s="40">
        <v>1.1025999999999999E-2</v>
      </c>
      <c r="AE274" s="40">
        <v>1.3030999999999999E-2</v>
      </c>
      <c r="AF274" s="40">
        <v>1.4033E-2</v>
      </c>
      <c r="AG274" s="40">
        <v>1.4033E-2</v>
      </c>
      <c r="AH274" s="40">
        <v>1.1025999999999999E-2</v>
      </c>
      <c r="AI274" s="40">
        <v>7.718E-3</v>
      </c>
      <c r="AJ274" s="40">
        <v>6.6160000000000004E-3</v>
      </c>
      <c r="AK274" s="40">
        <v>1.0024E-2</v>
      </c>
      <c r="AL274" s="40">
        <v>2.1049999999999999E-2</v>
      </c>
      <c r="AM274" s="40">
        <v>3.8089999999999999E-2</v>
      </c>
      <c r="AN274" s="40">
        <v>5.6133000000000002E-2</v>
      </c>
      <c r="AO274" s="40">
        <v>7.0166000000000006E-2</v>
      </c>
      <c r="AP274" s="40">
        <v>7.4176000000000006E-2</v>
      </c>
      <c r="AQ274" s="40">
        <v>5.8138000000000002E-2</v>
      </c>
      <c r="AR274" s="40">
        <v>2.9069000000000001E-2</v>
      </c>
      <c r="AS274" s="40">
        <v>2.6059999999999998E-3</v>
      </c>
      <c r="AT274" s="40">
        <v>0</v>
      </c>
      <c r="AU274" s="40">
        <v>0</v>
      </c>
      <c r="AV274" s="40">
        <v>0</v>
      </c>
      <c r="AW274" s="40">
        <v>0</v>
      </c>
      <c r="AX274" s="40">
        <v>0</v>
      </c>
      <c r="AY274" s="40">
        <v>98.894479000000004</v>
      </c>
      <c r="AZ274" s="40">
        <v>0.73945300000000003</v>
      </c>
      <c r="BA274" s="40">
        <v>0.366068</v>
      </c>
      <c r="BB274" s="40">
        <v>1.105521</v>
      </c>
      <c r="BC274" s="40">
        <v>0</v>
      </c>
      <c r="BD274" s="40">
        <v>133.74</v>
      </c>
      <c r="BE274" s="40">
        <v>2.02</v>
      </c>
      <c r="BF274" s="40">
        <v>270.15300000000002</v>
      </c>
      <c r="BG274" s="40">
        <v>89.454999999999998</v>
      </c>
      <c r="BH274" s="40">
        <v>0</v>
      </c>
      <c r="BI274" s="40">
        <v>1.7595559999999999</v>
      </c>
      <c r="BJ274" s="40">
        <v>1.863775</v>
      </c>
      <c r="BK274" s="40">
        <v>0.72320600000000002</v>
      </c>
      <c r="BL274" s="40">
        <v>0.26649800000000001</v>
      </c>
      <c r="BM274" s="40">
        <v>1.2219390000000001</v>
      </c>
      <c r="BN274" s="40">
        <v>1.9158839999999999</v>
      </c>
      <c r="BO274" s="40">
        <v>0.68689</v>
      </c>
      <c r="BP274" s="40">
        <v>0.22758800000000001</v>
      </c>
      <c r="BQ274" s="40">
        <v>0.55720599999999998</v>
      </c>
      <c r="BR274" s="40">
        <v>0.82447000000000004</v>
      </c>
      <c r="BS274" s="40">
        <v>0.29533900000000002</v>
      </c>
      <c r="BT274" s="40">
        <v>0.29664699999999999</v>
      </c>
      <c r="BU274" s="40">
        <v>1.338228</v>
      </c>
      <c r="BV274" s="40">
        <v>0.92786599999999997</v>
      </c>
      <c r="BW274" s="40">
        <v>0.241397</v>
      </c>
      <c r="BX274" s="40">
        <v>1.906239</v>
      </c>
      <c r="BY274" s="40">
        <v>0.266787</v>
      </c>
      <c r="BZ274" s="40">
        <v>0.77712999999999999</v>
      </c>
      <c r="CA274" s="40">
        <v>0.88154999999999994</v>
      </c>
      <c r="CB274" s="40">
        <v>2.8450410000000002</v>
      </c>
      <c r="CC274" s="40">
        <v>22.429233</v>
      </c>
    </row>
    <row r="275" spans="1:82" customFormat="1">
      <c r="A275" s="40" t="s">
        <v>332</v>
      </c>
      <c r="B275" s="40" t="s">
        <v>421</v>
      </c>
      <c r="C275" s="40">
        <v>0</v>
      </c>
      <c r="D275" s="40">
        <v>2.0978940000000001</v>
      </c>
      <c r="E275" s="40">
        <v>4.3965439999999996</v>
      </c>
      <c r="F275" s="40">
        <v>5.5107369999999998</v>
      </c>
      <c r="G275" s="40">
        <v>6.9260630000000001</v>
      </c>
      <c r="H275" s="40">
        <v>8.7328620000000008</v>
      </c>
      <c r="I275" s="40">
        <v>9.7868279999999999</v>
      </c>
      <c r="J275" s="40">
        <v>10.539661000000001</v>
      </c>
      <c r="K275" s="40">
        <v>11.242305</v>
      </c>
      <c r="L275" s="40">
        <v>10.539661000000001</v>
      </c>
      <c r="M275" s="40">
        <v>8.1908220000000007</v>
      </c>
      <c r="N275" s="40">
        <v>6.0025880000000003</v>
      </c>
      <c r="O275" s="40">
        <v>4.7378280000000004</v>
      </c>
      <c r="P275" s="40">
        <v>4.0452219999999999</v>
      </c>
      <c r="Q275" s="40">
        <v>3.1920120000000001</v>
      </c>
      <c r="R275" s="40">
        <v>1.9573659999999999</v>
      </c>
      <c r="S275" s="40">
        <v>0.91343700000000005</v>
      </c>
      <c r="T275" s="40">
        <v>0.35132200000000002</v>
      </c>
      <c r="U275" s="40">
        <v>0.160604</v>
      </c>
      <c r="V275" s="40">
        <v>0.110415</v>
      </c>
      <c r="W275" s="40">
        <v>8.8331999999999994E-2</v>
      </c>
      <c r="X275" s="40">
        <v>6.2233999999999998E-2</v>
      </c>
      <c r="Y275" s="40">
        <v>2.7102000000000001E-2</v>
      </c>
      <c r="Z275" s="40">
        <v>1.7063999999999999E-2</v>
      </c>
      <c r="AA275" s="40">
        <v>2.7102000000000001E-2</v>
      </c>
      <c r="AB275" s="40">
        <v>2.7102000000000001E-2</v>
      </c>
      <c r="AC275" s="40">
        <v>1.6060000000000001E-2</v>
      </c>
      <c r="AD275" s="40">
        <v>9.9369999999999997E-3</v>
      </c>
      <c r="AE275" s="40">
        <v>1.2045E-2</v>
      </c>
      <c r="AF275" s="40">
        <v>1.8068000000000001E-2</v>
      </c>
      <c r="AG275" s="40">
        <v>2.4091000000000001E-2</v>
      </c>
      <c r="AH275" s="40">
        <v>2.6098E-2</v>
      </c>
      <c r="AI275" s="40">
        <v>2.1079000000000001E-2</v>
      </c>
      <c r="AJ275" s="40">
        <v>1.1042E-2</v>
      </c>
      <c r="AK275" s="40">
        <v>3.1120000000000002E-3</v>
      </c>
      <c r="AL275" s="40">
        <v>2.2079999999999999E-3</v>
      </c>
      <c r="AM275" s="40">
        <v>8.5319999999999997E-3</v>
      </c>
      <c r="AN275" s="40">
        <v>2.1079000000000001E-2</v>
      </c>
      <c r="AO275" s="40">
        <v>3.5131999999999997E-2</v>
      </c>
      <c r="AP275" s="40">
        <v>4.5170000000000002E-2</v>
      </c>
      <c r="AQ275" s="40">
        <v>4.0150999999999999E-2</v>
      </c>
      <c r="AR275" s="40">
        <v>2.1079000000000001E-2</v>
      </c>
      <c r="AS275" s="40">
        <v>2.0079999999999998E-3</v>
      </c>
      <c r="AT275" s="40">
        <v>0</v>
      </c>
      <c r="AU275" s="40">
        <v>0</v>
      </c>
      <c r="AV275" s="40">
        <v>0</v>
      </c>
      <c r="AW275" s="40">
        <v>0</v>
      </c>
      <c r="AX275" s="40">
        <v>0</v>
      </c>
      <c r="AY275" s="40">
        <v>98.811829000000003</v>
      </c>
      <c r="AZ275" s="40">
        <v>0.99865800000000005</v>
      </c>
      <c r="BA275" s="40">
        <v>0.18951299999999999</v>
      </c>
      <c r="BB275" s="40">
        <v>1.1881710000000001</v>
      </c>
      <c r="BC275" s="40">
        <v>0</v>
      </c>
      <c r="BD275" s="40">
        <v>98.944999999999993</v>
      </c>
      <c r="BE275" s="40">
        <v>5.27</v>
      </c>
      <c r="BF275" s="40">
        <v>521.39800000000002</v>
      </c>
      <c r="BG275" s="40">
        <v>83.162999999999997</v>
      </c>
      <c r="BH275" s="40">
        <v>0</v>
      </c>
      <c r="BI275" s="40">
        <v>1.7974589999999999</v>
      </c>
      <c r="BJ275" s="40">
        <v>1.817455</v>
      </c>
      <c r="BK275" s="40">
        <v>0.91428799999999999</v>
      </c>
      <c r="BL275" s="40">
        <v>6.1522E-2</v>
      </c>
      <c r="BM275" s="40">
        <v>0.99622200000000005</v>
      </c>
      <c r="BN275" s="40">
        <v>1.8274539999999999</v>
      </c>
      <c r="BO275" s="40">
        <v>0.92430900000000005</v>
      </c>
      <c r="BP275" s="40">
        <v>3.2452000000000002E-2</v>
      </c>
      <c r="BQ275" s="40">
        <v>0.146235</v>
      </c>
      <c r="BR275" s="40">
        <v>0.61422500000000002</v>
      </c>
      <c r="BS275" s="40">
        <v>0.28768100000000002</v>
      </c>
      <c r="BT275" s="40">
        <v>0.31459799999999999</v>
      </c>
      <c r="BU275" s="40">
        <v>1.530297</v>
      </c>
      <c r="BV275" s="40">
        <v>1.003082</v>
      </c>
      <c r="BW275" s="40">
        <v>0.24711</v>
      </c>
      <c r="BX275" s="40">
        <v>1.8487990000000001</v>
      </c>
      <c r="BY275" s="40">
        <v>0.27762300000000001</v>
      </c>
      <c r="BZ275" s="40">
        <v>0.95066700000000004</v>
      </c>
      <c r="CA275" s="40">
        <v>0.97502200000000006</v>
      </c>
      <c r="CB275" s="40">
        <v>1.3767100000000001</v>
      </c>
      <c r="CC275" s="40">
        <v>10.700915999999999</v>
      </c>
    </row>
    <row r="276" spans="1:82" customFormat="1">
      <c r="A276" s="40" t="s">
        <v>333</v>
      </c>
      <c r="B276" s="40" t="s">
        <v>421</v>
      </c>
      <c r="C276" s="40">
        <v>0</v>
      </c>
      <c r="D276" s="40">
        <v>1.0524340000000001</v>
      </c>
      <c r="E276" s="40">
        <v>1.6798470000000001</v>
      </c>
      <c r="F276" s="40">
        <v>2.9346730000000001</v>
      </c>
      <c r="G276" s="40">
        <v>5.6365949999999998</v>
      </c>
      <c r="H276" s="40">
        <v>9.7552559999999993</v>
      </c>
      <c r="I276" s="40">
        <v>14.26858</v>
      </c>
      <c r="J276" s="40">
        <v>17.102056999999999</v>
      </c>
      <c r="K276" s="40">
        <v>16.899666</v>
      </c>
      <c r="L276" s="40">
        <v>13.459016</v>
      </c>
      <c r="M276" s="40">
        <v>8.5813869999999994</v>
      </c>
      <c r="N276" s="40">
        <v>4.2502149999999999</v>
      </c>
      <c r="O276" s="40">
        <v>1.8721190000000001</v>
      </c>
      <c r="P276" s="40">
        <v>0.93100000000000005</v>
      </c>
      <c r="Q276" s="40">
        <v>0.59705399999999997</v>
      </c>
      <c r="R276" s="40">
        <v>0.39466299999999999</v>
      </c>
      <c r="S276" s="40">
        <v>0.20239099999999999</v>
      </c>
      <c r="T276" s="40">
        <v>7.7921000000000004E-2</v>
      </c>
      <c r="U276" s="40">
        <v>3.7442000000000003E-2</v>
      </c>
      <c r="V276" s="40">
        <v>3.3395000000000001E-2</v>
      </c>
      <c r="W276" s="40">
        <v>2.8334999999999999E-2</v>
      </c>
      <c r="X276" s="40">
        <v>1.8214999999999999E-2</v>
      </c>
      <c r="Y276" s="40">
        <v>9.5119999999999996E-3</v>
      </c>
      <c r="Z276" s="40">
        <v>6.679E-3</v>
      </c>
      <c r="AA276" s="40">
        <v>6.0720000000000001E-3</v>
      </c>
      <c r="AB276" s="40">
        <v>3.441E-3</v>
      </c>
      <c r="AC276" s="40">
        <v>3.7439999999999999E-3</v>
      </c>
      <c r="AD276" s="40">
        <v>3.542E-3</v>
      </c>
      <c r="AE276" s="40">
        <v>2.833E-3</v>
      </c>
      <c r="AF276" s="40">
        <v>1.8220000000000001E-3</v>
      </c>
      <c r="AG276" s="40">
        <v>1.1130000000000001E-3</v>
      </c>
      <c r="AH276" s="40">
        <v>1.0020000000000001E-3</v>
      </c>
      <c r="AI276" s="40">
        <v>2.0240000000000002E-3</v>
      </c>
      <c r="AJ276" s="40">
        <v>4.6550000000000003E-3</v>
      </c>
      <c r="AK276" s="40">
        <v>8.7030000000000007E-3</v>
      </c>
      <c r="AL276" s="40">
        <v>1.4167000000000001E-2</v>
      </c>
      <c r="AM276" s="40">
        <v>1.9227000000000001E-2</v>
      </c>
      <c r="AN276" s="40">
        <v>2.3275000000000001E-2</v>
      </c>
      <c r="AO276" s="40">
        <v>2.5298999999999999E-2</v>
      </c>
      <c r="AP276" s="40">
        <v>2.4287E-2</v>
      </c>
      <c r="AQ276" s="40">
        <v>1.7203E-2</v>
      </c>
      <c r="AR276" s="40">
        <v>8.3990000000000002E-3</v>
      </c>
      <c r="AS276" s="40">
        <v>7.3899999999999997E-4</v>
      </c>
      <c r="AT276" s="40">
        <v>0</v>
      </c>
      <c r="AU276" s="40">
        <v>0</v>
      </c>
      <c r="AV276" s="40">
        <v>0</v>
      </c>
      <c r="AW276" s="40">
        <v>0</v>
      </c>
      <c r="AX276" s="40">
        <v>0</v>
      </c>
      <c r="AY276" s="40">
        <v>99.616954000000007</v>
      </c>
      <c r="AZ276" s="40">
        <v>0.237091</v>
      </c>
      <c r="BA276" s="40">
        <v>0.145954</v>
      </c>
      <c r="BB276" s="40">
        <v>0.383046</v>
      </c>
      <c r="BC276" s="40">
        <v>0</v>
      </c>
      <c r="BD276" s="40">
        <v>420.16300000000001</v>
      </c>
      <c r="BE276" s="40">
        <v>1.6240000000000001</v>
      </c>
      <c r="BF276" s="40">
        <v>682.52099999999996</v>
      </c>
      <c r="BG276" s="40">
        <v>260.06599999999997</v>
      </c>
      <c r="BH276" s="40">
        <v>0</v>
      </c>
      <c r="BI276" s="40">
        <v>1.7184170000000001</v>
      </c>
      <c r="BJ276" s="40">
        <v>1.714145</v>
      </c>
      <c r="BK276" s="40">
        <v>0.58988499999999999</v>
      </c>
      <c r="BL276" s="40">
        <v>-1.0161999999999999E-2</v>
      </c>
      <c r="BM276" s="40">
        <v>1.0585420000000001</v>
      </c>
      <c r="BN276" s="40">
        <v>1.7120089999999999</v>
      </c>
      <c r="BO276" s="40">
        <v>0.57231600000000005</v>
      </c>
      <c r="BP276" s="40">
        <v>-1.1195999999999999E-2</v>
      </c>
      <c r="BQ276" s="40">
        <v>-1.5986E-2</v>
      </c>
      <c r="BR276" s="40">
        <v>0.751309</v>
      </c>
      <c r="BS276" s="40">
        <v>0.30388199999999999</v>
      </c>
      <c r="BT276" s="40">
        <v>0.31506099999999998</v>
      </c>
      <c r="BU276" s="40">
        <v>1.3086340000000001</v>
      </c>
      <c r="BV276" s="40">
        <v>1.000756</v>
      </c>
      <c r="BW276" s="40">
        <v>0.248894</v>
      </c>
      <c r="BX276" s="40">
        <v>1.727373</v>
      </c>
      <c r="BY276" s="40">
        <v>0.30200100000000002</v>
      </c>
      <c r="BZ276" s="40">
        <v>0.47319499999999998</v>
      </c>
      <c r="CA276" s="40">
        <v>0.68789199999999995</v>
      </c>
      <c r="CB276" s="40">
        <v>2.1934580000000001</v>
      </c>
      <c r="CC276" s="40">
        <v>24.88308</v>
      </c>
    </row>
    <row r="277" spans="1:82" customFormat="1">
      <c r="A277" s="40" t="s">
        <v>494</v>
      </c>
      <c r="B277" s="40" t="s">
        <v>421</v>
      </c>
      <c r="C277" s="40">
        <v>0</v>
      </c>
      <c r="D277" s="40">
        <v>1.2555190000000001</v>
      </c>
      <c r="E277" s="40">
        <v>1.7010259999999999</v>
      </c>
      <c r="F277" s="40">
        <v>2.2781600000000002</v>
      </c>
      <c r="G277" s="40">
        <v>3.7159330000000002</v>
      </c>
      <c r="H277" s="40">
        <v>6.6117280000000003</v>
      </c>
      <c r="I277" s="40">
        <v>10.732666</v>
      </c>
      <c r="J277" s="40">
        <v>14.580226</v>
      </c>
      <c r="K277" s="40">
        <v>16.301503</v>
      </c>
      <c r="L277" s="40">
        <v>14.985232</v>
      </c>
      <c r="M277" s="40">
        <v>11.137672999999999</v>
      </c>
      <c r="N277" s="40">
        <v>6.804106</v>
      </c>
      <c r="O277" s="40">
        <v>3.8070590000000002</v>
      </c>
      <c r="P277" s="40">
        <v>2.2680349999999998</v>
      </c>
      <c r="Q277" s="40">
        <v>1.4883980000000001</v>
      </c>
      <c r="R277" s="40">
        <v>0.92138900000000001</v>
      </c>
      <c r="S277" s="40">
        <v>0.45563199999999998</v>
      </c>
      <c r="T277" s="40">
        <v>0.16200300000000001</v>
      </c>
      <c r="U277" s="40">
        <v>6.7838999999999997E-2</v>
      </c>
      <c r="V277" s="40">
        <v>5.7713E-2</v>
      </c>
      <c r="W277" s="40">
        <v>5.4676000000000002E-2</v>
      </c>
      <c r="X277" s="40">
        <v>4.0501000000000002E-2</v>
      </c>
      <c r="Y277" s="40">
        <v>2.6325000000000001E-2</v>
      </c>
      <c r="Z277" s="40">
        <v>1.9238000000000002E-2</v>
      </c>
      <c r="AA277" s="40">
        <v>1.7212999999999999E-2</v>
      </c>
      <c r="AB277" s="40">
        <v>1.8225000000000002E-2</v>
      </c>
      <c r="AC277" s="40">
        <v>1.9238000000000002E-2</v>
      </c>
      <c r="AD277" s="40">
        <v>1.9238000000000002E-2</v>
      </c>
      <c r="AE277" s="40">
        <v>1.7212999999999999E-2</v>
      </c>
      <c r="AF277" s="40">
        <v>1.4175E-2</v>
      </c>
      <c r="AG277" s="40">
        <v>1.2149999999999999E-2</v>
      </c>
      <c r="AH277" s="40">
        <v>1.0125E-2</v>
      </c>
      <c r="AI277" s="40">
        <v>1.1138E-2</v>
      </c>
      <c r="AJ277" s="40">
        <v>1.6199999999999999E-2</v>
      </c>
      <c r="AK277" s="40">
        <v>2.4299999999999999E-2</v>
      </c>
      <c r="AL277" s="40">
        <v>3.6450999999999997E-2</v>
      </c>
      <c r="AM277" s="40">
        <v>5.0625999999999997E-2</v>
      </c>
      <c r="AN277" s="40">
        <v>6.0750999999999999E-2</v>
      </c>
      <c r="AO277" s="40">
        <v>6.6825999999999997E-2</v>
      </c>
      <c r="AP277" s="40">
        <v>6.2775999999999998E-2</v>
      </c>
      <c r="AQ277" s="40">
        <v>4.6575999999999999E-2</v>
      </c>
      <c r="AR277" s="40">
        <v>2.2275E-2</v>
      </c>
      <c r="AS277" s="40">
        <v>1.9239999999999999E-3</v>
      </c>
      <c r="AT277" s="40">
        <v>0</v>
      </c>
      <c r="AU277" s="40">
        <v>0</v>
      </c>
      <c r="AV277" s="40">
        <v>0</v>
      </c>
      <c r="AW277" s="40">
        <v>0</v>
      </c>
      <c r="AX277" s="40">
        <v>0</v>
      </c>
      <c r="AY277" s="40">
        <v>99.044286</v>
      </c>
      <c r="AZ277" s="40">
        <v>0.56700899999999999</v>
      </c>
      <c r="BA277" s="40">
        <v>0.38870500000000002</v>
      </c>
      <c r="BB277" s="40">
        <v>0.95571399999999995</v>
      </c>
      <c r="BC277" s="40">
        <v>0</v>
      </c>
      <c r="BD277" s="40">
        <v>174.679</v>
      </c>
      <c r="BE277" s="40">
        <v>1.4590000000000001</v>
      </c>
      <c r="BF277" s="40">
        <v>254.80600000000001</v>
      </c>
      <c r="BG277" s="40">
        <v>103.634</v>
      </c>
      <c r="BH277" s="40">
        <v>0</v>
      </c>
      <c r="BI277" s="40">
        <v>1.8962540000000001</v>
      </c>
      <c r="BJ277" s="40">
        <v>1.8946019999999999</v>
      </c>
      <c r="BK277" s="40">
        <v>0.67726500000000001</v>
      </c>
      <c r="BL277" s="40">
        <v>8.8789999999999997E-3</v>
      </c>
      <c r="BM277" s="40">
        <v>1.1700060000000001</v>
      </c>
      <c r="BN277" s="40">
        <v>1.8937759999999999</v>
      </c>
      <c r="BO277" s="40">
        <v>0.63095199999999996</v>
      </c>
      <c r="BP277" s="40">
        <v>-3.9280000000000001E-3</v>
      </c>
      <c r="BQ277" s="40">
        <v>4.1036000000000003E-2</v>
      </c>
      <c r="BR277" s="40">
        <v>0.89222800000000002</v>
      </c>
      <c r="BS277" s="40">
        <v>0.26863999999999999</v>
      </c>
      <c r="BT277" s="40">
        <v>0.28021000000000001</v>
      </c>
      <c r="BU277" s="40">
        <v>1.336266</v>
      </c>
      <c r="BV277" s="40">
        <v>1.00146</v>
      </c>
      <c r="BW277" s="40">
        <v>0.236792</v>
      </c>
      <c r="BX277" s="40">
        <v>1.9272480000000001</v>
      </c>
      <c r="BY277" s="40">
        <v>0.26293</v>
      </c>
      <c r="BZ277" s="40">
        <v>0.72591700000000003</v>
      </c>
      <c r="CA277" s="40">
        <v>0.85200799999999999</v>
      </c>
      <c r="CB277" s="40">
        <v>2.8020309999999999</v>
      </c>
      <c r="CC277" s="40">
        <v>25.038349</v>
      </c>
    </row>
    <row r="278" spans="1:82" customFormat="1">
      <c r="A278" s="40" t="s">
        <v>495</v>
      </c>
      <c r="B278" s="40" t="s">
        <v>421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8.2916000000000004E-2</v>
      </c>
      <c r="I278" s="40">
        <v>1.4385490000000001</v>
      </c>
      <c r="J278" s="40">
        <v>5.924023</v>
      </c>
      <c r="K278" s="40">
        <v>13.586290999999999</v>
      </c>
      <c r="L278" s="40">
        <v>17.48236</v>
      </c>
      <c r="M278" s="40">
        <v>16.483367999999999</v>
      </c>
      <c r="N278" s="40">
        <v>13.286593999999999</v>
      </c>
      <c r="O278" s="40">
        <v>10.189719</v>
      </c>
      <c r="P278" s="40">
        <v>7.9619660000000003</v>
      </c>
      <c r="Q278" s="40">
        <v>5.9639819999999997</v>
      </c>
      <c r="R278" s="40">
        <v>3.6563110000000001</v>
      </c>
      <c r="S278" s="40">
        <v>1.678307</v>
      </c>
      <c r="T278" s="40">
        <v>0.60938499999999995</v>
      </c>
      <c r="U278" s="40">
        <v>0.26972800000000002</v>
      </c>
      <c r="V278" s="40">
        <v>0.16982900000000001</v>
      </c>
      <c r="W278" s="40">
        <v>0.119879</v>
      </c>
      <c r="X278" s="40">
        <v>9.9899000000000002E-2</v>
      </c>
      <c r="Y278" s="40">
        <v>6.2936000000000006E-2</v>
      </c>
      <c r="Z278" s="40">
        <v>3.2967000000000003E-2</v>
      </c>
      <c r="AA278" s="40">
        <v>3.2967000000000003E-2</v>
      </c>
      <c r="AB278" s="40">
        <v>3.4965000000000003E-2</v>
      </c>
      <c r="AC278" s="40">
        <v>2.7972E-2</v>
      </c>
      <c r="AD278" s="40">
        <v>2.2977000000000001E-2</v>
      </c>
      <c r="AE278" s="40">
        <v>2.3976000000000001E-2</v>
      </c>
      <c r="AF278" s="40">
        <v>2.8971E-2</v>
      </c>
      <c r="AG278" s="40">
        <v>3.4965000000000003E-2</v>
      </c>
      <c r="AH278" s="40">
        <v>3.5964000000000003E-2</v>
      </c>
      <c r="AI278" s="40">
        <v>3.2967000000000003E-2</v>
      </c>
      <c r="AJ278" s="40">
        <v>2.5974000000000001E-2</v>
      </c>
      <c r="AK278" s="40">
        <v>2.3976000000000001E-2</v>
      </c>
      <c r="AL278" s="40">
        <v>2.997E-2</v>
      </c>
      <c r="AM278" s="40">
        <v>4.4955000000000002E-2</v>
      </c>
      <c r="AN278" s="40">
        <v>6.2936000000000006E-2</v>
      </c>
      <c r="AO278" s="40">
        <v>7.7921000000000004E-2</v>
      </c>
      <c r="AP278" s="40">
        <v>8.5913000000000003E-2</v>
      </c>
      <c r="AQ278" s="40">
        <v>7.9919000000000004E-2</v>
      </c>
      <c r="AR278" s="40">
        <v>7.1927000000000005E-2</v>
      </c>
      <c r="AS278" s="40">
        <v>5.2947000000000001E-2</v>
      </c>
      <c r="AT278" s="40">
        <v>3.5964000000000003E-2</v>
      </c>
      <c r="AU278" s="40">
        <v>2.0979000000000001E-2</v>
      </c>
      <c r="AV278" s="40">
        <v>9.9900000000000006E-3</v>
      </c>
      <c r="AW278" s="40">
        <v>1.8979999999999999E-3</v>
      </c>
      <c r="AX278" s="40">
        <v>0</v>
      </c>
      <c r="AY278" s="40">
        <v>97.734386000000001</v>
      </c>
      <c r="AZ278" s="40">
        <v>1.6403449999999999</v>
      </c>
      <c r="BA278" s="40">
        <v>0.62526899999999996</v>
      </c>
      <c r="BB278" s="40">
        <v>2.2656139999999998</v>
      </c>
      <c r="BC278" s="40">
        <v>0</v>
      </c>
      <c r="BD278" s="40">
        <v>59.582000000000001</v>
      </c>
      <c r="BE278" s="40">
        <v>2.6230000000000002</v>
      </c>
      <c r="BF278" s="40">
        <v>156.30799999999999</v>
      </c>
      <c r="BG278" s="40">
        <v>43.137999999999998</v>
      </c>
      <c r="BH278" s="40">
        <v>0</v>
      </c>
      <c r="BI278" s="40">
        <v>2.4273600000000002</v>
      </c>
      <c r="BJ278" s="40">
        <v>2.5129540000000001</v>
      </c>
      <c r="BK278" s="40">
        <v>0.60361500000000001</v>
      </c>
      <c r="BL278" s="40">
        <v>0.24466299999999999</v>
      </c>
      <c r="BM278" s="40">
        <v>0.93815599999999999</v>
      </c>
      <c r="BN278" s="40">
        <v>2.5557509999999999</v>
      </c>
      <c r="BO278" s="40">
        <v>0.61716400000000005</v>
      </c>
      <c r="BP278" s="40">
        <v>0.208035</v>
      </c>
      <c r="BQ278" s="40">
        <v>0.44375100000000001</v>
      </c>
      <c r="BR278" s="40">
        <v>0.57755400000000001</v>
      </c>
      <c r="BS278" s="40">
        <v>0.18590499999999999</v>
      </c>
      <c r="BT278" s="40">
        <v>0.18589800000000001</v>
      </c>
      <c r="BU278" s="40">
        <v>1.3428739999999999</v>
      </c>
      <c r="BV278" s="40">
        <v>0.91781299999999999</v>
      </c>
      <c r="BW278" s="40">
        <v>0.28207500000000002</v>
      </c>
      <c r="BX278" s="40">
        <v>2.5642200000000002</v>
      </c>
      <c r="BY278" s="40">
        <v>0.16908000000000001</v>
      </c>
      <c r="BZ278" s="40">
        <v>0.74186099999999999</v>
      </c>
      <c r="CA278" s="40">
        <v>0.86131400000000002</v>
      </c>
      <c r="CB278" s="40">
        <v>4.0713920000000003</v>
      </c>
      <c r="CC278" s="40">
        <v>32.693179999999998</v>
      </c>
    </row>
    <row r="279" spans="1:82" customFormat="1">
      <c r="A279" s="40" t="s">
        <v>496</v>
      </c>
      <c r="B279" s="40" t="s">
        <v>421</v>
      </c>
      <c r="C279" s="40">
        <v>0</v>
      </c>
      <c r="D279" s="40">
        <v>0</v>
      </c>
      <c r="E279" s="40">
        <v>0</v>
      </c>
      <c r="F279" s="40">
        <v>3.1000000000000001E-5</v>
      </c>
      <c r="G279" s="40">
        <v>8.8002999999999998E-2</v>
      </c>
      <c r="H279" s="40">
        <v>1.380044</v>
      </c>
      <c r="I279" s="40">
        <v>4.7401499999999999</v>
      </c>
      <c r="J279" s="40">
        <v>9.8503120000000006</v>
      </c>
      <c r="K279" s="40">
        <v>15.400487999999999</v>
      </c>
      <c r="L279" s="40">
        <v>18.600588999999999</v>
      </c>
      <c r="M279" s="40">
        <v>17.200545000000002</v>
      </c>
      <c r="N279" s="40">
        <v>12.600398999999999</v>
      </c>
      <c r="O279" s="40">
        <v>8.0202539999999996</v>
      </c>
      <c r="P279" s="40">
        <v>5.0201589999999996</v>
      </c>
      <c r="Q279" s="40">
        <v>3.1701000000000001</v>
      </c>
      <c r="R279" s="40">
        <v>1.800057</v>
      </c>
      <c r="S279" s="40">
        <v>0.83002600000000004</v>
      </c>
      <c r="T279" s="40">
        <v>0.31001000000000001</v>
      </c>
      <c r="U279" s="40">
        <v>0.13000400000000001</v>
      </c>
      <c r="V279" s="40">
        <v>9.5003000000000004E-2</v>
      </c>
      <c r="W279" s="40">
        <v>7.1001999999999996E-2</v>
      </c>
      <c r="X279" s="40">
        <v>4.3000999999999998E-2</v>
      </c>
      <c r="Y279" s="40">
        <v>2.2001E-2</v>
      </c>
      <c r="Z279" s="40">
        <v>1.4E-2</v>
      </c>
      <c r="AA279" s="40">
        <v>1.4E-2</v>
      </c>
      <c r="AB279" s="40">
        <v>1.2999999999999999E-2</v>
      </c>
      <c r="AC279" s="40">
        <v>1.2E-2</v>
      </c>
      <c r="AD279" s="40">
        <v>1.0999999999999999E-2</v>
      </c>
      <c r="AE279" s="40">
        <v>1.2999999999999999E-2</v>
      </c>
      <c r="AF279" s="40">
        <v>1.4999999999999999E-2</v>
      </c>
      <c r="AG279" s="40">
        <v>1.6001000000000001E-2</v>
      </c>
      <c r="AH279" s="40">
        <v>1.6001000000000001E-2</v>
      </c>
      <c r="AI279" s="40">
        <v>1.4999999999999999E-2</v>
      </c>
      <c r="AJ279" s="40">
        <v>1.6001000000000001E-2</v>
      </c>
      <c r="AK279" s="40">
        <v>1.8001E-2</v>
      </c>
      <c r="AL279" s="40">
        <v>2.5000999999999999E-2</v>
      </c>
      <c r="AM279" s="40">
        <v>3.6000999999999998E-2</v>
      </c>
      <c r="AN279" s="40">
        <v>4.9001999999999997E-2</v>
      </c>
      <c r="AO279" s="40">
        <v>6.2002000000000002E-2</v>
      </c>
      <c r="AP279" s="40">
        <v>7.2001999999999997E-2</v>
      </c>
      <c r="AQ279" s="40">
        <v>7.1001999999999996E-2</v>
      </c>
      <c r="AR279" s="40">
        <v>6.7002000000000006E-2</v>
      </c>
      <c r="AS279" s="40">
        <v>4.7001000000000001E-2</v>
      </c>
      <c r="AT279" s="40">
        <v>2.3001000000000001E-2</v>
      </c>
      <c r="AU279" s="40">
        <v>2.8E-3</v>
      </c>
      <c r="AV279" s="40">
        <v>0</v>
      </c>
      <c r="AW279" s="40">
        <v>0</v>
      </c>
      <c r="AX279" s="40">
        <v>0</v>
      </c>
      <c r="AY279" s="40">
        <v>98.701159000000004</v>
      </c>
      <c r="AZ279" s="40">
        <v>0.81002600000000002</v>
      </c>
      <c r="BA279" s="40">
        <v>0.488815</v>
      </c>
      <c r="BB279" s="40">
        <v>1.2988409999999999</v>
      </c>
      <c r="BC279" s="40">
        <v>0</v>
      </c>
      <c r="BD279" s="40">
        <v>121.849</v>
      </c>
      <c r="BE279" s="40">
        <v>1.657</v>
      </c>
      <c r="BF279" s="40">
        <v>201.91900000000001</v>
      </c>
      <c r="BG279" s="40">
        <v>75.992000000000004</v>
      </c>
      <c r="BH279" s="40">
        <v>0</v>
      </c>
      <c r="BI279" s="40">
        <v>2.2493349999999999</v>
      </c>
      <c r="BJ279" s="40">
        <v>2.2918020000000001</v>
      </c>
      <c r="BK279" s="40">
        <v>0.57397600000000004</v>
      </c>
      <c r="BL279" s="40">
        <v>0.15987999999999999</v>
      </c>
      <c r="BM279" s="40">
        <v>1.0634760000000001</v>
      </c>
      <c r="BN279" s="40">
        <v>2.3130359999999999</v>
      </c>
      <c r="BO279" s="40">
        <v>0.56385399999999997</v>
      </c>
      <c r="BP279" s="40">
        <v>0.112974</v>
      </c>
      <c r="BQ279" s="40">
        <v>0.35344500000000001</v>
      </c>
      <c r="BR279" s="40">
        <v>0.70923899999999995</v>
      </c>
      <c r="BS279" s="40">
        <v>0.21032100000000001</v>
      </c>
      <c r="BT279" s="40">
        <v>0.21246699999999999</v>
      </c>
      <c r="BU279" s="40">
        <v>1.293615</v>
      </c>
      <c r="BV279" s="40">
        <v>0.95575500000000002</v>
      </c>
      <c r="BW279" s="40">
        <v>0.256913</v>
      </c>
      <c r="BX279" s="40">
        <v>2.3426650000000002</v>
      </c>
      <c r="BY279" s="40">
        <v>0.19714599999999999</v>
      </c>
      <c r="BZ279" s="40">
        <v>0.62244500000000003</v>
      </c>
      <c r="CA279" s="40">
        <v>0.78895199999999999</v>
      </c>
      <c r="CB279" s="40">
        <v>4.2902509999999996</v>
      </c>
      <c r="CC279" s="40">
        <v>38.789006999999998</v>
      </c>
    </row>
    <row r="280" spans="1:82" customFormat="1">
      <c r="A280" s="40" t="s">
        <v>497</v>
      </c>
      <c r="B280" s="40" t="s">
        <v>421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0.40985700000000003</v>
      </c>
      <c r="J280" s="40">
        <v>5.9579209999999998</v>
      </c>
      <c r="K280" s="40">
        <v>17.293963999999999</v>
      </c>
      <c r="L280" s="40">
        <v>21.292569</v>
      </c>
      <c r="M280" s="40">
        <v>18.193650000000002</v>
      </c>
      <c r="N280" s="40">
        <v>13.09543</v>
      </c>
      <c r="O280" s="40">
        <v>8.5370209999999993</v>
      </c>
      <c r="P280" s="40">
        <v>5.6980110000000002</v>
      </c>
      <c r="Q280" s="40">
        <v>4.0985699999999996</v>
      </c>
      <c r="R280" s="40">
        <v>2.5191210000000002</v>
      </c>
      <c r="S280" s="40">
        <v>1.1296060000000001</v>
      </c>
      <c r="T280" s="40">
        <v>0.43984600000000001</v>
      </c>
      <c r="U280" s="40">
        <v>0.22992000000000001</v>
      </c>
      <c r="V280" s="40">
        <v>0.119958</v>
      </c>
      <c r="W280" s="40">
        <v>8.1971000000000002E-2</v>
      </c>
      <c r="X280" s="40">
        <v>7.9972000000000001E-2</v>
      </c>
      <c r="Y280" s="40">
        <v>3.6986999999999999E-2</v>
      </c>
      <c r="Z280" s="40">
        <v>1.1996E-2</v>
      </c>
      <c r="AA280" s="40">
        <v>2.4990999999999999E-2</v>
      </c>
      <c r="AB280" s="40">
        <v>2.7990000000000001E-2</v>
      </c>
      <c r="AC280" s="40">
        <v>1.6993999999999999E-2</v>
      </c>
      <c r="AD280" s="40">
        <v>1.1996E-2</v>
      </c>
      <c r="AE280" s="40">
        <v>1.4995E-2</v>
      </c>
      <c r="AF280" s="40">
        <v>2.0993000000000001E-2</v>
      </c>
      <c r="AG280" s="40">
        <v>2.6991000000000001E-2</v>
      </c>
      <c r="AH280" s="40">
        <v>2.8989999999999998E-2</v>
      </c>
      <c r="AI280" s="40">
        <v>2.7990000000000001E-2</v>
      </c>
      <c r="AJ280" s="40">
        <v>2.3991999999999999E-2</v>
      </c>
      <c r="AK280" s="40">
        <v>2.3991999999999999E-2</v>
      </c>
      <c r="AL280" s="40">
        <v>2.9989999999999999E-2</v>
      </c>
      <c r="AM280" s="40">
        <v>4.3985000000000003E-2</v>
      </c>
      <c r="AN280" s="40">
        <v>5.9978999999999998E-2</v>
      </c>
      <c r="AO280" s="40">
        <v>7.4973999999999999E-2</v>
      </c>
      <c r="AP280" s="40">
        <v>8.3971000000000004E-2</v>
      </c>
      <c r="AQ280" s="40">
        <v>8.0972000000000002E-2</v>
      </c>
      <c r="AR280" s="40">
        <v>7.2974999999999998E-2</v>
      </c>
      <c r="AS280" s="40">
        <v>4.9983E-2</v>
      </c>
      <c r="AT280" s="40">
        <v>2.3991999999999999E-2</v>
      </c>
      <c r="AU280" s="40">
        <v>2.8990000000000001E-3</v>
      </c>
      <c r="AV280" s="40">
        <v>0</v>
      </c>
      <c r="AW280" s="40">
        <v>0</v>
      </c>
      <c r="AX280" s="40">
        <v>0</v>
      </c>
      <c r="AY280" s="40">
        <v>98.225718999999998</v>
      </c>
      <c r="AZ280" s="40">
        <v>1.20258</v>
      </c>
      <c r="BA280" s="40">
        <v>0.57169999999999999</v>
      </c>
      <c r="BB280" s="40">
        <v>1.774281</v>
      </c>
      <c r="BC280" s="40">
        <v>0</v>
      </c>
      <c r="BD280" s="40">
        <v>81.679000000000002</v>
      </c>
      <c r="BE280" s="40">
        <v>2.1040000000000001</v>
      </c>
      <c r="BF280" s="40">
        <v>171.81299999999999</v>
      </c>
      <c r="BG280" s="40">
        <v>55.360999999999997</v>
      </c>
      <c r="BH280" s="40">
        <v>0</v>
      </c>
      <c r="BI280" s="40">
        <v>2.3213430000000002</v>
      </c>
      <c r="BJ280" s="40">
        <v>2.4120140000000001</v>
      </c>
      <c r="BK280" s="40">
        <v>0.49653399999999998</v>
      </c>
      <c r="BL280" s="40">
        <v>0.41013699999999997</v>
      </c>
      <c r="BM280" s="40">
        <v>0.90481100000000003</v>
      </c>
      <c r="BN280" s="40">
        <v>2.4573499999999999</v>
      </c>
      <c r="BO280" s="40">
        <v>0.51918200000000003</v>
      </c>
      <c r="BP280" s="40">
        <v>0.261963</v>
      </c>
      <c r="BQ280" s="40">
        <v>0.84084300000000001</v>
      </c>
      <c r="BR280" s="40">
        <v>0.506046</v>
      </c>
      <c r="BS280" s="40">
        <v>0.20008100000000001</v>
      </c>
      <c r="BT280" s="40">
        <v>0.199021</v>
      </c>
      <c r="BU280" s="40">
        <v>1.278249</v>
      </c>
      <c r="BV280" s="40">
        <v>0.93211500000000003</v>
      </c>
      <c r="BW280" s="40">
        <v>0.27606999999999998</v>
      </c>
      <c r="BX280" s="40">
        <v>2.4649290000000001</v>
      </c>
      <c r="BY280" s="40">
        <v>0.18112700000000001</v>
      </c>
      <c r="BZ280" s="40">
        <v>0.63567799999999997</v>
      </c>
      <c r="CA280" s="40">
        <v>0.79729399999999995</v>
      </c>
      <c r="CB280" s="40">
        <v>4.7059579999999999</v>
      </c>
      <c r="CC280" s="40">
        <v>40.185119999999998</v>
      </c>
    </row>
    <row r="281" spans="1:82" customFormat="1">
      <c r="A281" s="40" t="s">
        <v>498</v>
      </c>
      <c r="B281" s="40" t="s">
        <v>421</v>
      </c>
      <c r="C281" s="40">
        <v>0</v>
      </c>
      <c r="D281" s="40">
        <v>0.64253099999999996</v>
      </c>
      <c r="E281" s="40">
        <v>0.91359900000000005</v>
      </c>
      <c r="F281" s="40">
        <v>0.48189799999999999</v>
      </c>
      <c r="G281" s="40">
        <v>1.0240340000000001</v>
      </c>
      <c r="H281" s="40">
        <v>4.3370839999999999</v>
      </c>
      <c r="I281" s="40">
        <v>9.5676869999999994</v>
      </c>
      <c r="J281" s="40">
        <v>14.858528</v>
      </c>
      <c r="K281" s="40">
        <v>18.271972999999999</v>
      </c>
      <c r="L281" s="40">
        <v>17.569205</v>
      </c>
      <c r="M281" s="40">
        <v>13.2522</v>
      </c>
      <c r="N281" s="40">
        <v>7.9914779999999999</v>
      </c>
      <c r="O281" s="40">
        <v>4.5278349999999996</v>
      </c>
      <c r="P281" s="40">
        <v>2.6705190000000001</v>
      </c>
      <c r="Q281" s="40">
        <v>1.5862480000000001</v>
      </c>
      <c r="R281" s="40">
        <v>0.85336100000000004</v>
      </c>
      <c r="S281" s="40">
        <v>0.40158199999999999</v>
      </c>
      <c r="T281" s="40">
        <v>0.18071200000000001</v>
      </c>
      <c r="U281" s="40">
        <v>9.9391999999999994E-2</v>
      </c>
      <c r="V281" s="40">
        <v>7.7304999999999999E-2</v>
      </c>
      <c r="W281" s="40">
        <v>5.9233000000000001E-2</v>
      </c>
      <c r="X281" s="40">
        <v>3.9154000000000001E-2</v>
      </c>
      <c r="Y281" s="40">
        <v>2.5099E-2</v>
      </c>
      <c r="Z281" s="40">
        <v>2.2086999999999999E-2</v>
      </c>
      <c r="AA281" s="40">
        <v>2.1083000000000001E-2</v>
      </c>
      <c r="AB281" s="40">
        <v>1.7066999999999999E-2</v>
      </c>
      <c r="AC281" s="40">
        <v>1.2047E-2</v>
      </c>
      <c r="AD281" s="40">
        <v>1.1044E-2</v>
      </c>
      <c r="AE281" s="40">
        <v>1.4055E-2</v>
      </c>
      <c r="AF281" s="40">
        <v>1.8071E-2</v>
      </c>
      <c r="AG281" s="40">
        <v>2.0079E-2</v>
      </c>
      <c r="AH281" s="40">
        <v>1.9075000000000002E-2</v>
      </c>
      <c r="AI281" s="40">
        <v>1.4055E-2</v>
      </c>
      <c r="AJ281" s="40">
        <v>1.1044E-2</v>
      </c>
      <c r="AK281" s="40">
        <v>1.1044E-2</v>
      </c>
      <c r="AL281" s="40">
        <v>1.9075000000000002E-2</v>
      </c>
      <c r="AM281" s="40">
        <v>3.6142000000000001E-2</v>
      </c>
      <c r="AN281" s="40">
        <v>5.7224999999999998E-2</v>
      </c>
      <c r="AO281" s="40">
        <v>7.6300999999999994E-2</v>
      </c>
      <c r="AP281" s="40">
        <v>8.4332000000000004E-2</v>
      </c>
      <c r="AQ281" s="40">
        <v>6.8268999999999996E-2</v>
      </c>
      <c r="AR281" s="40">
        <v>3.4133999999999998E-2</v>
      </c>
      <c r="AS281" s="40">
        <v>3.1120000000000002E-3</v>
      </c>
      <c r="AT281" s="40">
        <v>0</v>
      </c>
      <c r="AU281" s="40">
        <v>0</v>
      </c>
      <c r="AV281" s="40">
        <v>0</v>
      </c>
      <c r="AW281" s="40">
        <v>0</v>
      </c>
      <c r="AX281" s="40">
        <v>0</v>
      </c>
      <c r="AY281" s="40">
        <v>98.949763000000004</v>
      </c>
      <c r="AZ281" s="40">
        <v>0.649559</v>
      </c>
      <c r="BA281" s="40">
        <v>0.40067799999999998</v>
      </c>
      <c r="BB281" s="40">
        <v>1.0502370000000001</v>
      </c>
      <c r="BC281" s="40">
        <v>0</v>
      </c>
      <c r="BD281" s="40">
        <v>152.334</v>
      </c>
      <c r="BE281" s="40">
        <v>1.621</v>
      </c>
      <c r="BF281" s="40">
        <v>246.95599999999999</v>
      </c>
      <c r="BG281" s="40">
        <v>94.216999999999999</v>
      </c>
      <c r="BH281" s="40">
        <v>0</v>
      </c>
      <c r="BI281" s="40">
        <v>1.998855</v>
      </c>
      <c r="BJ281" s="40">
        <v>2.026316</v>
      </c>
      <c r="BK281" s="40">
        <v>0.57174000000000003</v>
      </c>
      <c r="BL281" s="40">
        <v>0.12506999999999999</v>
      </c>
      <c r="BM281" s="40">
        <v>1.0803860000000001</v>
      </c>
      <c r="BN281" s="40">
        <v>2.0400469999999999</v>
      </c>
      <c r="BO281" s="40">
        <v>0.55403999999999998</v>
      </c>
      <c r="BP281" s="40">
        <v>7.4347999999999997E-2</v>
      </c>
      <c r="BQ281" s="40">
        <v>0.30858999999999998</v>
      </c>
      <c r="BR281" s="40">
        <v>0.75542500000000001</v>
      </c>
      <c r="BS281" s="40">
        <v>0.25019799999999998</v>
      </c>
      <c r="BT281" s="40">
        <v>0.25474400000000003</v>
      </c>
      <c r="BU281" s="40">
        <v>1.2914030000000001</v>
      </c>
      <c r="BV281" s="40">
        <v>0.97171600000000002</v>
      </c>
      <c r="BW281" s="40">
        <v>0.25352000000000002</v>
      </c>
      <c r="BX281" s="40">
        <v>2.0627599999999999</v>
      </c>
      <c r="BY281" s="40">
        <v>0.23935799999999999</v>
      </c>
      <c r="BZ281" s="40">
        <v>0.63673000000000002</v>
      </c>
      <c r="CA281" s="40">
        <v>0.79795400000000005</v>
      </c>
      <c r="CB281" s="40">
        <v>3.6007660000000001</v>
      </c>
      <c r="CC281" s="40">
        <v>33.388356999999999</v>
      </c>
    </row>
    <row r="282" spans="1:82" customFormat="1">
      <c r="A282" s="40" t="s">
        <v>499</v>
      </c>
      <c r="B282" s="40" t="s">
        <v>421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11.704682</v>
      </c>
      <c r="O282" s="40">
        <v>25.910364000000001</v>
      </c>
      <c r="P282" s="40">
        <v>17.306923000000001</v>
      </c>
      <c r="Q282" s="40">
        <v>21.408563000000001</v>
      </c>
      <c r="R282" s="40">
        <v>15.306122</v>
      </c>
      <c r="S282" s="40">
        <v>6.7627050000000004</v>
      </c>
      <c r="T282" s="40">
        <v>1.4105639999999999</v>
      </c>
      <c r="U282" s="40">
        <v>0.19007599999999999</v>
      </c>
      <c r="V282" s="40">
        <v>0</v>
      </c>
      <c r="W282" s="40">
        <v>0</v>
      </c>
      <c r="X282" s="40">
        <v>0</v>
      </c>
      <c r="Y282" s="40">
        <v>0</v>
      </c>
      <c r="Z282" s="40">
        <v>0</v>
      </c>
      <c r="AA282" s="40">
        <v>0</v>
      </c>
      <c r="AB282" s="40">
        <v>0</v>
      </c>
      <c r="AC282" s="40">
        <v>0</v>
      </c>
      <c r="AD282" s="40">
        <v>0</v>
      </c>
      <c r="AE282" s="40">
        <v>0</v>
      </c>
      <c r="AF282" s="40">
        <v>0</v>
      </c>
      <c r="AG282" s="40">
        <v>0</v>
      </c>
      <c r="AH282" s="40">
        <v>0</v>
      </c>
      <c r="AI282" s="40">
        <v>0</v>
      </c>
      <c r="AJ282" s="40">
        <v>0</v>
      </c>
      <c r="AK282" s="40">
        <v>0</v>
      </c>
      <c r="AL282" s="40">
        <v>0</v>
      </c>
      <c r="AM282" s="40">
        <v>0</v>
      </c>
      <c r="AN282" s="40">
        <v>0</v>
      </c>
      <c r="AO282" s="40">
        <v>0</v>
      </c>
      <c r="AP282" s="40">
        <v>0</v>
      </c>
      <c r="AQ282" s="40">
        <v>0</v>
      </c>
      <c r="AR282" s="40">
        <v>0</v>
      </c>
      <c r="AS282" s="40">
        <v>0</v>
      </c>
      <c r="AT282" s="40">
        <v>0</v>
      </c>
      <c r="AU282" s="40">
        <v>0</v>
      </c>
      <c r="AV282" s="40">
        <v>0</v>
      </c>
      <c r="AW282" s="40">
        <v>0</v>
      </c>
      <c r="AX282" s="40">
        <v>0</v>
      </c>
      <c r="AY282" s="40">
        <v>98.399360000000001</v>
      </c>
      <c r="AZ282" s="40">
        <v>1.6006400000000001</v>
      </c>
      <c r="BA282" s="40">
        <v>0</v>
      </c>
      <c r="BB282" s="40">
        <v>1.6006400000000001</v>
      </c>
      <c r="BC282" s="40">
        <v>0</v>
      </c>
      <c r="BD282" s="40">
        <v>61.475000000000001</v>
      </c>
      <c r="BE282" s="40" t="s">
        <v>172</v>
      </c>
      <c r="BF282" s="40" t="s">
        <v>172</v>
      </c>
      <c r="BG282" s="40">
        <v>61.475000000000001</v>
      </c>
      <c r="BH282" s="40">
        <v>0</v>
      </c>
      <c r="BI282" s="40">
        <v>3.1791740000000002</v>
      </c>
      <c r="BJ282" s="40">
        <v>3.2043520000000001</v>
      </c>
      <c r="BK282" s="40">
        <v>0.55427800000000005</v>
      </c>
      <c r="BL282" s="40">
        <v>-0.15452099999999999</v>
      </c>
      <c r="BM282" s="40">
        <v>1.6424879999999999</v>
      </c>
      <c r="BN282" s="40">
        <v>3.2169409999999998</v>
      </c>
      <c r="BO282" s="40">
        <v>0.408107</v>
      </c>
      <c r="BP282" s="40">
        <v>9.2541999999999999E-2</v>
      </c>
      <c r="BQ282" s="40">
        <v>-1.1372640000000001</v>
      </c>
      <c r="BR282" s="40">
        <v>1.8319540000000001</v>
      </c>
      <c r="BS282" s="40">
        <v>0.110401</v>
      </c>
      <c r="BT282" s="40">
        <v>0.111149</v>
      </c>
      <c r="BU282" s="40">
        <v>1.2212700000000001</v>
      </c>
      <c r="BV282" s="40">
        <v>0.97414500000000004</v>
      </c>
      <c r="BW282" s="40">
        <v>0.184777</v>
      </c>
      <c r="BX282" s="40">
        <v>3.1989450000000001</v>
      </c>
      <c r="BY282" s="40">
        <v>0.10889799999999999</v>
      </c>
      <c r="BZ282" s="40">
        <v>0.146735</v>
      </c>
      <c r="CA282" s="40">
        <v>0.38306000000000001</v>
      </c>
      <c r="CB282" s="40">
        <v>0.30559599999999998</v>
      </c>
      <c r="CC282" s="40">
        <v>2.2728730000000001</v>
      </c>
      <c r="CD282" t="s">
        <v>420</v>
      </c>
    </row>
    <row r="283" spans="1:82" customFormat="1">
      <c r="A283" s="40" t="s">
        <v>500</v>
      </c>
      <c r="B283" s="40" t="s">
        <v>421</v>
      </c>
      <c r="C283" s="40">
        <v>0</v>
      </c>
      <c r="D283" s="40">
        <v>0.58216000000000001</v>
      </c>
      <c r="E283" s="40">
        <v>1.204469</v>
      </c>
      <c r="F283" s="40">
        <v>1.4554</v>
      </c>
      <c r="G283" s="40">
        <v>3.0814319999999999</v>
      </c>
      <c r="H283" s="40">
        <v>7.4375929999999997</v>
      </c>
      <c r="I283" s="40">
        <v>12.948036999999999</v>
      </c>
      <c r="J283" s="40">
        <v>16.962931999999999</v>
      </c>
      <c r="K283" s="40">
        <v>17.866284</v>
      </c>
      <c r="L283" s="40">
        <v>15.256602000000001</v>
      </c>
      <c r="M283" s="40">
        <v>10.237983</v>
      </c>
      <c r="N283" s="40">
        <v>5.7212259999999997</v>
      </c>
      <c r="O283" s="40">
        <v>3.091469</v>
      </c>
      <c r="P283" s="40">
        <v>1.776591</v>
      </c>
      <c r="Q283" s="40">
        <v>1.0137609999999999</v>
      </c>
      <c r="R283" s="40">
        <v>0.49182500000000001</v>
      </c>
      <c r="S283" s="40">
        <v>0.20074500000000001</v>
      </c>
      <c r="T283" s="40">
        <v>8.1301999999999999E-2</v>
      </c>
      <c r="U283" s="40">
        <v>5.2193999999999997E-2</v>
      </c>
      <c r="V283" s="40">
        <v>4.4164000000000002E-2</v>
      </c>
      <c r="W283" s="40">
        <v>3.5130000000000002E-2</v>
      </c>
      <c r="X283" s="40">
        <v>2.5093000000000001E-2</v>
      </c>
      <c r="Y283" s="40">
        <v>1.5056E-2</v>
      </c>
      <c r="Z283" s="40">
        <v>1.0037000000000001E-2</v>
      </c>
      <c r="AA283" s="40">
        <v>9.8359999999999993E-3</v>
      </c>
      <c r="AB283" s="40">
        <v>7.4279999999999997E-3</v>
      </c>
      <c r="AC283" s="40">
        <v>4.6169999999999996E-3</v>
      </c>
      <c r="AD283" s="40">
        <v>5.019E-3</v>
      </c>
      <c r="AE283" s="40">
        <v>8.2310000000000005E-3</v>
      </c>
      <c r="AF283" s="40">
        <v>1.2045E-2</v>
      </c>
      <c r="AG283" s="40">
        <v>1.4052E-2</v>
      </c>
      <c r="AH283" s="40">
        <v>1.3048000000000001E-2</v>
      </c>
      <c r="AI283" s="40">
        <v>8.8330000000000006E-3</v>
      </c>
      <c r="AJ283" s="40">
        <v>5.1190000000000003E-3</v>
      </c>
      <c r="AK283" s="40">
        <v>5.4200000000000003E-3</v>
      </c>
      <c r="AL283" s="40">
        <v>1.3048000000000001E-2</v>
      </c>
      <c r="AM283" s="40">
        <v>2.8104000000000001E-2</v>
      </c>
      <c r="AN283" s="40">
        <v>4.7175000000000002E-2</v>
      </c>
      <c r="AO283" s="40">
        <v>6.4238000000000003E-2</v>
      </c>
      <c r="AP283" s="40">
        <v>7.2267999999999999E-2</v>
      </c>
      <c r="AQ283" s="40">
        <v>5.8215999999999997E-2</v>
      </c>
      <c r="AR283" s="40">
        <v>2.9107999999999998E-2</v>
      </c>
      <c r="AS283" s="40">
        <v>2.7100000000000002E-3</v>
      </c>
      <c r="AT283" s="40">
        <v>0</v>
      </c>
      <c r="AU283" s="40">
        <v>0</v>
      </c>
      <c r="AV283" s="40">
        <v>0</v>
      </c>
      <c r="AW283" s="40">
        <v>0</v>
      </c>
      <c r="AX283" s="40">
        <v>0</v>
      </c>
      <c r="AY283" s="40">
        <v>99.328508999999997</v>
      </c>
      <c r="AZ283" s="40">
        <v>0.346084</v>
      </c>
      <c r="BA283" s="40">
        <v>0.325407</v>
      </c>
      <c r="BB283" s="40">
        <v>0.67149099999999995</v>
      </c>
      <c r="BC283" s="40">
        <v>0</v>
      </c>
      <c r="BD283" s="40">
        <v>287.00700000000001</v>
      </c>
      <c r="BE283" s="40">
        <v>1.0640000000000001</v>
      </c>
      <c r="BF283" s="40">
        <v>305.24400000000003</v>
      </c>
      <c r="BG283" s="40">
        <v>147.922</v>
      </c>
      <c r="BH283" s="40">
        <v>0</v>
      </c>
      <c r="BI283" s="40">
        <v>1.8434740000000001</v>
      </c>
      <c r="BJ283" s="40">
        <v>1.857594</v>
      </c>
      <c r="BK283" s="40">
        <v>0.58433199999999996</v>
      </c>
      <c r="BL283" s="40">
        <v>5.9151000000000002E-2</v>
      </c>
      <c r="BM283" s="40">
        <v>1.1042890000000001</v>
      </c>
      <c r="BN283" s="40">
        <v>1.864654</v>
      </c>
      <c r="BO283" s="40">
        <v>0.56013999999999997</v>
      </c>
      <c r="BP283" s="40">
        <v>3.7812999999999999E-2</v>
      </c>
      <c r="BQ283" s="40">
        <v>0.14427799999999999</v>
      </c>
      <c r="BR283" s="40">
        <v>0.79252699999999998</v>
      </c>
      <c r="BS283" s="40">
        <v>0.27865000000000001</v>
      </c>
      <c r="BT283" s="40">
        <v>0.28695700000000002</v>
      </c>
      <c r="BU283" s="40">
        <v>1.2947200000000001</v>
      </c>
      <c r="BV283" s="40">
        <v>0.992788</v>
      </c>
      <c r="BW283" s="40">
        <v>0.253857</v>
      </c>
      <c r="BX283" s="40">
        <v>1.884029</v>
      </c>
      <c r="BY283" s="40">
        <v>0.270926</v>
      </c>
      <c r="BZ283" s="40">
        <v>0.58439300000000005</v>
      </c>
      <c r="CA283" s="40">
        <v>0.76445600000000002</v>
      </c>
      <c r="CB283" s="40">
        <v>3.5524740000000001</v>
      </c>
      <c r="CC283" s="40">
        <v>35.473416</v>
      </c>
    </row>
    <row r="284" spans="1:82" customFormat="1">
      <c r="A284" s="40" t="s">
        <v>501</v>
      </c>
      <c r="B284" s="40" t="s">
        <v>421</v>
      </c>
      <c r="C284" s="40">
        <v>0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0.16000600000000001</v>
      </c>
      <c r="J284" s="40">
        <v>3.5901399999999999</v>
      </c>
      <c r="K284" s="40">
        <v>12.30048</v>
      </c>
      <c r="L284" s="40">
        <v>16.600646999999999</v>
      </c>
      <c r="M284" s="40">
        <v>16.300636000000001</v>
      </c>
      <c r="N284" s="40">
        <v>15.500605</v>
      </c>
      <c r="O284" s="40">
        <v>12.600491</v>
      </c>
      <c r="P284" s="40">
        <v>9.5803740000000008</v>
      </c>
      <c r="Q284" s="40">
        <v>6.6202579999999998</v>
      </c>
      <c r="R284" s="40">
        <v>3.5101369999999998</v>
      </c>
      <c r="S284" s="40">
        <v>1.4100550000000001</v>
      </c>
      <c r="T284" s="40">
        <v>0.46001799999999998</v>
      </c>
      <c r="U284" s="40">
        <v>0.25001000000000001</v>
      </c>
      <c r="V284" s="40">
        <v>0.19000700000000001</v>
      </c>
      <c r="W284" s="40">
        <v>8.8002999999999998E-2</v>
      </c>
      <c r="X284" s="40">
        <v>9.6004000000000006E-2</v>
      </c>
      <c r="Y284" s="40">
        <v>8.1003000000000006E-2</v>
      </c>
      <c r="Z284" s="40">
        <v>4.8002000000000003E-2</v>
      </c>
      <c r="AA284" s="40">
        <v>6.0002E-2</v>
      </c>
      <c r="AB284" s="40">
        <v>4.3001999999999999E-2</v>
      </c>
      <c r="AC284" s="40">
        <v>1.2E-2</v>
      </c>
      <c r="AD284" s="40">
        <v>4.4000000000000003E-3</v>
      </c>
      <c r="AE284" s="40">
        <v>9.4000000000000004E-3</v>
      </c>
      <c r="AF284" s="40">
        <v>1.8001E-2</v>
      </c>
      <c r="AG284" s="40">
        <v>2.5000999999999999E-2</v>
      </c>
      <c r="AH284" s="40">
        <v>2.7001000000000001E-2</v>
      </c>
      <c r="AI284" s="40">
        <v>2.6001E-2</v>
      </c>
      <c r="AJ284" s="40">
        <v>2.3001000000000001E-2</v>
      </c>
      <c r="AK284" s="40">
        <v>2.2001E-2</v>
      </c>
      <c r="AL284" s="40">
        <v>2.7001000000000001E-2</v>
      </c>
      <c r="AM284" s="40">
        <v>3.6000999999999998E-2</v>
      </c>
      <c r="AN284" s="40">
        <v>4.6002000000000001E-2</v>
      </c>
      <c r="AO284" s="40">
        <v>5.4002000000000001E-2</v>
      </c>
      <c r="AP284" s="40">
        <v>5.6002000000000003E-2</v>
      </c>
      <c r="AQ284" s="40">
        <v>4.8002000000000003E-2</v>
      </c>
      <c r="AR284" s="40">
        <v>3.9002000000000002E-2</v>
      </c>
      <c r="AS284" s="40">
        <v>2.5000999999999999E-2</v>
      </c>
      <c r="AT284" s="40">
        <v>1.0999999999999999E-2</v>
      </c>
      <c r="AU284" s="40">
        <v>1.2999999999999999E-3</v>
      </c>
      <c r="AV284" s="40">
        <v>0</v>
      </c>
      <c r="AW284" s="40">
        <v>0</v>
      </c>
      <c r="AX284" s="40">
        <v>0</v>
      </c>
      <c r="AY284" s="40">
        <v>98.173828999999998</v>
      </c>
      <c r="AZ284" s="40">
        <v>1.437856</v>
      </c>
      <c r="BA284" s="40">
        <v>0.38831500000000002</v>
      </c>
      <c r="BB284" s="40">
        <v>1.826171</v>
      </c>
      <c r="BC284" s="40">
        <v>0</v>
      </c>
      <c r="BD284" s="40">
        <v>68.278000000000006</v>
      </c>
      <c r="BE284" s="40">
        <v>3.7029999999999998</v>
      </c>
      <c r="BF284" s="40">
        <v>252.82</v>
      </c>
      <c r="BG284" s="40">
        <v>53.759</v>
      </c>
      <c r="BH284" s="40">
        <v>0</v>
      </c>
      <c r="BI284" s="40">
        <v>2.517744</v>
      </c>
      <c r="BJ284" s="40">
        <v>2.5661900000000002</v>
      </c>
      <c r="BK284" s="40">
        <v>0.57118000000000002</v>
      </c>
      <c r="BL284" s="40">
        <v>0.16683400000000001</v>
      </c>
      <c r="BM284" s="40">
        <v>0.91769400000000001</v>
      </c>
      <c r="BN284" s="40">
        <v>2.5904129999999999</v>
      </c>
      <c r="BO284" s="40">
        <v>0.59039200000000003</v>
      </c>
      <c r="BP284" s="40">
        <v>0.123085</v>
      </c>
      <c r="BQ284" s="40">
        <v>0.324847</v>
      </c>
      <c r="BR284" s="40">
        <v>0.54261199999999998</v>
      </c>
      <c r="BS284" s="40">
        <v>0.17461599999999999</v>
      </c>
      <c r="BT284" s="40">
        <v>0.17722299999999999</v>
      </c>
      <c r="BU284" s="40">
        <v>1.3256810000000001</v>
      </c>
      <c r="BV284" s="40">
        <v>0.95235800000000004</v>
      </c>
      <c r="BW284" s="40">
        <v>0.29675000000000001</v>
      </c>
      <c r="BX284" s="40">
        <v>2.6114790000000001</v>
      </c>
      <c r="BY284" s="40">
        <v>0.163631</v>
      </c>
      <c r="BZ284" s="40">
        <v>0.55034000000000005</v>
      </c>
      <c r="CA284" s="40">
        <v>0.74184899999999998</v>
      </c>
      <c r="CB284" s="40">
        <v>3.7234780000000001</v>
      </c>
      <c r="CC284" s="40">
        <v>32.582441000000003</v>
      </c>
    </row>
    <row r="285" spans="1:82" customFormat="1">
      <c r="A285" s="40" t="s">
        <v>502</v>
      </c>
      <c r="B285" s="40" t="s">
        <v>421</v>
      </c>
      <c r="C285" s="40">
        <v>0</v>
      </c>
      <c r="D285" s="40">
        <v>0.36060799999999998</v>
      </c>
      <c r="E285" s="40">
        <v>0.67113199999999995</v>
      </c>
      <c r="F285" s="40">
        <v>0.50084499999999998</v>
      </c>
      <c r="G285" s="40">
        <v>1.302197</v>
      </c>
      <c r="H285" s="40">
        <v>4.3273000000000001</v>
      </c>
      <c r="I285" s="40">
        <v>8.5844819999999995</v>
      </c>
      <c r="J285" s="40">
        <v>12.721461</v>
      </c>
      <c r="K285" s="40">
        <v>15.726531</v>
      </c>
      <c r="L285" s="40">
        <v>16.227376</v>
      </c>
      <c r="M285" s="40">
        <v>13.723151</v>
      </c>
      <c r="N285" s="40">
        <v>9.7865099999999998</v>
      </c>
      <c r="O285" s="40">
        <v>6.4408659999999998</v>
      </c>
      <c r="P285" s="40">
        <v>4.1570130000000001</v>
      </c>
      <c r="Q285" s="40">
        <v>2.5142419999999999</v>
      </c>
      <c r="R285" s="40">
        <v>1.302197</v>
      </c>
      <c r="S285" s="40">
        <v>0.58098000000000005</v>
      </c>
      <c r="T285" s="40">
        <v>0.25042199999999998</v>
      </c>
      <c r="U285" s="40">
        <v>0.120203</v>
      </c>
      <c r="V285" s="40">
        <v>5.6094999999999999E-2</v>
      </c>
      <c r="W285" s="40">
        <v>4.0067999999999999E-2</v>
      </c>
      <c r="X285" s="40">
        <v>3.7062999999999999E-2</v>
      </c>
      <c r="Y285" s="40">
        <v>2.6044000000000001E-2</v>
      </c>
      <c r="Z285" s="40">
        <v>1.5025E-2</v>
      </c>
      <c r="AA285" s="40">
        <v>8.9149999999999993E-3</v>
      </c>
      <c r="AB285" s="40">
        <v>6.0099999999999997E-3</v>
      </c>
      <c r="AC285" s="40">
        <v>4.8079999999999998E-3</v>
      </c>
      <c r="AD285" s="40">
        <v>6.3109999999999998E-3</v>
      </c>
      <c r="AE285" s="40">
        <v>9.6159999999999995E-3</v>
      </c>
      <c r="AF285" s="40">
        <v>1.3022000000000001E-2</v>
      </c>
      <c r="AG285" s="40">
        <v>1.5025E-2</v>
      </c>
      <c r="AH285" s="40">
        <v>1.5025E-2</v>
      </c>
      <c r="AI285" s="40">
        <v>1.4024E-2</v>
      </c>
      <c r="AJ285" s="40">
        <v>1.2019999999999999E-2</v>
      </c>
      <c r="AK285" s="40">
        <v>1.3022000000000001E-2</v>
      </c>
      <c r="AL285" s="40">
        <v>1.9032E-2</v>
      </c>
      <c r="AM285" s="40">
        <v>2.9048999999999998E-2</v>
      </c>
      <c r="AN285" s="40">
        <v>4.2070999999999997E-2</v>
      </c>
      <c r="AO285" s="40">
        <v>5.5093000000000003E-2</v>
      </c>
      <c r="AP285" s="40">
        <v>6.6112000000000004E-2</v>
      </c>
      <c r="AQ285" s="40">
        <v>6.6112000000000004E-2</v>
      </c>
      <c r="AR285" s="40">
        <v>6.3105999999999995E-2</v>
      </c>
      <c r="AS285" s="40">
        <v>4.5075999999999998E-2</v>
      </c>
      <c r="AT285" s="40">
        <v>2.2037000000000001E-2</v>
      </c>
      <c r="AU285" s="40">
        <v>2.7049999999999999E-3</v>
      </c>
      <c r="AV285" s="40">
        <v>0</v>
      </c>
      <c r="AW285" s="40">
        <v>0</v>
      </c>
      <c r="AX285" s="40">
        <v>0</v>
      </c>
      <c r="AY285" s="40">
        <v>98.92689</v>
      </c>
      <c r="AZ285" s="40">
        <v>0.63767600000000002</v>
      </c>
      <c r="BA285" s="40">
        <v>0.43543500000000002</v>
      </c>
      <c r="BB285" s="40">
        <v>1.07311</v>
      </c>
      <c r="BC285" s="40">
        <v>0</v>
      </c>
      <c r="BD285" s="40">
        <v>155.137</v>
      </c>
      <c r="BE285" s="40">
        <v>1.464</v>
      </c>
      <c r="BF285" s="40">
        <v>227.191</v>
      </c>
      <c r="BG285" s="40">
        <v>92.186999999999998</v>
      </c>
      <c r="BH285" s="40">
        <v>0</v>
      </c>
      <c r="BI285" s="40">
        <v>2.0939410000000001</v>
      </c>
      <c r="BJ285" s="40">
        <v>2.1175299999999999</v>
      </c>
      <c r="BK285" s="40">
        <v>0.63111399999999995</v>
      </c>
      <c r="BL285" s="40">
        <v>9.7702999999999998E-2</v>
      </c>
      <c r="BM285" s="40">
        <v>1.0430269999999999</v>
      </c>
      <c r="BN285" s="40">
        <v>2.129324</v>
      </c>
      <c r="BO285" s="40">
        <v>0.62323899999999999</v>
      </c>
      <c r="BP285" s="40">
        <v>5.6773999999999998E-2</v>
      </c>
      <c r="BQ285" s="40">
        <v>0.23452300000000001</v>
      </c>
      <c r="BR285" s="40">
        <v>0.69169599999999998</v>
      </c>
      <c r="BS285" s="40">
        <v>0.23424</v>
      </c>
      <c r="BT285" s="40">
        <v>0.24173</v>
      </c>
      <c r="BU285" s="40">
        <v>1.3326309999999999</v>
      </c>
      <c r="BV285" s="40">
        <v>0.98176699999999995</v>
      </c>
      <c r="BW285" s="40">
        <v>0.255382</v>
      </c>
      <c r="BX285" s="40">
        <v>2.1558489999999999</v>
      </c>
      <c r="BY285" s="40">
        <v>0.22440099999999999</v>
      </c>
      <c r="BZ285" s="40">
        <v>0.69598199999999999</v>
      </c>
      <c r="CA285" s="40">
        <v>0.83425499999999997</v>
      </c>
      <c r="CB285" s="40">
        <v>3.448607</v>
      </c>
      <c r="CC285" s="40">
        <v>31.699539000000001</v>
      </c>
    </row>
    <row r="286" spans="1:82" customFormat="1">
      <c r="A286" s="40" t="s">
        <v>503</v>
      </c>
      <c r="B286" s="40" t="s">
        <v>421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0.12987699999999999</v>
      </c>
      <c r="K286" s="40">
        <v>4.6855469999999997</v>
      </c>
      <c r="L286" s="40">
        <v>18.582341</v>
      </c>
      <c r="M286" s="40">
        <v>26.774556</v>
      </c>
      <c r="N286" s="40">
        <v>18.182721000000001</v>
      </c>
      <c r="O286" s="40">
        <v>13.087562999999999</v>
      </c>
      <c r="P286" s="40">
        <v>8.6717589999999998</v>
      </c>
      <c r="Q286" s="40">
        <v>5.3848830000000003</v>
      </c>
      <c r="R286" s="40">
        <v>2.4876360000000002</v>
      </c>
      <c r="S286" s="40">
        <v>0.85918399999999995</v>
      </c>
      <c r="T286" s="40">
        <v>0.33967700000000001</v>
      </c>
      <c r="U286" s="40">
        <v>0.20980099999999999</v>
      </c>
      <c r="V286" s="40">
        <v>0.16983899999999999</v>
      </c>
      <c r="W286" s="40">
        <v>0.11988600000000001</v>
      </c>
      <c r="X286" s="40">
        <v>6.2939999999999996E-2</v>
      </c>
      <c r="Y286" s="40">
        <v>4.8953000000000003E-2</v>
      </c>
      <c r="Z286" s="40">
        <v>7.2930999999999996E-2</v>
      </c>
      <c r="AA286" s="40">
        <v>8.5917999999999994E-2</v>
      </c>
      <c r="AB286" s="40">
        <v>3.9961999999999998E-2</v>
      </c>
      <c r="AC286" s="40">
        <v>3.9960000000000004E-3</v>
      </c>
      <c r="AD286" s="40">
        <v>3.0000000000000001E-5</v>
      </c>
      <c r="AE286" s="40">
        <v>0</v>
      </c>
      <c r="AF286" s="40">
        <v>0</v>
      </c>
      <c r="AG286" s="40">
        <v>0</v>
      </c>
      <c r="AH286" s="40">
        <v>0</v>
      </c>
      <c r="AI286" s="40">
        <v>0</v>
      </c>
      <c r="AJ286" s="40">
        <v>0</v>
      </c>
      <c r="AK286" s="40">
        <v>0</v>
      </c>
      <c r="AL286" s="40">
        <v>0</v>
      </c>
      <c r="AM286" s="40">
        <v>0</v>
      </c>
      <c r="AN286" s="40">
        <v>0</v>
      </c>
      <c r="AO286" s="40">
        <v>0</v>
      </c>
      <c r="AP286" s="40">
        <v>0</v>
      </c>
      <c r="AQ286" s="40">
        <v>0</v>
      </c>
      <c r="AR286" s="40">
        <v>0</v>
      </c>
      <c r="AS286" s="40">
        <v>0</v>
      </c>
      <c r="AT286" s="40">
        <v>0</v>
      </c>
      <c r="AU286" s="40">
        <v>0</v>
      </c>
      <c r="AV286" s="40">
        <v>0</v>
      </c>
      <c r="AW286" s="40">
        <v>0</v>
      </c>
      <c r="AX286" s="40">
        <v>0</v>
      </c>
      <c r="AY286" s="40">
        <v>98.846067000000005</v>
      </c>
      <c r="AZ286" s="40">
        <v>1.1539330000000001</v>
      </c>
      <c r="BA286" s="40">
        <v>0</v>
      </c>
      <c r="BB286" s="40">
        <v>1.1539330000000001</v>
      </c>
      <c r="BC286" s="40">
        <v>0</v>
      </c>
      <c r="BD286" s="40">
        <v>85.66</v>
      </c>
      <c r="BE286" s="40" t="s">
        <v>172</v>
      </c>
      <c r="BF286" s="40" t="s">
        <v>172</v>
      </c>
      <c r="BG286" s="40">
        <v>85.66</v>
      </c>
      <c r="BH286" s="40">
        <v>0</v>
      </c>
      <c r="BI286" s="40">
        <v>2.4987089999999998</v>
      </c>
      <c r="BJ286" s="40">
        <v>2.599148</v>
      </c>
      <c r="BK286" s="40">
        <v>0.43417499999999998</v>
      </c>
      <c r="BL286" s="40">
        <v>0.342748</v>
      </c>
      <c r="BM286" s="40">
        <v>0.98997000000000002</v>
      </c>
      <c r="BN286" s="40">
        <v>2.6493679999999999</v>
      </c>
      <c r="BO286" s="40">
        <v>0.42283900000000002</v>
      </c>
      <c r="BP286" s="40">
        <v>0.35630200000000001</v>
      </c>
      <c r="BQ286" s="40">
        <v>0.572295</v>
      </c>
      <c r="BR286" s="40">
        <v>0.73847099999999999</v>
      </c>
      <c r="BS286" s="40">
        <v>0.17693500000000001</v>
      </c>
      <c r="BT286" s="40">
        <v>0.17188600000000001</v>
      </c>
      <c r="BU286" s="40">
        <v>1.234837</v>
      </c>
      <c r="BV286" s="40">
        <v>0.90296200000000004</v>
      </c>
      <c r="BW286" s="40">
        <v>0.29158899999999999</v>
      </c>
      <c r="BX286" s="40">
        <v>2.6051039999999999</v>
      </c>
      <c r="BY286" s="40">
        <v>0.164356</v>
      </c>
      <c r="BZ286" s="40">
        <v>0.24456</v>
      </c>
      <c r="CA286" s="40">
        <v>0.49453000000000003</v>
      </c>
      <c r="CB286" s="40">
        <v>1.503091</v>
      </c>
      <c r="CC286" s="40">
        <v>8.0534210000000002</v>
      </c>
    </row>
    <row r="287" spans="1:82" customFormat="1">
      <c r="A287" s="40" t="s">
        <v>504</v>
      </c>
      <c r="B287" s="40" t="s">
        <v>421</v>
      </c>
      <c r="C287" s="40">
        <v>0</v>
      </c>
      <c r="D287" s="40">
        <v>0.310388</v>
      </c>
      <c r="E287" s="40">
        <v>0.53066400000000002</v>
      </c>
      <c r="F287" s="40">
        <v>0.740927</v>
      </c>
      <c r="G287" s="40">
        <v>2.6132689999999998</v>
      </c>
      <c r="H287" s="40">
        <v>6.8385550000000004</v>
      </c>
      <c r="I287" s="40">
        <v>12.415532000000001</v>
      </c>
      <c r="J287" s="40">
        <v>16.921168000000002</v>
      </c>
      <c r="K287" s="40">
        <v>18.423047</v>
      </c>
      <c r="L287" s="40">
        <v>16.220292000000001</v>
      </c>
      <c r="M287" s="40">
        <v>11.514405</v>
      </c>
      <c r="N287" s="40">
        <v>6.5481920000000002</v>
      </c>
      <c r="O287" s="40">
        <v>3.204008</v>
      </c>
      <c r="P287" s="40">
        <v>1.5319160000000001</v>
      </c>
      <c r="Q287" s="40">
        <v>0.82102699999999995</v>
      </c>
      <c r="R287" s="40">
        <v>0.47058899999999998</v>
      </c>
      <c r="S287" s="40">
        <v>0.24030099999999999</v>
      </c>
      <c r="T287" s="40">
        <v>0.10012500000000001</v>
      </c>
      <c r="U287" s="40">
        <v>5.0063000000000003E-2</v>
      </c>
      <c r="V287" s="40">
        <v>4.1050999999999997E-2</v>
      </c>
      <c r="W287" s="40">
        <v>3.4042999999999997E-2</v>
      </c>
      <c r="X287" s="40">
        <v>2.2027999999999999E-2</v>
      </c>
      <c r="Y287" s="40">
        <v>1.2015E-2</v>
      </c>
      <c r="Z287" s="40">
        <v>6.208E-3</v>
      </c>
      <c r="AA287" s="40">
        <v>5.607E-3</v>
      </c>
      <c r="AB287" s="40">
        <v>7.2090000000000001E-3</v>
      </c>
      <c r="AC287" s="40">
        <v>8.3099999999999997E-3</v>
      </c>
      <c r="AD287" s="40">
        <v>8.0099999999999998E-3</v>
      </c>
      <c r="AE287" s="40">
        <v>6.4079999999999996E-3</v>
      </c>
      <c r="AF287" s="40">
        <v>4.3049999999999998E-3</v>
      </c>
      <c r="AG287" s="40">
        <v>2.6029999999999998E-3</v>
      </c>
      <c r="AH287" s="40">
        <v>2.2030000000000001E-3</v>
      </c>
      <c r="AI287" s="40">
        <v>4.4060000000000002E-3</v>
      </c>
      <c r="AJ287" s="40">
        <v>1.0012999999999999E-2</v>
      </c>
      <c r="AK287" s="40">
        <v>2.0025000000000001E-2</v>
      </c>
      <c r="AL287" s="40">
        <v>3.2039999999999999E-2</v>
      </c>
      <c r="AM287" s="40">
        <v>4.5055999999999999E-2</v>
      </c>
      <c r="AN287" s="40">
        <v>5.5069E-2</v>
      </c>
      <c r="AO287" s="40">
        <v>6.0075000000000003E-2</v>
      </c>
      <c r="AP287" s="40">
        <v>5.6070000000000002E-2</v>
      </c>
      <c r="AQ287" s="40">
        <v>4.1050999999999997E-2</v>
      </c>
      <c r="AR287" s="40">
        <v>2.0025000000000001E-2</v>
      </c>
      <c r="AS287" s="40">
        <v>1.702E-3</v>
      </c>
      <c r="AT287" s="40">
        <v>0</v>
      </c>
      <c r="AU287" s="40">
        <v>0</v>
      </c>
      <c r="AV287" s="40">
        <v>0</v>
      </c>
      <c r="AW287" s="40">
        <v>0</v>
      </c>
      <c r="AX287" s="40">
        <v>0</v>
      </c>
      <c r="AY287" s="40">
        <v>99.344279999999998</v>
      </c>
      <c r="AZ287" s="40">
        <v>0.31459399999999998</v>
      </c>
      <c r="BA287" s="40">
        <v>0.34112700000000001</v>
      </c>
      <c r="BB287" s="40">
        <v>0.65571999999999997</v>
      </c>
      <c r="BC287" s="40">
        <v>0</v>
      </c>
      <c r="BD287" s="40">
        <v>315.786</v>
      </c>
      <c r="BE287" s="40">
        <v>0.92200000000000004</v>
      </c>
      <c r="BF287" s="40">
        <v>291.22399999999999</v>
      </c>
      <c r="BG287" s="40">
        <v>151.50399999999999</v>
      </c>
      <c r="BH287" s="40">
        <v>0</v>
      </c>
      <c r="BI287" s="40">
        <v>1.886757</v>
      </c>
      <c r="BJ287" s="40">
        <v>1.9006670000000001</v>
      </c>
      <c r="BK287" s="40">
        <v>0.548678</v>
      </c>
      <c r="BL287" s="40">
        <v>6.5159999999999996E-2</v>
      </c>
      <c r="BM287" s="40">
        <v>1.048195</v>
      </c>
      <c r="BN287" s="40">
        <v>1.907621</v>
      </c>
      <c r="BO287" s="40">
        <v>0.53695899999999996</v>
      </c>
      <c r="BP287" s="40">
        <v>3.8855000000000001E-2</v>
      </c>
      <c r="BQ287" s="40">
        <v>0.157502</v>
      </c>
      <c r="BR287" s="40">
        <v>0.72201700000000002</v>
      </c>
      <c r="BS287" s="40">
        <v>0.27041399999999999</v>
      </c>
      <c r="BT287" s="40">
        <v>0.27865299999999998</v>
      </c>
      <c r="BU287" s="40">
        <v>1.2847900000000001</v>
      </c>
      <c r="BV287" s="40">
        <v>0.99787700000000001</v>
      </c>
      <c r="BW287" s="40">
        <v>0.25941999999999998</v>
      </c>
      <c r="BX287" s="40">
        <v>1.9288909999999999</v>
      </c>
      <c r="BY287" s="40">
        <v>0.262631</v>
      </c>
      <c r="BZ287" s="40">
        <v>0.52782399999999996</v>
      </c>
      <c r="CA287" s="40">
        <v>0.72651500000000002</v>
      </c>
      <c r="CB287" s="40">
        <v>3.8384490000000002</v>
      </c>
      <c r="CC287" s="40">
        <v>39.026282999999999</v>
      </c>
    </row>
    <row r="288" spans="1:82" customFormat="1">
      <c r="A288" s="40" t="s">
        <v>505</v>
      </c>
      <c r="B288" s="40" t="s">
        <v>421</v>
      </c>
      <c r="C288" s="40">
        <v>0</v>
      </c>
      <c r="D288" s="40">
        <v>0.20999499999999999</v>
      </c>
      <c r="E288" s="40">
        <v>0.26999400000000001</v>
      </c>
      <c r="F288" s="40">
        <v>9.2997999999999997E-2</v>
      </c>
      <c r="G288" s="40">
        <v>1.119974</v>
      </c>
      <c r="H288" s="40">
        <v>5.359877</v>
      </c>
      <c r="I288" s="40">
        <v>11.899725999999999</v>
      </c>
      <c r="J288" s="40">
        <v>17.799590999999999</v>
      </c>
      <c r="K288" s="40">
        <v>19.899542</v>
      </c>
      <c r="L288" s="40">
        <v>17.099606999999999</v>
      </c>
      <c r="M288" s="40">
        <v>11.399737999999999</v>
      </c>
      <c r="N288" s="40">
        <v>5.9798619999999998</v>
      </c>
      <c r="O288" s="40">
        <v>3.1199279999999998</v>
      </c>
      <c r="P288" s="40">
        <v>2.0399530000000001</v>
      </c>
      <c r="Q288" s="40">
        <v>1.509965</v>
      </c>
      <c r="R288" s="40">
        <v>0.959978</v>
      </c>
      <c r="S288" s="40">
        <v>0.44999</v>
      </c>
      <c r="T288" s="40">
        <v>0.14999699999999999</v>
      </c>
      <c r="U288" s="40">
        <v>6.0998999999999998E-2</v>
      </c>
      <c r="V288" s="40">
        <v>5.2998999999999998E-2</v>
      </c>
      <c r="W288" s="40">
        <v>4.3999000000000003E-2</v>
      </c>
      <c r="X288" s="40">
        <v>2.6998999999999999E-2</v>
      </c>
      <c r="Y288" s="40">
        <v>1.4E-2</v>
      </c>
      <c r="Z288" s="40">
        <v>8.2000000000000007E-3</v>
      </c>
      <c r="AA288" s="40">
        <v>7.4999999999999997E-3</v>
      </c>
      <c r="AB288" s="40">
        <v>8.3999999999999995E-3</v>
      </c>
      <c r="AC288" s="40">
        <v>9.4000000000000004E-3</v>
      </c>
      <c r="AD288" s="40">
        <v>0.01</v>
      </c>
      <c r="AE288" s="40">
        <v>9.9000000000000008E-3</v>
      </c>
      <c r="AF288" s="40">
        <v>8.5000000000000006E-3</v>
      </c>
      <c r="AG288" s="40">
        <v>6.3E-3</v>
      </c>
      <c r="AH288" s="40">
        <v>4.3E-3</v>
      </c>
      <c r="AI288" s="40">
        <v>4.1000000000000003E-3</v>
      </c>
      <c r="AJ288" s="40">
        <v>7.6E-3</v>
      </c>
      <c r="AK288" s="40">
        <v>1.6E-2</v>
      </c>
      <c r="AL288" s="40">
        <v>2.8999E-2</v>
      </c>
      <c r="AM288" s="40">
        <v>4.3999000000000003E-2</v>
      </c>
      <c r="AN288" s="40">
        <v>5.7999000000000002E-2</v>
      </c>
      <c r="AO288" s="40">
        <v>6.6998000000000002E-2</v>
      </c>
      <c r="AP288" s="40">
        <v>6.5998000000000001E-2</v>
      </c>
      <c r="AQ288" s="40">
        <v>4.9999000000000002E-2</v>
      </c>
      <c r="AR288" s="40">
        <v>2.3998999999999999E-2</v>
      </c>
      <c r="AS288" s="40">
        <v>2.0999999999999999E-3</v>
      </c>
      <c r="AT288" s="40">
        <v>0</v>
      </c>
      <c r="AU288" s="40">
        <v>0</v>
      </c>
      <c r="AV288" s="40">
        <v>0</v>
      </c>
      <c r="AW288" s="40">
        <v>0</v>
      </c>
      <c r="AX288" s="40">
        <v>0</v>
      </c>
      <c r="AY288" s="40">
        <v>99.210718</v>
      </c>
      <c r="AZ288" s="40">
        <v>0.42559000000000002</v>
      </c>
      <c r="BA288" s="40">
        <v>0.36369200000000002</v>
      </c>
      <c r="BB288" s="40">
        <v>0.78928200000000004</v>
      </c>
      <c r="BC288" s="40">
        <v>0</v>
      </c>
      <c r="BD288" s="40">
        <v>233.113</v>
      </c>
      <c r="BE288" s="40">
        <v>1.17</v>
      </c>
      <c r="BF288" s="40">
        <v>272.78800000000001</v>
      </c>
      <c r="BG288" s="40">
        <v>125.697</v>
      </c>
      <c r="BH288" s="40">
        <v>0</v>
      </c>
      <c r="BI288" s="40">
        <v>1.922485</v>
      </c>
      <c r="BJ288" s="40">
        <v>1.952755</v>
      </c>
      <c r="BK288" s="40">
        <v>0.531555</v>
      </c>
      <c r="BL288" s="40">
        <v>0.17952099999999999</v>
      </c>
      <c r="BM288" s="40">
        <v>1.1086590000000001</v>
      </c>
      <c r="BN288" s="40">
        <v>1.9678899999999999</v>
      </c>
      <c r="BO288" s="40">
        <v>0.50643800000000005</v>
      </c>
      <c r="BP288" s="40">
        <v>8.9654999999999999E-2</v>
      </c>
      <c r="BQ288" s="40">
        <v>0.48857699999999998</v>
      </c>
      <c r="BR288" s="40">
        <v>0.81366300000000003</v>
      </c>
      <c r="BS288" s="40">
        <v>0.26379999999999998</v>
      </c>
      <c r="BT288" s="40">
        <v>0.26834599999999997</v>
      </c>
      <c r="BU288" s="40">
        <v>1.2653559999999999</v>
      </c>
      <c r="BV288" s="40">
        <v>0.97950199999999998</v>
      </c>
      <c r="BW288" s="40">
        <v>0.25576500000000002</v>
      </c>
      <c r="BX288" s="40">
        <v>2.0002119999999999</v>
      </c>
      <c r="BY288" s="40">
        <v>0.24996299999999999</v>
      </c>
      <c r="BZ288" s="40">
        <v>0.541578</v>
      </c>
      <c r="CA288" s="40">
        <v>0.73592000000000002</v>
      </c>
      <c r="CB288" s="40">
        <v>4.1199409999999999</v>
      </c>
      <c r="CC288" s="40">
        <v>39.541587</v>
      </c>
    </row>
    <row r="289" spans="1:82" s="42" customForma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</row>
    <row r="290" spans="1:82">
      <c r="A290" s="40" t="s">
        <v>460</v>
      </c>
      <c r="B290" s="40" t="s">
        <v>421</v>
      </c>
      <c r="C290" s="40">
        <v>0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2.7007E-2</v>
      </c>
      <c r="J290" s="40">
        <v>2.5306600000000001</v>
      </c>
      <c r="K290" s="40">
        <v>13.503522999999999</v>
      </c>
      <c r="L290" s="40">
        <v>21.205532999999999</v>
      </c>
      <c r="M290" s="40">
        <v>21.505610999999998</v>
      </c>
      <c r="N290" s="40">
        <v>17.904671</v>
      </c>
      <c r="O290" s="40">
        <v>11.402975</v>
      </c>
      <c r="P290" s="40">
        <v>6.1115950000000003</v>
      </c>
      <c r="Q290" s="40">
        <v>3.160825</v>
      </c>
      <c r="R290" s="40">
        <v>1.4703839999999999</v>
      </c>
      <c r="S290" s="40">
        <v>0.58015099999999997</v>
      </c>
      <c r="T290" s="40">
        <v>0.240063</v>
      </c>
      <c r="U290" s="40">
        <v>0.100026</v>
      </c>
      <c r="V290" s="40">
        <v>8.9023000000000005E-2</v>
      </c>
      <c r="W290" s="40">
        <v>0.120031</v>
      </c>
      <c r="X290" s="40">
        <v>4.7011999999999998E-2</v>
      </c>
      <c r="Y290" s="40">
        <v>9.1E-4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0</v>
      </c>
      <c r="AH290" s="40">
        <v>0</v>
      </c>
      <c r="AI290" s="40">
        <v>0</v>
      </c>
      <c r="AJ290" s="40">
        <v>0</v>
      </c>
      <c r="AK290" s="40">
        <v>0</v>
      </c>
      <c r="AL290" s="40">
        <v>0</v>
      </c>
      <c r="AM290" s="40">
        <v>0</v>
      </c>
      <c r="AN290" s="40">
        <v>0</v>
      </c>
      <c r="AO290" s="40">
        <v>0</v>
      </c>
      <c r="AP290" s="40">
        <v>0</v>
      </c>
      <c r="AQ290" s="40">
        <v>0</v>
      </c>
      <c r="AR290" s="40">
        <v>0</v>
      </c>
      <c r="AS290" s="40">
        <v>0</v>
      </c>
      <c r="AT290" s="40">
        <v>0</v>
      </c>
      <c r="AU290" s="40">
        <v>0</v>
      </c>
      <c r="AV290" s="40">
        <v>0</v>
      </c>
      <c r="AW290" s="40">
        <v>0</v>
      </c>
      <c r="AX290" s="40">
        <v>0</v>
      </c>
      <c r="AY290" s="40">
        <v>99.402934000000002</v>
      </c>
      <c r="AZ290" s="40">
        <v>0.59706599999999999</v>
      </c>
      <c r="BA290" s="40">
        <v>0</v>
      </c>
      <c r="BB290" s="40">
        <v>0.59706599999999999</v>
      </c>
      <c r="BC290" s="40">
        <v>0</v>
      </c>
      <c r="BD290" s="40">
        <v>166.48599999999999</v>
      </c>
      <c r="BE290" s="40" t="s">
        <v>172</v>
      </c>
      <c r="BF290" s="40" t="s">
        <v>172</v>
      </c>
      <c r="BG290" s="40">
        <v>166.48599999999999</v>
      </c>
      <c r="BH290" s="40">
        <v>0</v>
      </c>
      <c r="BI290" s="40">
        <v>2.4029950000000002</v>
      </c>
      <c r="BJ290" s="40">
        <v>2.4377460000000002</v>
      </c>
      <c r="BK290" s="40">
        <v>0.44595400000000002</v>
      </c>
      <c r="BL290" s="40">
        <v>0.18570600000000001</v>
      </c>
      <c r="BM290" s="40">
        <v>0.97704500000000005</v>
      </c>
      <c r="BN290" s="40">
        <v>2.4551219999999998</v>
      </c>
      <c r="BO290" s="40">
        <v>0.4541</v>
      </c>
      <c r="BP290" s="40">
        <v>0.11479300000000001</v>
      </c>
      <c r="BQ290" s="40">
        <v>0.40822900000000001</v>
      </c>
      <c r="BR290" s="40">
        <v>0.59080100000000002</v>
      </c>
      <c r="BS290" s="40">
        <v>0.18907199999999999</v>
      </c>
      <c r="BT290" s="40">
        <v>0.190438</v>
      </c>
      <c r="BU290" s="40">
        <v>1.233719</v>
      </c>
      <c r="BV290" s="40">
        <v>0.97103799999999996</v>
      </c>
      <c r="BW290" s="40">
        <v>0.30239899999999997</v>
      </c>
      <c r="BX290" s="40">
        <v>2.4540510000000002</v>
      </c>
      <c r="BY290" s="40">
        <v>0.18249799999999999</v>
      </c>
      <c r="BZ290" s="40">
        <v>0.22397500000000001</v>
      </c>
      <c r="CA290" s="40">
        <v>0.47326000000000001</v>
      </c>
      <c r="CB290" s="40">
        <v>0.92243600000000003</v>
      </c>
      <c r="CC290" s="40">
        <v>4.7458119999999999</v>
      </c>
    </row>
    <row r="291" spans="1:82">
      <c r="A291" s="40" t="s">
        <v>461</v>
      </c>
      <c r="B291" s="40" t="s">
        <v>421</v>
      </c>
      <c r="C291" s="40">
        <v>0</v>
      </c>
      <c r="D291" s="40">
        <v>0</v>
      </c>
      <c r="E291" s="40">
        <v>0</v>
      </c>
      <c r="F291" s="40">
        <v>1.4999999999999999E-4</v>
      </c>
      <c r="G291" s="40">
        <v>0.42025400000000002</v>
      </c>
      <c r="H291" s="40">
        <v>4.1825330000000003</v>
      </c>
      <c r="I291" s="40">
        <v>10.606422999999999</v>
      </c>
      <c r="J291" s="40">
        <v>17.410543000000001</v>
      </c>
      <c r="K291" s="40">
        <v>21.212845000000002</v>
      </c>
      <c r="L291" s="40">
        <v>19.511814999999999</v>
      </c>
      <c r="M291" s="40">
        <v>13.408118999999999</v>
      </c>
      <c r="N291" s="40">
        <v>6.9642169999999997</v>
      </c>
      <c r="O291" s="40">
        <v>3.1919330000000001</v>
      </c>
      <c r="P291" s="40">
        <v>1.5309269999999999</v>
      </c>
      <c r="Q291" s="40">
        <v>0.800485</v>
      </c>
      <c r="R291" s="40">
        <v>0.35021200000000002</v>
      </c>
      <c r="S291" s="40">
        <v>0.14008499999999999</v>
      </c>
      <c r="T291" s="40">
        <v>8.0047999999999994E-2</v>
      </c>
      <c r="U291" s="40">
        <v>6.1037000000000001E-2</v>
      </c>
      <c r="V291" s="40">
        <v>4.9029999999999997E-2</v>
      </c>
      <c r="W291" s="40">
        <v>4.3026000000000002E-2</v>
      </c>
      <c r="X291" s="40">
        <v>2.9017999999999999E-2</v>
      </c>
      <c r="Y291" s="40">
        <v>7.2040000000000003E-3</v>
      </c>
      <c r="Z291" s="40">
        <v>9.6000000000000002E-5</v>
      </c>
      <c r="AA291" s="40">
        <v>0</v>
      </c>
      <c r="AB291" s="40">
        <v>0</v>
      </c>
      <c r="AC291" s="40">
        <v>0</v>
      </c>
      <c r="AD291" s="40">
        <v>0</v>
      </c>
      <c r="AE291" s="40">
        <v>0</v>
      </c>
      <c r="AF291" s="40">
        <v>0</v>
      </c>
      <c r="AG291" s="40">
        <v>0</v>
      </c>
      <c r="AH291" s="40">
        <v>0</v>
      </c>
      <c r="AI291" s="40">
        <v>0</v>
      </c>
      <c r="AJ291" s="40">
        <v>0</v>
      </c>
      <c r="AK291" s="40">
        <v>0</v>
      </c>
      <c r="AL291" s="40">
        <v>0</v>
      </c>
      <c r="AM291" s="40">
        <v>0</v>
      </c>
      <c r="AN291" s="40">
        <v>0</v>
      </c>
      <c r="AO291" s="40">
        <v>0</v>
      </c>
      <c r="AP291" s="40">
        <v>0</v>
      </c>
      <c r="AQ291" s="40">
        <v>0</v>
      </c>
      <c r="AR291" s="40">
        <v>0</v>
      </c>
      <c r="AS291" s="40">
        <v>0</v>
      </c>
      <c r="AT291" s="40">
        <v>0</v>
      </c>
      <c r="AU291" s="40">
        <v>0</v>
      </c>
      <c r="AV291" s="40">
        <v>0</v>
      </c>
      <c r="AW291" s="40">
        <v>0</v>
      </c>
      <c r="AX291" s="40">
        <v>0</v>
      </c>
      <c r="AY291" s="40">
        <v>99.730541000000002</v>
      </c>
      <c r="AZ291" s="40">
        <v>0.269459</v>
      </c>
      <c r="BA291" s="40">
        <v>0</v>
      </c>
      <c r="BB291" s="40">
        <v>0.269459</v>
      </c>
      <c r="BC291" s="40">
        <v>0</v>
      </c>
      <c r="BD291" s="40">
        <v>370.11399999999998</v>
      </c>
      <c r="BE291" s="40" t="s">
        <v>172</v>
      </c>
      <c r="BF291" s="40" t="s">
        <v>172</v>
      </c>
      <c r="BG291" s="40">
        <v>370.11399999999998</v>
      </c>
      <c r="BH291" s="40">
        <v>0</v>
      </c>
      <c r="BI291" s="40">
        <v>1.9600010000000001</v>
      </c>
      <c r="BJ291" s="40">
        <v>1.9742249999999999</v>
      </c>
      <c r="BK291" s="40">
        <v>0.47303800000000001</v>
      </c>
      <c r="BL291" s="40">
        <v>8.3356E-2</v>
      </c>
      <c r="BM291" s="40">
        <v>1.0407630000000001</v>
      </c>
      <c r="BN291" s="40">
        <v>1.9813369999999999</v>
      </c>
      <c r="BO291" s="40">
        <v>0.466914</v>
      </c>
      <c r="BP291" s="40">
        <v>4.5693999999999999E-2</v>
      </c>
      <c r="BQ291" s="40">
        <v>0.20491699999999999</v>
      </c>
      <c r="BR291" s="40">
        <v>0.69328800000000002</v>
      </c>
      <c r="BS291" s="40">
        <v>0.25702799999999998</v>
      </c>
      <c r="BT291" s="40">
        <v>0.26135000000000003</v>
      </c>
      <c r="BU291" s="40">
        <v>1.2408539999999999</v>
      </c>
      <c r="BV291" s="40">
        <v>0.98721499999999995</v>
      </c>
      <c r="BW291" s="40">
        <v>0.26306299999999999</v>
      </c>
      <c r="BX291" s="40">
        <v>1.990084</v>
      </c>
      <c r="BY291" s="40">
        <v>0.251724</v>
      </c>
      <c r="BZ291" s="40">
        <v>0.246361</v>
      </c>
      <c r="CA291" s="40">
        <v>0.49634800000000001</v>
      </c>
      <c r="CB291" s="40">
        <v>0.79457</v>
      </c>
      <c r="CC291" s="40">
        <v>5.0606200000000001</v>
      </c>
    </row>
    <row r="292" spans="1:82">
      <c r="A292" s="40" t="s">
        <v>462</v>
      </c>
      <c r="B292" s="40" t="s">
        <v>421</v>
      </c>
      <c r="C292" s="40">
        <v>0</v>
      </c>
      <c r="D292" s="40">
        <v>0</v>
      </c>
      <c r="E292" s="40">
        <v>0</v>
      </c>
      <c r="F292" s="40">
        <v>0</v>
      </c>
      <c r="G292" s="40">
        <v>1.4001E-2</v>
      </c>
      <c r="H292" s="40">
        <v>1.370142</v>
      </c>
      <c r="I292" s="40">
        <v>7.0607340000000001</v>
      </c>
      <c r="J292" s="40">
        <v>15.00156</v>
      </c>
      <c r="K292" s="40">
        <v>21.202204999999999</v>
      </c>
      <c r="L292" s="40">
        <v>21.602246999999998</v>
      </c>
      <c r="M292" s="40">
        <v>16.101675</v>
      </c>
      <c r="N292" s="40">
        <v>8.9809339999999995</v>
      </c>
      <c r="O292" s="40">
        <v>4.3304499999999999</v>
      </c>
      <c r="P292" s="40">
        <v>2.090217</v>
      </c>
      <c r="Q292" s="40">
        <v>1.020106</v>
      </c>
      <c r="R292" s="40">
        <v>0.41004299999999999</v>
      </c>
      <c r="S292" s="40">
        <v>0.140015</v>
      </c>
      <c r="T292" s="40">
        <v>8.1007999999999997E-2</v>
      </c>
      <c r="U292" s="40">
        <v>6.5006999999999995E-2</v>
      </c>
      <c r="V292" s="40">
        <v>4.7004999999999998E-2</v>
      </c>
      <c r="W292" s="40">
        <v>3.8004000000000003E-2</v>
      </c>
      <c r="X292" s="40">
        <v>2.8003E-2</v>
      </c>
      <c r="Y292" s="40">
        <v>1.1001E-2</v>
      </c>
      <c r="Z292" s="40">
        <v>2.5000000000000001E-3</v>
      </c>
      <c r="AA292" s="40">
        <v>5.4010000000000004E-3</v>
      </c>
      <c r="AB292" s="40">
        <v>7.3010000000000002E-3</v>
      </c>
      <c r="AC292" s="40">
        <v>5.1009999999999996E-3</v>
      </c>
      <c r="AD292" s="40">
        <v>4.7999999999999996E-3</v>
      </c>
      <c r="AE292" s="40">
        <v>7.6010000000000001E-3</v>
      </c>
      <c r="AF292" s="40">
        <v>1.1001E-2</v>
      </c>
      <c r="AG292" s="40">
        <v>1.4001E-2</v>
      </c>
      <c r="AH292" s="40">
        <v>1.3001E-2</v>
      </c>
      <c r="AI292" s="40">
        <v>9.2010000000000008E-3</v>
      </c>
      <c r="AJ292" s="40">
        <v>5.1009999999999996E-3</v>
      </c>
      <c r="AK292" s="40">
        <v>4.901E-3</v>
      </c>
      <c r="AL292" s="40">
        <v>1.2001E-2</v>
      </c>
      <c r="AM292" s="40">
        <v>2.7002999999999999E-2</v>
      </c>
      <c r="AN292" s="40">
        <v>4.7004999999999998E-2</v>
      </c>
      <c r="AO292" s="40">
        <v>6.5006999999999995E-2</v>
      </c>
      <c r="AP292" s="40">
        <v>7.3008000000000003E-2</v>
      </c>
      <c r="AQ292" s="40">
        <v>5.9006000000000003E-2</v>
      </c>
      <c r="AR292" s="40">
        <v>3.0002999999999998E-2</v>
      </c>
      <c r="AS292" s="40">
        <v>2.7000000000000001E-3</v>
      </c>
      <c r="AT292" s="40">
        <v>0</v>
      </c>
      <c r="AU292" s="40">
        <v>0</v>
      </c>
      <c r="AV292" s="40">
        <v>0</v>
      </c>
      <c r="AW292" s="40">
        <v>0</v>
      </c>
      <c r="AX292" s="40">
        <v>0</v>
      </c>
      <c r="AY292" s="40">
        <v>99.324330000000003</v>
      </c>
      <c r="AZ292" s="40">
        <v>0.34993600000000002</v>
      </c>
      <c r="BA292" s="40">
        <v>0.32573400000000002</v>
      </c>
      <c r="BB292" s="40">
        <v>0.67566999999999999</v>
      </c>
      <c r="BC292" s="40">
        <v>0</v>
      </c>
      <c r="BD292" s="40">
        <v>283.83499999999998</v>
      </c>
      <c r="BE292" s="40">
        <v>1.0740000000000001</v>
      </c>
      <c r="BF292" s="40">
        <v>304.92500000000001</v>
      </c>
      <c r="BG292" s="40">
        <v>147.001</v>
      </c>
      <c r="BH292" s="40">
        <v>0</v>
      </c>
      <c r="BI292" s="40">
        <v>2.0657290000000001</v>
      </c>
      <c r="BJ292" s="40">
        <v>2.0883639999999999</v>
      </c>
      <c r="BK292" s="40">
        <v>0.44473000000000001</v>
      </c>
      <c r="BL292" s="40">
        <v>0.14712800000000001</v>
      </c>
      <c r="BM292" s="40">
        <v>0.97896399999999995</v>
      </c>
      <c r="BN292" s="40">
        <v>2.099682</v>
      </c>
      <c r="BO292" s="40">
        <v>0.44464700000000001</v>
      </c>
      <c r="BP292" s="40">
        <v>7.6358999999999996E-2</v>
      </c>
      <c r="BQ292" s="40">
        <v>0.35966599999999999</v>
      </c>
      <c r="BR292" s="40">
        <v>0.65061899999999995</v>
      </c>
      <c r="BS292" s="40">
        <v>0.23886599999999999</v>
      </c>
      <c r="BT292" s="40">
        <v>0.24206</v>
      </c>
      <c r="BU292" s="40">
        <v>1.237355</v>
      </c>
      <c r="BV292" s="40">
        <v>0.98171699999999995</v>
      </c>
      <c r="BW292" s="40">
        <v>0.26451599999999997</v>
      </c>
      <c r="BX292" s="40">
        <v>2.1243500000000002</v>
      </c>
      <c r="BY292" s="40">
        <v>0.229354</v>
      </c>
      <c r="BZ292" s="40">
        <v>0.42297600000000002</v>
      </c>
      <c r="CA292" s="40">
        <v>0.650366</v>
      </c>
      <c r="CB292" s="40">
        <v>5.3347170000000004</v>
      </c>
      <c r="CC292" s="40">
        <v>58.093259000000003</v>
      </c>
    </row>
    <row r="293" spans="1:82">
      <c r="A293" s="40" t="s">
        <v>463</v>
      </c>
      <c r="B293" s="40" t="s">
        <v>421</v>
      </c>
      <c r="C293" s="40">
        <v>0</v>
      </c>
      <c r="D293" s="40">
        <v>0.332422</v>
      </c>
      <c r="E293" s="40">
        <v>0.332422</v>
      </c>
      <c r="F293" s="40">
        <v>0.99726599999999999</v>
      </c>
      <c r="G293" s="40">
        <v>3.8782570000000001</v>
      </c>
      <c r="H293" s="40">
        <v>9.4286969999999997</v>
      </c>
      <c r="I293" s="40">
        <v>15.915964000000001</v>
      </c>
      <c r="J293" s="40">
        <v>20.146789999999999</v>
      </c>
      <c r="K293" s="40">
        <v>19.64312</v>
      </c>
      <c r="L293" s="40">
        <v>14.80789</v>
      </c>
      <c r="M293" s="40">
        <v>8.4817979999999995</v>
      </c>
      <c r="N293" s="40">
        <v>3.435028</v>
      </c>
      <c r="O293" s="40">
        <v>1.1382939999999999</v>
      </c>
      <c r="P293" s="40">
        <v>0.50366999999999995</v>
      </c>
      <c r="Q293" s="40">
        <v>0.38278899999999999</v>
      </c>
      <c r="R293" s="40">
        <v>0.271982</v>
      </c>
      <c r="S293" s="40">
        <v>0.13095399999999999</v>
      </c>
      <c r="T293" s="40">
        <v>4.9360000000000001E-2</v>
      </c>
      <c r="U293" s="40">
        <v>3.1227999999999999E-2</v>
      </c>
      <c r="V293" s="40">
        <v>3.2235E-2</v>
      </c>
      <c r="W293" s="40">
        <v>2.5183000000000001E-2</v>
      </c>
      <c r="X293" s="40">
        <v>1.4102999999999999E-2</v>
      </c>
      <c r="Y293" s="40">
        <v>7.051E-3</v>
      </c>
      <c r="Z293" s="40">
        <v>6.7489999999999998E-3</v>
      </c>
      <c r="AA293" s="40">
        <v>6.4469999999999996E-3</v>
      </c>
      <c r="AB293" s="40">
        <v>3.0200000000000002E-4</v>
      </c>
      <c r="AC293" s="40">
        <v>0</v>
      </c>
      <c r="AD293" s="40">
        <v>0</v>
      </c>
      <c r="AE293" s="40">
        <v>0</v>
      </c>
      <c r="AF293" s="40">
        <v>0</v>
      </c>
      <c r="AG293" s="40">
        <v>0</v>
      </c>
      <c r="AH293" s="40">
        <v>0</v>
      </c>
      <c r="AI293" s="40">
        <v>0</v>
      </c>
      <c r="AJ293" s="40">
        <v>0</v>
      </c>
      <c r="AK293" s="40">
        <v>0</v>
      </c>
      <c r="AL293" s="40">
        <v>0</v>
      </c>
      <c r="AM293" s="40">
        <v>0</v>
      </c>
      <c r="AN293" s="40">
        <v>0</v>
      </c>
      <c r="AO293" s="40">
        <v>0</v>
      </c>
      <c r="AP293" s="40">
        <v>0</v>
      </c>
      <c r="AQ293" s="40">
        <v>0</v>
      </c>
      <c r="AR293" s="40">
        <v>0</v>
      </c>
      <c r="AS293" s="40">
        <v>0</v>
      </c>
      <c r="AT293" s="40">
        <v>0</v>
      </c>
      <c r="AU293" s="40">
        <v>0</v>
      </c>
      <c r="AV293" s="40">
        <v>0</v>
      </c>
      <c r="AW293" s="40">
        <v>0</v>
      </c>
      <c r="AX293" s="40">
        <v>0</v>
      </c>
      <c r="AY293" s="40">
        <v>99.827342000000002</v>
      </c>
      <c r="AZ293" s="40">
        <v>0.17265800000000001</v>
      </c>
      <c r="BA293" s="40">
        <v>0</v>
      </c>
      <c r="BB293" s="40">
        <v>0.17265800000000001</v>
      </c>
      <c r="BC293" s="40">
        <v>0</v>
      </c>
      <c r="BD293" s="40">
        <v>578.17999999999995</v>
      </c>
      <c r="BE293" s="40" t="s">
        <v>172</v>
      </c>
      <c r="BF293" s="40" t="s">
        <v>172</v>
      </c>
      <c r="BG293" s="40">
        <v>578.17999999999995</v>
      </c>
      <c r="BH293" s="40">
        <v>0</v>
      </c>
      <c r="BI293" s="40">
        <v>1.739071</v>
      </c>
      <c r="BJ293" s="40">
        <v>1.744953</v>
      </c>
      <c r="BK293" s="40">
        <v>0.47644300000000001</v>
      </c>
      <c r="BL293" s="40">
        <v>3.9643999999999999E-2</v>
      </c>
      <c r="BM293" s="40">
        <v>0.99230499999999999</v>
      </c>
      <c r="BN293" s="40">
        <v>1.747895</v>
      </c>
      <c r="BO293" s="40">
        <v>0.47719600000000001</v>
      </c>
      <c r="BP293" s="40">
        <v>1.8491E-2</v>
      </c>
      <c r="BQ293" s="40">
        <v>0.1</v>
      </c>
      <c r="BR293" s="40">
        <v>0.644791</v>
      </c>
      <c r="BS293" s="40">
        <v>0.29956300000000002</v>
      </c>
      <c r="BT293" s="40">
        <v>0.30503200000000003</v>
      </c>
      <c r="BU293" s="40">
        <v>1.2519439999999999</v>
      </c>
      <c r="BV293" s="40">
        <v>0.98621099999999995</v>
      </c>
      <c r="BW293" s="40">
        <v>0.26222600000000001</v>
      </c>
      <c r="BX293" s="40">
        <v>1.753044</v>
      </c>
      <c r="BY293" s="40">
        <v>0.29667500000000002</v>
      </c>
      <c r="BZ293" s="40">
        <v>0.26732600000000001</v>
      </c>
      <c r="CA293" s="40">
        <v>0.51703600000000005</v>
      </c>
      <c r="CB293" s="40">
        <v>0.54905700000000002</v>
      </c>
      <c r="CC293" s="40">
        <v>5.4817280000000004</v>
      </c>
    </row>
    <row r="294" spans="1:82">
      <c r="A294" s="40" t="s">
        <v>464</v>
      </c>
      <c r="B294" s="40" t="s">
        <v>421</v>
      </c>
      <c r="C294" s="40">
        <v>0</v>
      </c>
      <c r="D294" s="40">
        <v>0.47533799999999998</v>
      </c>
      <c r="E294" s="40">
        <v>0.66749599999999998</v>
      </c>
      <c r="F294" s="40">
        <v>1.820444</v>
      </c>
      <c r="G294" s="40">
        <v>5.3197409999999996</v>
      </c>
      <c r="H294" s="40">
        <v>10.922661</v>
      </c>
      <c r="I294" s="40">
        <v>16.586264</v>
      </c>
      <c r="J294" s="40">
        <v>19.418064999999999</v>
      </c>
      <c r="K294" s="40">
        <v>17.901029000000001</v>
      </c>
      <c r="L294" s="40">
        <v>13.046512</v>
      </c>
      <c r="M294" s="40">
        <v>7.3525689999999999</v>
      </c>
      <c r="N294" s="40">
        <v>3.1857760000000002</v>
      </c>
      <c r="O294" s="40">
        <v>1.314765</v>
      </c>
      <c r="P294" s="40">
        <v>0.68772299999999997</v>
      </c>
      <c r="Q294" s="40">
        <v>0.44499699999999998</v>
      </c>
      <c r="R294" s="40">
        <v>0.26295299999999999</v>
      </c>
      <c r="S294" s="40">
        <v>0.111249</v>
      </c>
      <c r="T294" s="40">
        <v>4.9556999999999997E-2</v>
      </c>
      <c r="U294" s="40">
        <v>3.6408999999999997E-2</v>
      </c>
      <c r="V294" s="40">
        <v>3.4386E-2</v>
      </c>
      <c r="W294" s="40">
        <v>2.7307000000000001E-2</v>
      </c>
      <c r="X294" s="40">
        <v>1.6181999999999998E-2</v>
      </c>
      <c r="Y294" s="40">
        <v>7.3829999999999998E-3</v>
      </c>
      <c r="Z294" s="40">
        <v>4.248E-3</v>
      </c>
      <c r="AA294" s="40">
        <v>4.7530000000000003E-3</v>
      </c>
      <c r="AB294" s="40">
        <v>6.7759999999999999E-3</v>
      </c>
      <c r="AC294" s="40">
        <v>7.7869999999999997E-3</v>
      </c>
      <c r="AD294" s="40">
        <v>7.5849999999999997E-3</v>
      </c>
      <c r="AE294" s="40">
        <v>6.2700000000000004E-3</v>
      </c>
      <c r="AF294" s="40">
        <v>4.6519999999999999E-3</v>
      </c>
      <c r="AG294" s="40">
        <v>3.3370000000000001E-3</v>
      </c>
      <c r="AH294" s="40">
        <v>2.9329999999999998E-3</v>
      </c>
      <c r="AI294" s="40">
        <v>4.6519999999999999E-3</v>
      </c>
      <c r="AJ294" s="40">
        <v>9.1020000000000007E-3</v>
      </c>
      <c r="AK294" s="40">
        <v>1.6181999999999998E-2</v>
      </c>
      <c r="AL294" s="40">
        <v>2.5284000000000001E-2</v>
      </c>
      <c r="AM294" s="40">
        <v>3.4386E-2</v>
      </c>
      <c r="AN294" s="40">
        <v>4.1466000000000003E-2</v>
      </c>
      <c r="AO294" s="40">
        <v>4.4499999999999998E-2</v>
      </c>
      <c r="AP294" s="40">
        <v>4.1466000000000003E-2</v>
      </c>
      <c r="AQ294" s="40">
        <v>3.0341E-2</v>
      </c>
      <c r="AR294" s="40">
        <v>1.4159E-2</v>
      </c>
      <c r="AS294" s="40">
        <v>1.315E-3</v>
      </c>
      <c r="AT294" s="40">
        <v>0</v>
      </c>
      <c r="AU294" s="40">
        <v>0</v>
      </c>
      <c r="AV294" s="40">
        <v>0</v>
      </c>
      <c r="AW294" s="40">
        <v>0</v>
      </c>
      <c r="AX294" s="40">
        <v>0</v>
      </c>
      <c r="AY294" s="40">
        <v>99.517582000000004</v>
      </c>
      <c r="AZ294" s="40">
        <v>0.224218</v>
      </c>
      <c r="BA294" s="40">
        <v>0.25819999999999999</v>
      </c>
      <c r="BB294" s="40">
        <v>0.48241800000000001</v>
      </c>
      <c r="BC294" s="40">
        <v>0</v>
      </c>
      <c r="BD294" s="40">
        <v>443.84300000000002</v>
      </c>
      <c r="BE294" s="40">
        <v>0.86799999999999999</v>
      </c>
      <c r="BF294" s="40">
        <v>385.42899999999997</v>
      </c>
      <c r="BG294" s="40">
        <v>206.28899999999999</v>
      </c>
      <c r="BH294" s="40">
        <v>0</v>
      </c>
      <c r="BI294" s="40">
        <v>1.688976</v>
      </c>
      <c r="BJ294" s="40">
        <v>1.6988970000000001</v>
      </c>
      <c r="BK294" s="40">
        <v>0.51291900000000001</v>
      </c>
      <c r="BL294" s="40">
        <v>5.1729999999999998E-2</v>
      </c>
      <c r="BM294" s="40">
        <v>1.0286200000000001</v>
      </c>
      <c r="BN294" s="40">
        <v>1.7038580000000001</v>
      </c>
      <c r="BO294" s="40">
        <v>0.50466699999999998</v>
      </c>
      <c r="BP294" s="40">
        <v>2.9488E-2</v>
      </c>
      <c r="BQ294" s="40">
        <v>0.12604599999999999</v>
      </c>
      <c r="BR294" s="40">
        <v>0.70396199999999998</v>
      </c>
      <c r="BS294" s="40">
        <v>0.31014700000000001</v>
      </c>
      <c r="BT294" s="40">
        <v>0.31795000000000001</v>
      </c>
      <c r="BU294" s="40">
        <v>1.268062</v>
      </c>
      <c r="BV294" s="40">
        <v>0.99383699999999997</v>
      </c>
      <c r="BW294" s="40">
        <v>0.25619199999999998</v>
      </c>
      <c r="BX294" s="40">
        <v>1.721956</v>
      </c>
      <c r="BY294" s="40">
        <v>0.30313699999999999</v>
      </c>
      <c r="BZ294" s="40">
        <v>0.459067</v>
      </c>
      <c r="CA294" s="40">
        <v>0.67754499999999995</v>
      </c>
      <c r="CB294" s="40">
        <v>3.9786440000000001</v>
      </c>
      <c r="CC294" s="40">
        <v>43.80536</v>
      </c>
    </row>
    <row r="295" spans="1:82">
      <c r="A295" s="40" t="s">
        <v>465</v>
      </c>
      <c r="B295" s="40" t="s">
        <v>421</v>
      </c>
      <c r="C295" s="40">
        <v>0</v>
      </c>
      <c r="D295" s="40">
        <v>0.71384700000000001</v>
      </c>
      <c r="E295" s="40">
        <v>1.146177</v>
      </c>
      <c r="F295" s="40">
        <v>1.658941</v>
      </c>
      <c r="G295" s="40">
        <v>4.3232999999999997</v>
      </c>
      <c r="H295" s="40">
        <v>10.255269999999999</v>
      </c>
      <c r="I295" s="40">
        <v>17.092116000000001</v>
      </c>
      <c r="J295" s="40">
        <v>20.510539000000001</v>
      </c>
      <c r="K295" s="40">
        <v>18.499701999999999</v>
      </c>
      <c r="L295" s="40">
        <v>12.768815999999999</v>
      </c>
      <c r="M295" s="40">
        <v>6.7664669999999996</v>
      </c>
      <c r="N295" s="40">
        <v>3.1067429999999998</v>
      </c>
      <c r="O295" s="40">
        <v>1.5684530000000001</v>
      </c>
      <c r="P295" s="40">
        <v>0.83449700000000004</v>
      </c>
      <c r="Q295" s="40">
        <v>0.402167</v>
      </c>
      <c r="R295" s="40">
        <v>0.150813</v>
      </c>
      <c r="S295" s="40">
        <v>5.8313999999999998E-2</v>
      </c>
      <c r="T295" s="40">
        <v>3.6194999999999998E-2</v>
      </c>
      <c r="U295" s="40">
        <v>3.1168000000000001E-2</v>
      </c>
      <c r="V295" s="40">
        <v>3.0162999999999999E-2</v>
      </c>
      <c r="W295" s="40">
        <v>2.6141000000000001E-2</v>
      </c>
      <c r="X295" s="40">
        <v>1.6087000000000001E-2</v>
      </c>
      <c r="Y295" s="40">
        <v>4.0220000000000004E-3</v>
      </c>
      <c r="Z295" s="40">
        <v>6.0999999999999999E-5</v>
      </c>
      <c r="AA295" s="40">
        <v>0</v>
      </c>
      <c r="AB295" s="40">
        <v>0</v>
      </c>
      <c r="AC295" s="40">
        <v>0</v>
      </c>
      <c r="AD295" s="40">
        <v>0</v>
      </c>
      <c r="AE295" s="40">
        <v>0</v>
      </c>
      <c r="AF295" s="40">
        <v>0</v>
      </c>
      <c r="AG295" s="40">
        <v>0</v>
      </c>
      <c r="AH295" s="40">
        <v>0</v>
      </c>
      <c r="AI295" s="40">
        <v>0</v>
      </c>
      <c r="AJ295" s="40">
        <v>0</v>
      </c>
      <c r="AK295" s="40">
        <v>0</v>
      </c>
      <c r="AL295" s="40">
        <v>0</v>
      </c>
      <c r="AM295" s="40">
        <v>0</v>
      </c>
      <c r="AN295" s="40">
        <v>0</v>
      </c>
      <c r="AO295" s="40">
        <v>0</v>
      </c>
      <c r="AP295" s="40">
        <v>0</v>
      </c>
      <c r="AQ295" s="40">
        <v>0</v>
      </c>
      <c r="AR295" s="40">
        <v>0</v>
      </c>
      <c r="AS295" s="40">
        <v>0</v>
      </c>
      <c r="AT295" s="40">
        <v>0</v>
      </c>
      <c r="AU295" s="40">
        <v>0</v>
      </c>
      <c r="AV295" s="40">
        <v>0</v>
      </c>
      <c r="AW295" s="40">
        <v>0</v>
      </c>
      <c r="AX295" s="40">
        <v>0</v>
      </c>
      <c r="AY295" s="40">
        <v>99.856164000000007</v>
      </c>
      <c r="AZ295" s="40">
        <v>0.14383599999999999</v>
      </c>
      <c r="BA295" s="40">
        <v>0</v>
      </c>
      <c r="BB295" s="40">
        <v>0.14383599999999999</v>
      </c>
      <c r="BC295" s="40">
        <v>0</v>
      </c>
      <c r="BD295" s="40">
        <v>694.23500000000001</v>
      </c>
      <c r="BE295" s="40" t="s">
        <v>172</v>
      </c>
      <c r="BF295" s="40" t="s">
        <v>172</v>
      </c>
      <c r="BG295" s="40">
        <v>694.23500000000001</v>
      </c>
      <c r="BH295" s="40">
        <v>0</v>
      </c>
      <c r="BI295" s="40">
        <v>1.6872</v>
      </c>
      <c r="BJ295" s="40">
        <v>1.7001090000000001</v>
      </c>
      <c r="BK295" s="40">
        <v>0.50378400000000001</v>
      </c>
      <c r="BL295" s="40">
        <v>4.7674000000000001E-2</v>
      </c>
      <c r="BM295" s="40">
        <v>1.0925560000000001</v>
      </c>
      <c r="BN295" s="40">
        <v>1.706564</v>
      </c>
      <c r="BO295" s="40">
        <v>0.484821</v>
      </c>
      <c r="BP295" s="40">
        <v>3.9940000000000003E-2</v>
      </c>
      <c r="BQ295" s="40">
        <v>9.8576999999999998E-2</v>
      </c>
      <c r="BR295" s="40">
        <v>0.77907499999999996</v>
      </c>
      <c r="BS295" s="40">
        <v>0.310529</v>
      </c>
      <c r="BT295" s="40">
        <v>0.31732500000000002</v>
      </c>
      <c r="BU295" s="40">
        <v>1.2514069999999999</v>
      </c>
      <c r="BV295" s="40">
        <v>0.99343999999999999</v>
      </c>
      <c r="BW295" s="40">
        <v>0.25051699999999999</v>
      </c>
      <c r="BX295" s="40">
        <v>1.6965809999999999</v>
      </c>
      <c r="BY295" s="40">
        <v>0.30851600000000001</v>
      </c>
      <c r="BZ295" s="40">
        <v>0.29591600000000001</v>
      </c>
      <c r="CA295" s="40">
        <v>0.54398100000000005</v>
      </c>
      <c r="CB295" s="40">
        <v>0.34246799999999999</v>
      </c>
      <c r="CC295" s="40">
        <v>4.7151040000000002</v>
      </c>
    </row>
    <row r="296" spans="1:82">
      <c r="A296" s="40" t="s">
        <v>466</v>
      </c>
      <c r="B296" s="40" t="s">
        <v>421</v>
      </c>
      <c r="C296" s="40">
        <v>0</v>
      </c>
      <c r="D296" s="40">
        <v>2.4345490000000001</v>
      </c>
      <c r="E296" s="40">
        <v>5.4145989999999999</v>
      </c>
      <c r="F296" s="40">
        <v>9.6472789999999993</v>
      </c>
      <c r="G296" s="40">
        <v>14.546683</v>
      </c>
      <c r="H296" s="40">
        <v>17.880298</v>
      </c>
      <c r="I296" s="40">
        <v>17.981316</v>
      </c>
      <c r="J296" s="40">
        <v>14.647702000000001</v>
      </c>
      <c r="K296" s="40">
        <v>9.5058530000000001</v>
      </c>
      <c r="L296" s="40">
        <v>4.7175700000000003</v>
      </c>
      <c r="M296" s="40">
        <v>1.717317</v>
      </c>
      <c r="N296" s="40">
        <v>0.53539899999999996</v>
      </c>
      <c r="O296" s="40">
        <v>0.32325999999999999</v>
      </c>
      <c r="P296" s="40">
        <v>0.27274999999999999</v>
      </c>
      <c r="Q296" s="40">
        <v>0.171732</v>
      </c>
      <c r="R296" s="40">
        <v>7.4754000000000001E-2</v>
      </c>
      <c r="S296" s="40">
        <v>3.0306E-2</v>
      </c>
      <c r="T296" s="40">
        <v>2.3234000000000001E-2</v>
      </c>
      <c r="U296" s="40">
        <v>2.3234000000000001E-2</v>
      </c>
      <c r="V296" s="40">
        <v>1.9193999999999999E-2</v>
      </c>
      <c r="W296" s="40">
        <v>1.1112E-2</v>
      </c>
      <c r="X296" s="40">
        <v>5.8589999999999996E-3</v>
      </c>
      <c r="Y296" s="40">
        <v>4.3439999999999998E-3</v>
      </c>
      <c r="Z296" s="40">
        <v>5.96E-3</v>
      </c>
      <c r="AA296" s="40">
        <v>5.4549999999999998E-3</v>
      </c>
      <c r="AB296" s="40">
        <v>2.42E-4</v>
      </c>
      <c r="AC296" s="40">
        <v>0</v>
      </c>
      <c r="AD296" s="40">
        <v>0</v>
      </c>
      <c r="AE296" s="40">
        <v>0</v>
      </c>
      <c r="AF296" s="40">
        <v>0</v>
      </c>
      <c r="AG296" s="40">
        <v>0</v>
      </c>
      <c r="AH296" s="40">
        <v>0</v>
      </c>
      <c r="AI296" s="40">
        <v>0</v>
      </c>
      <c r="AJ296" s="40">
        <v>0</v>
      </c>
      <c r="AK296" s="40">
        <v>0</v>
      </c>
      <c r="AL296" s="40">
        <v>0</v>
      </c>
      <c r="AM296" s="40">
        <v>0</v>
      </c>
      <c r="AN296" s="40">
        <v>0</v>
      </c>
      <c r="AO296" s="40">
        <v>0</v>
      </c>
      <c r="AP296" s="40">
        <v>0</v>
      </c>
      <c r="AQ296" s="40">
        <v>0</v>
      </c>
      <c r="AR296" s="40">
        <v>0</v>
      </c>
      <c r="AS296" s="40">
        <v>0</v>
      </c>
      <c r="AT296" s="40">
        <v>0</v>
      </c>
      <c r="AU296" s="40">
        <v>0</v>
      </c>
      <c r="AV296" s="40">
        <v>0</v>
      </c>
      <c r="AW296" s="40">
        <v>0</v>
      </c>
      <c r="AX296" s="40">
        <v>0</v>
      </c>
      <c r="AY296" s="40">
        <v>99.901364999999998</v>
      </c>
      <c r="AZ296" s="40">
        <v>9.8635E-2</v>
      </c>
      <c r="BA296" s="40">
        <v>0</v>
      </c>
      <c r="BB296" s="40">
        <v>9.8635E-2</v>
      </c>
      <c r="BC296" s="40">
        <v>0</v>
      </c>
      <c r="BD296" s="40">
        <v>1012.843</v>
      </c>
      <c r="BE296" s="40" t="s">
        <v>172</v>
      </c>
      <c r="BF296" s="40" t="s">
        <v>172</v>
      </c>
      <c r="BG296" s="40">
        <v>1012.843</v>
      </c>
      <c r="BH296" s="40">
        <v>0</v>
      </c>
      <c r="BI296" s="40">
        <v>1.251134</v>
      </c>
      <c r="BJ296" s="40">
        <v>1.253455</v>
      </c>
      <c r="BK296" s="40">
        <v>0.53178899999999996</v>
      </c>
      <c r="BL296" s="40">
        <v>1.7493000000000002E-2</v>
      </c>
      <c r="BM296" s="40">
        <v>0.98570400000000002</v>
      </c>
      <c r="BN296" s="40">
        <v>1.254615</v>
      </c>
      <c r="BO296" s="40">
        <v>0.53253600000000001</v>
      </c>
      <c r="BP296" s="40">
        <v>6.535E-3</v>
      </c>
      <c r="BQ296" s="40">
        <v>4.6811999999999999E-2</v>
      </c>
      <c r="BR296" s="40">
        <v>0.64537299999999997</v>
      </c>
      <c r="BS296" s="40">
        <v>0.42011799999999999</v>
      </c>
      <c r="BT296" s="40">
        <v>0.431585</v>
      </c>
      <c r="BU296" s="40">
        <v>1.2872699999999999</v>
      </c>
      <c r="BV296" s="40">
        <v>0.99080000000000001</v>
      </c>
      <c r="BW296" s="40">
        <v>0.25791599999999998</v>
      </c>
      <c r="BX296" s="40">
        <v>1.2627809999999999</v>
      </c>
      <c r="BY296" s="40">
        <v>0.41674</v>
      </c>
      <c r="BZ296" s="40">
        <v>0.30556299999999997</v>
      </c>
      <c r="CA296" s="40">
        <v>0.55277799999999999</v>
      </c>
      <c r="CB296" s="40">
        <v>0.55215899999999996</v>
      </c>
      <c r="CC296" s="40">
        <v>4.932785</v>
      </c>
    </row>
    <row r="297" spans="1:82">
      <c r="A297" s="40" t="s">
        <v>467</v>
      </c>
      <c r="B297" s="40" t="s">
        <v>421</v>
      </c>
      <c r="C297" s="40">
        <v>0</v>
      </c>
      <c r="D297" s="40">
        <v>0.61362000000000005</v>
      </c>
      <c r="E297" s="40">
        <v>1.136706</v>
      </c>
      <c r="F297" s="40">
        <v>2.6254900000000001</v>
      </c>
      <c r="G297" s="40">
        <v>6.9308909999999999</v>
      </c>
      <c r="H297" s="40">
        <v>13.680713000000001</v>
      </c>
      <c r="I297" s="40">
        <v>19.515135000000001</v>
      </c>
      <c r="J297" s="40">
        <v>20.621663999999999</v>
      </c>
      <c r="K297" s="40">
        <v>16.396737000000002</v>
      </c>
      <c r="L297" s="40">
        <v>9.8581610000000008</v>
      </c>
      <c r="M297" s="40">
        <v>4.4663510000000004</v>
      </c>
      <c r="N297" s="40">
        <v>1.780505</v>
      </c>
      <c r="O297" s="40">
        <v>0.97575699999999999</v>
      </c>
      <c r="P297" s="40">
        <v>0.64379799999999998</v>
      </c>
      <c r="Q297" s="40">
        <v>0.35207699999999997</v>
      </c>
      <c r="R297" s="40">
        <v>0.16095000000000001</v>
      </c>
      <c r="S297" s="40">
        <v>8.1480999999999998E-2</v>
      </c>
      <c r="T297" s="40">
        <v>5.5326E-2</v>
      </c>
      <c r="U297" s="40">
        <v>3.8226000000000003E-2</v>
      </c>
      <c r="V297" s="40">
        <v>2.8166E-2</v>
      </c>
      <c r="W297" s="40">
        <v>2.1125000000000001E-2</v>
      </c>
      <c r="X297" s="40">
        <v>1.3077E-2</v>
      </c>
      <c r="Y297" s="40">
        <v>3.9230000000000003E-3</v>
      </c>
      <c r="Z297" s="40">
        <v>1.21E-4</v>
      </c>
      <c r="AA297" s="40">
        <v>0</v>
      </c>
      <c r="AB297" s="40">
        <v>0</v>
      </c>
      <c r="AC297" s="40">
        <v>0</v>
      </c>
      <c r="AD297" s="40">
        <v>0</v>
      </c>
      <c r="AE297" s="40">
        <v>0</v>
      </c>
      <c r="AF297" s="40">
        <v>0</v>
      </c>
      <c r="AG297" s="40">
        <v>0</v>
      </c>
      <c r="AH297" s="40">
        <v>0</v>
      </c>
      <c r="AI297" s="40">
        <v>0</v>
      </c>
      <c r="AJ297" s="40">
        <v>0</v>
      </c>
      <c r="AK297" s="40">
        <v>0</v>
      </c>
      <c r="AL297" s="40">
        <v>0</v>
      </c>
      <c r="AM297" s="40">
        <v>0</v>
      </c>
      <c r="AN297" s="40">
        <v>0</v>
      </c>
      <c r="AO297" s="40">
        <v>0</v>
      </c>
      <c r="AP297" s="40">
        <v>0</v>
      </c>
      <c r="AQ297" s="40">
        <v>0</v>
      </c>
      <c r="AR297" s="40">
        <v>0</v>
      </c>
      <c r="AS297" s="40">
        <v>0</v>
      </c>
      <c r="AT297" s="40">
        <v>0</v>
      </c>
      <c r="AU297" s="40">
        <v>0</v>
      </c>
      <c r="AV297" s="40">
        <v>0</v>
      </c>
      <c r="AW297" s="40">
        <v>0</v>
      </c>
      <c r="AX297" s="40">
        <v>0</v>
      </c>
      <c r="AY297" s="40">
        <v>99.840035999999998</v>
      </c>
      <c r="AZ297" s="40">
        <v>0.159964</v>
      </c>
      <c r="BA297" s="40">
        <v>0</v>
      </c>
      <c r="BB297" s="40">
        <v>0.159964</v>
      </c>
      <c r="BC297" s="40">
        <v>0</v>
      </c>
      <c r="BD297" s="40">
        <v>624.14200000000005</v>
      </c>
      <c r="BE297" s="40" t="s">
        <v>172</v>
      </c>
      <c r="BF297" s="40" t="s">
        <v>172</v>
      </c>
      <c r="BG297" s="40">
        <v>624.14200000000005</v>
      </c>
      <c r="BH297" s="40">
        <v>0</v>
      </c>
      <c r="BI297" s="40">
        <v>1.5710580000000001</v>
      </c>
      <c r="BJ297" s="40">
        <v>1.5803119999999999</v>
      </c>
      <c r="BK297" s="40">
        <v>0.49029299999999998</v>
      </c>
      <c r="BL297" s="40">
        <v>4.2932999999999999E-2</v>
      </c>
      <c r="BM297" s="40">
        <v>1.046829</v>
      </c>
      <c r="BN297" s="40">
        <v>1.5849390000000001</v>
      </c>
      <c r="BO297" s="40">
        <v>0.47638000000000003</v>
      </c>
      <c r="BP297" s="40">
        <v>2.9139000000000002E-2</v>
      </c>
      <c r="BQ297" s="40">
        <v>9.9067000000000002E-2</v>
      </c>
      <c r="BR297" s="40">
        <v>0.74637399999999998</v>
      </c>
      <c r="BS297" s="40">
        <v>0.336561</v>
      </c>
      <c r="BT297" s="40">
        <v>0.34401999999999999</v>
      </c>
      <c r="BU297" s="40">
        <v>1.253277</v>
      </c>
      <c r="BV297" s="40">
        <v>0.99331899999999995</v>
      </c>
      <c r="BW297" s="40">
        <v>0.26160800000000001</v>
      </c>
      <c r="BX297" s="40">
        <v>1.5853919999999999</v>
      </c>
      <c r="BY297" s="40">
        <v>0.33323399999999997</v>
      </c>
      <c r="BZ297" s="40">
        <v>0.28382600000000002</v>
      </c>
      <c r="CA297" s="40">
        <v>0.53275300000000003</v>
      </c>
      <c r="CB297" s="40">
        <v>0.58052000000000004</v>
      </c>
      <c r="CC297" s="40">
        <v>5.212453</v>
      </c>
    </row>
    <row r="298" spans="1:82">
      <c r="A298" s="40" t="s">
        <v>468</v>
      </c>
      <c r="B298" s="40" t="s">
        <v>421</v>
      </c>
      <c r="C298" s="40">
        <v>0</v>
      </c>
      <c r="D298" s="40">
        <v>1.736996</v>
      </c>
      <c r="E298" s="40">
        <v>3.2403620000000002</v>
      </c>
      <c r="F298" s="40">
        <v>5.9626720000000004</v>
      </c>
      <c r="G298" s="40">
        <v>10.868925000000001</v>
      </c>
      <c r="H298" s="40">
        <v>16.049440000000001</v>
      </c>
      <c r="I298" s="40">
        <v>18.48733</v>
      </c>
      <c r="J298" s="40">
        <v>16.658912999999998</v>
      </c>
      <c r="K298" s="40">
        <v>11.884712</v>
      </c>
      <c r="L298" s="40">
        <v>6.9987750000000002</v>
      </c>
      <c r="M298" s="40">
        <v>3.6263610000000002</v>
      </c>
      <c r="N298" s="40">
        <v>1.9198379999999999</v>
      </c>
      <c r="O298" s="40">
        <v>1.1173660000000001</v>
      </c>
      <c r="P298" s="40">
        <v>0.63994600000000001</v>
      </c>
      <c r="Q298" s="40">
        <v>0.33521000000000001</v>
      </c>
      <c r="R298" s="40">
        <v>0.152368</v>
      </c>
      <c r="S298" s="40">
        <v>6.3994999999999996E-2</v>
      </c>
      <c r="T298" s="40">
        <v>3.3521000000000002E-2</v>
      </c>
      <c r="U298" s="40">
        <v>2.5395000000000001E-2</v>
      </c>
      <c r="V298" s="40">
        <v>2.6409999999999999E-2</v>
      </c>
      <c r="W298" s="40">
        <v>2.2346999999999999E-2</v>
      </c>
      <c r="X298" s="40">
        <v>1.2189E-2</v>
      </c>
      <c r="Y298" s="40">
        <v>3.251E-3</v>
      </c>
      <c r="Z298" s="40">
        <v>1.3209999999999999E-3</v>
      </c>
      <c r="AA298" s="40">
        <v>2.032E-3</v>
      </c>
      <c r="AB298" s="40">
        <v>2.336E-3</v>
      </c>
      <c r="AC298" s="40">
        <v>1.9300000000000001E-3</v>
      </c>
      <c r="AD298" s="40">
        <v>2.1329999999999999E-3</v>
      </c>
      <c r="AE298" s="40">
        <v>2.9459999999999998E-3</v>
      </c>
      <c r="AF298" s="40">
        <v>3.7580000000000001E-3</v>
      </c>
      <c r="AG298" s="40">
        <v>4.0629999999999998E-3</v>
      </c>
      <c r="AH298" s="40">
        <v>3.555E-3</v>
      </c>
      <c r="AI298" s="40">
        <v>2.539E-3</v>
      </c>
      <c r="AJ298" s="40">
        <v>1.9300000000000001E-3</v>
      </c>
      <c r="AK298" s="40">
        <v>2.539E-3</v>
      </c>
      <c r="AL298" s="40">
        <v>5.3839999999999999E-3</v>
      </c>
      <c r="AM298" s="40">
        <v>1.0158E-2</v>
      </c>
      <c r="AN298" s="40">
        <v>1.6253E-2</v>
      </c>
      <c r="AO298" s="40">
        <v>2.0316000000000001E-2</v>
      </c>
      <c r="AP298" s="40">
        <v>2.2346999999999999E-2</v>
      </c>
      <c r="AQ298" s="40">
        <v>1.8284000000000002E-2</v>
      </c>
      <c r="AR298" s="40">
        <v>9.0410000000000004E-3</v>
      </c>
      <c r="AS298" s="40">
        <v>8.1300000000000003E-4</v>
      </c>
      <c r="AT298" s="40">
        <v>0</v>
      </c>
      <c r="AU298" s="40">
        <v>0</v>
      </c>
      <c r="AV298" s="40">
        <v>0</v>
      </c>
      <c r="AW298" s="40">
        <v>0</v>
      </c>
      <c r="AX298" s="40">
        <v>0</v>
      </c>
      <c r="AY298" s="40">
        <v>99.743208999999993</v>
      </c>
      <c r="AZ298" s="40">
        <v>0.149727</v>
      </c>
      <c r="BA298" s="40">
        <v>0.10706400000000001</v>
      </c>
      <c r="BB298" s="40">
        <v>0.25679099999999999</v>
      </c>
      <c r="BC298" s="40">
        <v>0</v>
      </c>
      <c r="BD298" s="40">
        <v>666.16700000000003</v>
      </c>
      <c r="BE298" s="40">
        <v>1.3979999999999999</v>
      </c>
      <c r="BF298" s="40">
        <v>931.62199999999996</v>
      </c>
      <c r="BG298" s="40">
        <v>388.42200000000003</v>
      </c>
      <c r="BH298" s="40">
        <v>0</v>
      </c>
      <c r="BI298" s="40">
        <v>1.4207369999999999</v>
      </c>
      <c r="BJ298" s="40">
        <v>1.429908</v>
      </c>
      <c r="BK298" s="40">
        <v>0.57047599999999998</v>
      </c>
      <c r="BL298" s="40">
        <v>4.3770999999999997E-2</v>
      </c>
      <c r="BM298" s="40">
        <v>1.096408</v>
      </c>
      <c r="BN298" s="40">
        <v>1.4344939999999999</v>
      </c>
      <c r="BO298" s="40">
        <v>0.54662900000000003</v>
      </c>
      <c r="BP298" s="40">
        <v>2.5166000000000001E-2</v>
      </c>
      <c r="BQ298" s="40">
        <v>0.1119</v>
      </c>
      <c r="BR298" s="40">
        <v>0.79396100000000003</v>
      </c>
      <c r="BS298" s="40">
        <v>0.37352099999999999</v>
      </c>
      <c r="BT298" s="40">
        <v>0.38448399999999999</v>
      </c>
      <c r="BU298" s="40">
        <v>1.289274</v>
      </c>
      <c r="BV298" s="40">
        <v>0.99399899999999997</v>
      </c>
      <c r="BW298" s="40">
        <v>0.24806300000000001</v>
      </c>
      <c r="BX298" s="40">
        <v>1.4492100000000001</v>
      </c>
      <c r="BY298" s="40">
        <v>0.36622199999999999</v>
      </c>
      <c r="BZ298" s="40">
        <v>0.43072899999999997</v>
      </c>
      <c r="CA298" s="40">
        <v>0.65629899999999997</v>
      </c>
      <c r="CB298" s="40">
        <v>2.4531209999999999</v>
      </c>
      <c r="CC298" s="40">
        <v>28.032895</v>
      </c>
    </row>
    <row r="299" spans="1:82">
      <c r="A299" s="40" t="s">
        <v>469</v>
      </c>
      <c r="B299" s="40" t="s">
        <v>421</v>
      </c>
      <c r="C299" s="40">
        <v>0</v>
      </c>
      <c r="D299" s="40">
        <v>1.4877880000000001</v>
      </c>
      <c r="E299" s="40">
        <v>3.2387220000000001</v>
      </c>
      <c r="F299" s="40">
        <v>6.2446609999999998</v>
      </c>
      <c r="G299" s="40">
        <v>10.930687000000001</v>
      </c>
      <c r="H299" s="40">
        <v>15.586349999999999</v>
      </c>
      <c r="I299" s="40">
        <v>18.116602</v>
      </c>
      <c r="J299" s="40">
        <v>17.003291000000001</v>
      </c>
      <c r="K299" s="40">
        <v>12.853679</v>
      </c>
      <c r="L299" s="40">
        <v>7.6211180000000001</v>
      </c>
      <c r="M299" s="40">
        <v>3.5727150000000001</v>
      </c>
      <c r="N299" s="40">
        <v>1.4371830000000001</v>
      </c>
      <c r="O299" s="40">
        <v>0.74895500000000004</v>
      </c>
      <c r="P299" s="40">
        <v>0.50605</v>
      </c>
      <c r="Q299" s="40">
        <v>0.313751</v>
      </c>
      <c r="R299" s="40">
        <v>0.15181500000000001</v>
      </c>
      <c r="S299" s="40">
        <v>6.0726000000000002E-2</v>
      </c>
      <c r="T299" s="40">
        <v>3.5423999999999997E-2</v>
      </c>
      <c r="U299" s="40">
        <v>3.0363000000000001E-2</v>
      </c>
      <c r="V299" s="40">
        <v>2.3278E-2</v>
      </c>
      <c r="W299" s="40">
        <v>1.5181999999999999E-2</v>
      </c>
      <c r="X299" s="40">
        <v>1.3157E-2</v>
      </c>
      <c r="Y299" s="40">
        <v>8.1980000000000004E-3</v>
      </c>
      <c r="Z299" s="40">
        <v>3.0400000000000002E-4</v>
      </c>
      <c r="AA299" s="40">
        <v>0</v>
      </c>
      <c r="AB299" s="40">
        <v>0</v>
      </c>
      <c r="AC299" s="40">
        <v>0</v>
      </c>
      <c r="AD299" s="40">
        <v>0</v>
      </c>
      <c r="AE299" s="40">
        <v>0</v>
      </c>
      <c r="AF299" s="40">
        <v>0</v>
      </c>
      <c r="AG299" s="40">
        <v>0</v>
      </c>
      <c r="AH299" s="40">
        <v>0</v>
      </c>
      <c r="AI299" s="40">
        <v>0</v>
      </c>
      <c r="AJ299" s="40">
        <v>0</v>
      </c>
      <c r="AK299" s="40">
        <v>0</v>
      </c>
      <c r="AL299" s="40">
        <v>0</v>
      </c>
      <c r="AM299" s="40">
        <v>0</v>
      </c>
      <c r="AN299" s="40">
        <v>0</v>
      </c>
      <c r="AO299" s="40">
        <v>0</v>
      </c>
      <c r="AP299" s="40">
        <v>0</v>
      </c>
      <c r="AQ299" s="40">
        <v>0</v>
      </c>
      <c r="AR299" s="40">
        <v>0</v>
      </c>
      <c r="AS299" s="40">
        <v>0</v>
      </c>
      <c r="AT299" s="40">
        <v>0</v>
      </c>
      <c r="AU299" s="40">
        <v>0</v>
      </c>
      <c r="AV299" s="40">
        <v>0</v>
      </c>
      <c r="AW299" s="40">
        <v>0</v>
      </c>
      <c r="AX299" s="40">
        <v>0</v>
      </c>
      <c r="AY299" s="40">
        <v>99.874094999999997</v>
      </c>
      <c r="AZ299" s="40">
        <v>0.12590499999999999</v>
      </c>
      <c r="BA299" s="40">
        <v>0</v>
      </c>
      <c r="BB299" s="40">
        <v>0.12590499999999999</v>
      </c>
      <c r="BC299" s="40">
        <v>0</v>
      </c>
      <c r="BD299" s="40">
        <v>793.24800000000005</v>
      </c>
      <c r="BE299" s="40" t="s">
        <v>172</v>
      </c>
      <c r="BF299" s="40" t="s">
        <v>172</v>
      </c>
      <c r="BG299" s="40">
        <v>793.24800000000005</v>
      </c>
      <c r="BH299" s="40">
        <v>0</v>
      </c>
      <c r="BI299" s="40">
        <v>1.4289959999999999</v>
      </c>
      <c r="BJ299" s="40">
        <v>1.4284589999999999</v>
      </c>
      <c r="BK299" s="40">
        <v>0.55425599999999997</v>
      </c>
      <c r="BL299" s="40">
        <v>9.1559999999999992E-3</v>
      </c>
      <c r="BM299" s="40">
        <v>1.034683</v>
      </c>
      <c r="BN299" s="40">
        <v>1.428191</v>
      </c>
      <c r="BO299" s="40">
        <v>0.54337299999999999</v>
      </c>
      <c r="BP299" s="40">
        <v>-1.482E-3</v>
      </c>
      <c r="BQ299" s="40">
        <v>3.3966000000000003E-2</v>
      </c>
      <c r="BR299" s="40">
        <v>0.71609699999999998</v>
      </c>
      <c r="BS299" s="40">
        <v>0.37138900000000002</v>
      </c>
      <c r="BT299" s="40">
        <v>0.38411400000000001</v>
      </c>
      <c r="BU299" s="40">
        <v>1.291774</v>
      </c>
      <c r="BV299" s="40">
        <v>1.00254</v>
      </c>
      <c r="BW299" s="40">
        <v>0.25352400000000003</v>
      </c>
      <c r="BX299" s="40">
        <v>1.4364980000000001</v>
      </c>
      <c r="BY299" s="40">
        <v>0.36946299999999999</v>
      </c>
      <c r="BZ299" s="40">
        <v>0.33718900000000002</v>
      </c>
      <c r="CA299" s="40">
        <v>0.58067999999999997</v>
      </c>
      <c r="CB299" s="40">
        <v>0.48572500000000002</v>
      </c>
      <c r="CC299" s="40">
        <v>4.4705069999999996</v>
      </c>
    </row>
    <row r="300" spans="1:82">
      <c r="A300" s="40" t="s">
        <v>470</v>
      </c>
      <c r="B300" s="40" t="s">
        <v>421</v>
      </c>
      <c r="C300" s="40">
        <v>0</v>
      </c>
      <c r="D300" s="40">
        <v>0.50143099999999996</v>
      </c>
      <c r="E300" s="40">
        <v>0.71203099999999997</v>
      </c>
      <c r="F300" s="40">
        <v>1.3137479999999999</v>
      </c>
      <c r="G300" s="40">
        <v>4.0515590000000001</v>
      </c>
      <c r="H300" s="40">
        <v>9.6976669999999991</v>
      </c>
      <c r="I300" s="40">
        <v>16.246351000000001</v>
      </c>
      <c r="J300" s="40">
        <v>20.057223</v>
      </c>
      <c r="K300" s="40">
        <v>18.85379</v>
      </c>
      <c r="L300" s="40">
        <v>13.638911999999999</v>
      </c>
      <c r="M300" s="40">
        <v>7.5615730000000001</v>
      </c>
      <c r="N300" s="40">
        <v>3.359585</v>
      </c>
      <c r="O300" s="40">
        <v>1.5845210000000001</v>
      </c>
      <c r="P300" s="40">
        <v>0.92263200000000001</v>
      </c>
      <c r="Q300" s="40">
        <v>0.56160200000000005</v>
      </c>
      <c r="R300" s="40">
        <v>0.29082999999999998</v>
      </c>
      <c r="S300" s="40">
        <v>0.13037199999999999</v>
      </c>
      <c r="T300" s="40">
        <v>7.4212E-2</v>
      </c>
      <c r="U300" s="40">
        <v>5.2149000000000001E-2</v>
      </c>
      <c r="V300" s="40">
        <v>3.8108999999999997E-2</v>
      </c>
      <c r="W300" s="40">
        <v>2.6074E-2</v>
      </c>
      <c r="X300" s="40">
        <v>1.5043000000000001E-2</v>
      </c>
      <c r="Y300" s="40">
        <v>7.0200000000000002E-3</v>
      </c>
      <c r="Z300" s="40">
        <v>3.209E-3</v>
      </c>
      <c r="AA300" s="40">
        <v>2.7079999999999999E-3</v>
      </c>
      <c r="AB300" s="40">
        <v>3.7109999999999999E-3</v>
      </c>
      <c r="AC300" s="40">
        <v>5.215E-3</v>
      </c>
      <c r="AD300" s="40">
        <v>6.6189999999999999E-3</v>
      </c>
      <c r="AE300" s="40">
        <v>7.3210000000000003E-3</v>
      </c>
      <c r="AF300" s="40">
        <v>6.8190000000000004E-3</v>
      </c>
      <c r="AG300" s="40">
        <v>5.215E-3</v>
      </c>
      <c r="AH300" s="40">
        <v>3.209E-3</v>
      </c>
      <c r="AI300" s="40">
        <v>2.1059999999999998E-3</v>
      </c>
      <c r="AJ300" s="40">
        <v>3.5100000000000001E-3</v>
      </c>
      <c r="AK300" s="40">
        <v>8.6250000000000007E-3</v>
      </c>
      <c r="AL300" s="40">
        <v>1.8051999999999999E-2</v>
      </c>
      <c r="AM300" s="40">
        <v>3.0086000000000002E-2</v>
      </c>
      <c r="AN300" s="40">
        <v>4.1117000000000001E-2</v>
      </c>
      <c r="AO300" s="40">
        <v>4.9140000000000003E-2</v>
      </c>
      <c r="AP300" s="40">
        <v>4.9140000000000003E-2</v>
      </c>
      <c r="AQ300" s="40">
        <v>3.8108999999999997E-2</v>
      </c>
      <c r="AR300" s="40">
        <v>1.8051999999999999E-2</v>
      </c>
      <c r="AS300" s="40">
        <v>1.6050000000000001E-3</v>
      </c>
      <c r="AT300" s="40">
        <v>0</v>
      </c>
      <c r="AU300" s="40">
        <v>0</v>
      </c>
      <c r="AV300" s="40">
        <v>0</v>
      </c>
      <c r="AW300" s="40">
        <v>0</v>
      </c>
      <c r="AX300" s="40">
        <v>0</v>
      </c>
      <c r="AY300" s="40">
        <v>99.483827000000005</v>
      </c>
      <c r="AZ300" s="40">
        <v>0.25873800000000002</v>
      </c>
      <c r="BA300" s="40">
        <v>0.257434</v>
      </c>
      <c r="BB300" s="40">
        <v>0.51617299999999999</v>
      </c>
      <c r="BC300" s="40">
        <v>0</v>
      </c>
      <c r="BD300" s="40">
        <v>384.49599999999998</v>
      </c>
      <c r="BE300" s="40">
        <v>1.0049999999999999</v>
      </c>
      <c r="BF300" s="40">
        <v>386.44299999999998</v>
      </c>
      <c r="BG300" s="40">
        <v>192.73400000000001</v>
      </c>
      <c r="BH300" s="40">
        <v>0</v>
      </c>
      <c r="BI300" s="40">
        <v>1.7218770000000001</v>
      </c>
      <c r="BJ300" s="40">
        <v>1.7330019999999999</v>
      </c>
      <c r="BK300" s="40">
        <v>0.50626300000000002</v>
      </c>
      <c r="BL300" s="40">
        <v>7.0063E-2</v>
      </c>
      <c r="BM300" s="40">
        <v>1.0627439999999999</v>
      </c>
      <c r="BN300" s="40">
        <v>1.7385649999999999</v>
      </c>
      <c r="BO300" s="40">
        <v>0.49173699999999998</v>
      </c>
      <c r="BP300" s="40">
        <v>3.3938000000000003E-2</v>
      </c>
      <c r="BQ300" s="40">
        <v>0.185561</v>
      </c>
      <c r="BR300" s="40">
        <v>0.74747699999999995</v>
      </c>
      <c r="BS300" s="40">
        <v>0.30315399999999998</v>
      </c>
      <c r="BT300" s="40">
        <v>0.308618</v>
      </c>
      <c r="BU300" s="40">
        <v>1.258216</v>
      </c>
      <c r="BV300" s="40">
        <v>0.98356100000000002</v>
      </c>
      <c r="BW300" s="40">
        <v>0.25640600000000002</v>
      </c>
      <c r="BX300" s="40">
        <v>1.7621579999999999</v>
      </c>
      <c r="BY300" s="40">
        <v>0.29480699999999999</v>
      </c>
      <c r="BZ300" s="40">
        <v>0.461256</v>
      </c>
      <c r="CA300" s="40">
        <v>0.67915800000000004</v>
      </c>
      <c r="CB300" s="40">
        <v>4.0456099999999999</v>
      </c>
      <c r="CC300" s="40">
        <v>44.722329000000002</v>
      </c>
    </row>
    <row r="301" spans="1:82">
      <c r="A301" s="40" t="s">
        <v>471</v>
      </c>
      <c r="B301" s="40" t="s">
        <v>421</v>
      </c>
      <c r="C301" s="40">
        <v>0</v>
      </c>
      <c r="D301" s="40">
        <v>1.0875220000000001</v>
      </c>
      <c r="E301" s="40">
        <v>2.1246969999999998</v>
      </c>
      <c r="F301" s="40">
        <v>3.4438209999999998</v>
      </c>
      <c r="G301" s="40">
        <v>6.5754830000000002</v>
      </c>
      <c r="H301" s="40">
        <v>11.781492999999999</v>
      </c>
      <c r="I301" s="40">
        <v>16.816317999999999</v>
      </c>
      <c r="J301" s="40">
        <v>18.628855999999999</v>
      </c>
      <c r="K301" s="40">
        <v>16.312836000000001</v>
      </c>
      <c r="L301" s="40">
        <v>11.177313</v>
      </c>
      <c r="M301" s="40">
        <v>5.9813729999999996</v>
      </c>
      <c r="N301" s="40">
        <v>2.7288760000000001</v>
      </c>
      <c r="O301" s="40">
        <v>1.3493329999999999</v>
      </c>
      <c r="P301" s="40">
        <v>0.75522400000000001</v>
      </c>
      <c r="Q301" s="40">
        <v>0.43299500000000002</v>
      </c>
      <c r="R301" s="40">
        <v>0.20139299999999999</v>
      </c>
      <c r="S301" s="40">
        <v>8.9620000000000005E-2</v>
      </c>
      <c r="T301" s="40">
        <v>5.0347999999999997E-2</v>
      </c>
      <c r="U301" s="40">
        <v>3.7257999999999999E-2</v>
      </c>
      <c r="V301" s="40">
        <v>3.2223000000000002E-2</v>
      </c>
      <c r="W301" s="40">
        <v>2.9201999999999999E-2</v>
      </c>
      <c r="X301" s="40">
        <v>1.9132E-2</v>
      </c>
      <c r="Y301" s="40">
        <v>7.0489999999999997E-3</v>
      </c>
      <c r="Z301" s="40">
        <v>3.9269999999999999E-3</v>
      </c>
      <c r="AA301" s="40">
        <v>6.9480000000000002E-3</v>
      </c>
      <c r="AB301" s="40">
        <v>7.8539999999999999E-3</v>
      </c>
      <c r="AC301" s="40">
        <v>5.9410000000000001E-3</v>
      </c>
      <c r="AD301" s="40">
        <v>5.4380000000000001E-3</v>
      </c>
      <c r="AE301" s="40">
        <v>7.0489999999999997E-3</v>
      </c>
      <c r="AF301" s="40">
        <v>8.9619999999999995E-3</v>
      </c>
      <c r="AG301" s="40">
        <v>9.9690000000000004E-3</v>
      </c>
      <c r="AH301" s="40">
        <v>8.9619999999999995E-3</v>
      </c>
      <c r="AI301" s="40">
        <v>6.9480000000000002E-3</v>
      </c>
      <c r="AJ301" s="40">
        <v>5.6389999999999999E-3</v>
      </c>
      <c r="AK301" s="40">
        <v>7.2500000000000004E-3</v>
      </c>
      <c r="AL301" s="40">
        <v>1.4097999999999999E-2</v>
      </c>
      <c r="AM301" s="40">
        <v>2.5173999999999998E-2</v>
      </c>
      <c r="AN301" s="40">
        <v>3.9272000000000001E-2</v>
      </c>
      <c r="AO301" s="40">
        <v>5.0347999999999997E-2</v>
      </c>
      <c r="AP301" s="40">
        <v>5.5383000000000002E-2</v>
      </c>
      <c r="AQ301" s="40">
        <v>4.4305999999999998E-2</v>
      </c>
      <c r="AR301" s="40">
        <v>2.2152999999999999E-2</v>
      </c>
      <c r="AS301" s="40">
        <v>2.0140000000000002E-3</v>
      </c>
      <c r="AT301" s="40">
        <v>0</v>
      </c>
      <c r="AU301" s="40">
        <v>0</v>
      </c>
      <c r="AV301" s="40">
        <v>0</v>
      </c>
      <c r="AW301" s="40">
        <v>0</v>
      </c>
      <c r="AX301" s="40">
        <v>0</v>
      </c>
      <c r="AY301" s="40">
        <v>99.487153000000006</v>
      </c>
      <c r="AZ301" s="40">
        <v>0.24721000000000001</v>
      </c>
      <c r="BA301" s="40">
        <v>0.26563700000000001</v>
      </c>
      <c r="BB301" s="40">
        <v>0.51284700000000005</v>
      </c>
      <c r="BC301" s="40">
        <v>0</v>
      </c>
      <c r="BD301" s="40">
        <v>402.44</v>
      </c>
      <c r="BE301" s="40">
        <v>0.93100000000000005</v>
      </c>
      <c r="BF301" s="40">
        <v>374.52199999999999</v>
      </c>
      <c r="BG301" s="40">
        <v>193.99</v>
      </c>
      <c r="BH301" s="40">
        <v>0</v>
      </c>
      <c r="BI301" s="40">
        <v>1.6159589999999999</v>
      </c>
      <c r="BJ301" s="40">
        <v>1.616798</v>
      </c>
      <c r="BK301" s="40">
        <v>0.56678700000000004</v>
      </c>
      <c r="BL301" s="40">
        <v>3.3040000000000001E-3</v>
      </c>
      <c r="BM301" s="40">
        <v>1.1024320000000001</v>
      </c>
      <c r="BN301" s="40">
        <v>1.617218</v>
      </c>
      <c r="BO301" s="40">
        <v>0.54350799999999999</v>
      </c>
      <c r="BP301" s="40">
        <v>2.3149999999999998E-3</v>
      </c>
      <c r="BQ301" s="40">
        <v>7.6880000000000004E-3</v>
      </c>
      <c r="BR301" s="40">
        <v>0.79133900000000001</v>
      </c>
      <c r="BS301" s="40">
        <v>0.32624799999999998</v>
      </c>
      <c r="BT301" s="40">
        <v>0.33755200000000002</v>
      </c>
      <c r="BU301" s="40">
        <v>1.2851570000000001</v>
      </c>
      <c r="BV301" s="40">
        <v>1.0058469999999999</v>
      </c>
      <c r="BW301" s="40">
        <v>0.246029</v>
      </c>
      <c r="BX301" s="40">
        <v>1.637629</v>
      </c>
      <c r="BY301" s="40">
        <v>0.321384</v>
      </c>
      <c r="BZ301" s="40">
        <v>0.52858499999999997</v>
      </c>
      <c r="CA301" s="40">
        <v>0.72703799999999996</v>
      </c>
      <c r="CB301" s="40">
        <v>3.6736780000000002</v>
      </c>
      <c r="CC301" s="40">
        <v>39.370162999999998</v>
      </c>
    </row>
    <row r="302" spans="1:82">
      <c r="A302" s="40" t="s">
        <v>472</v>
      </c>
      <c r="B302" s="40" t="s">
        <v>421</v>
      </c>
      <c r="C302" s="40">
        <v>0</v>
      </c>
      <c r="D302" s="40">
        <v>0</v>
      </c>
      <c r="E302" s="40">
        <v>0</v>
      </c>
      <c r="F302" s="40">
        <v>7.6000000000000004E-5</v>
      </c>
      <c r="G302" s="40">
        <v>0.249968</v>
      </c>
      <c r="H302" s="40">
        <v>3.2395860000000001</v>
      </c>
      <c r="I302" s="40">
        <v>9.4587920000000008</v>
      </c>
      <c r="J302" s="40">
        <v>16.497892</v>
      </c>
      <c r="K302" s="40">
        <v>20.697355999999999</v>
      </c>
      <c r="L302" s="40">
        <v>19.297535</v>
      </c>
      <c r="M302" s="40">
        <v>13.498275</v>
      </c>
      <c r="N302" s="40">
        <v>7.3790570000000004</v>
      </c>
      <c r="O302" s="40">
        <v>3.98949</v>
      </c>
      <c r="P302" s="40">
        <v>2.3397009999999998</v>
      </c>
      <c r="Q302" s="40">
        <v>1.349828</v>
      </c>
      <c r="R302" s="40">
        <v>0.68991199999999997</v>
      </c>
      <c r="S302" s="40">
        <v>0.34995500000000002</v>
      </c>
      <c r="T302" s="40">
        <v>0.19997400000000001</v>
      </c>
      <c r="U302" s="40">
        <v>0.11998499999999999</v>
      </c>
      <c r="V302" s="40">
        <v>8.0990000000000006E-2</v>
      </c>
      <c r="W302" s="40">
        <v>6.2992000000000006E-2</v>
      </c>
      <c r="X302" s="40">
        <v>4.2994999999999998E-2</v>
      </c>
      <c r="Y302" s="40">
        <v>2.0996999999999998E-2</v>
      </c>
      <c r="Z302" s="40">
        <v>1.0999E-2</v>
      </c>
      <c r="AA302" s="40">
        <v>1.1998E-2</v>
      </c>
      <c r="AB302" s="40">
        <v>1.2997999999999999E-2</v>
      </c>
      <c r="AC302" s="40">
        <v>9.9989999999999992E-3</v>
      </c>
      <c r="AD302" s="40">
        <v>9.9989999999999992E-3</v>
      </c>
      <c r="AE302" s="40">
        <v>1.1998E-2</v>
      </c>
      <c r="AF302" s="40">
        <v>1.4997999999999999E-2</v>
      </c>
      <c r="AG302" s="40">
        <v>1.5997999999999998E-2</v>
      </c>
      <c r="AH302" s="40">
        <v>1.3998E-2</v>
      </c>
      <c r="AI302" s="40">
        <v>9.6989999999999993E-3</v>
      </c>
      <c r="AJ302" s="40">
        <v>6.0990000000000003E-3</v>
      </c>
      <c r="AK302" s="40">
        <v>6.3990000000000002E-3</v>
      </c>
      <c r="AL302" s="40">
        <v>1.3998E-2</v>
      </c>
      <c r="AM302" s="40">
        <v>2.7996E-2</v>
      </c>
      <c r="AN302" s="40">
        <v>4.5994E-2</v>
      </c>
      <c r="AO302" s="40">
        <v>6.0991999999999998E-2</v>
      </c>
      <c r="AP302" s="40">
        <v>6.6990999999999995E-2</v>
      </c>
      <c r="AQ302" s="40">
        <v>5.3992999999999999E-2</v>
      </c>
      <c r="AR302" s="40">
        <v>2.6997E-2</v>
      </c>
      <c r="AS302" s="40">
        <v>2.5000000000000001E-3</v>
      </c>
      <c r="AT302" s="40">
        <v>0</v>
      </c>
      <c r="AU302" s="40">
        <v>0</v>
      </c>
      <c r="AV302" s="40">
        <v>0</v>
      </c>
      <c r="AW302" s="40">
        <v>0</v>
      </c>
      <c r="AX302" s="40">
        <v>0</v>
      </c>
      <c r="AY302" s="40">
        <v>99.037423000000004</v>
      </c>
      <c r="AZ302" s="40">
        <v>0.650617</v>
      </c>
      <c r="BA302" s="40">
        <v>0.31196000000000002</v>
      </c>
      <c r="BB302" s="40">
        <v>0.96257700000000002</v>
      </c>
      <c r="BC302" s="40">
        <v>0</v>
      </c>
      <c r="BD302" s="40">
        <v>152.221</v>
      </c>
      <c r="BE302" s="40">
        <v>2.0859999999999999</v>
      </c>
      <c r="BF302" s="40">
        <v>317.46800000000002</v>
      </c>
      <c r="BG302" s="40">
        <v>102.88800000000001</v>
      </c>
      <c r="BH302" s="40">
        <v>0</v>
      </c>
      <c r="BI302" s="40">
        <v>1.998526</v>
      </c>
      <c r="BJ302" s="40">
        <v>2.0304319999999998</v>
      </c>
      <c r="BK302" s="40">
        <v>0.50978400000000001</v>
      </c>
      <c r="BL302" s="40">
        <v>0.16026000000000001</v>
      </c>
      <c r="BM302" s="40">
        <v>1.098754</v>
      </c>
      <c r="BN302" s="40">
        <v>2.046386</v>
      </c>
      <c r="BO302" s="40">
        <v>0.48808499999999999</v>
      </c>
      <c r="BP302" s="40">
        <v>9.8057000000000005E-2</v>
      </c>
      <c r="BQ302" s="40">
        <v>0.39969900000000003</v>
      </c>
      <c r="BR302" s="40">
        <v>0.79670399999999997</v>
      </c>
      <c r="BS302" s="40">
        <v>0.25025599999999998</v>
      </c>
      <c r="BT302" s="40">
        <v>0.25196600000000002</v>
      </c>
      <c r="BU302" s="40">
        <v>1.2544900000000001</v>
      </c>
      <c r="BV302" s="40">
        <v>0.96334399999999998</v>
      </c>
      <c r="BW302" s="40">
        <v>0.26437899999999998</v>
      </c>
      <c r="BX302" s="40">
        <v>2.082544</v>
      </c>
      <c r="BY302" s="40">
        <v>0.236098</v>
      </c>
      <c r="BZ302" s="40">
        <v>0.486261</v>
      </c>
      <c r="CA302" s="40">
        <v>0.69732400000000005</v>
      </c>
      <c r="CB302" s="40">
        <v>4.4764200000000001</v>
      </c>
      <c r="CC302" s="40">
        <v>44.023463999999997</v>
      </c>
    </row>
    <row r="303" spans="1:82">
      <c r="A303" s="40" t="s">
        <v>473</v>
      </c>
      <c r="B303" s="40" t="s">
        <v>421</v>
      </c>
      <c r="C303" s="40">
        <v>0</v>
      </c>
      <c r="D303" s="40">
        <v>0.28988999999999998</v>
      </c>
      <c r="E303" s="40">
        <v>0.39984799999999998</v>
      </c>
      <c r="F303" s="40">
        <v>0.19992399999999999</v>
      </c>
      <c r="G303" s="40">
        <v>1.829305</v>
      </c>
      <c r="H303" s="40">
        <v>6.1076800000000002</v>
      </c>
      <c r="I303" s="40">
        <v>10.895861</v>
      </c>
      <c r="J303" s="40">
        <v>15.394152</v>
      </c>
      <c r="K303" s="40">
        <v>17.893201999999999</v>
      </c>
      <c r="L303" s="40">
        <v>15.993924</v>
      </c>
      <c r="M303" s="40">
        <v>11.195747000000001</v>
      </c>
      <c r="N303" s="40">
        <v>7.2072620000000001</v>
      </c>
      <c r="O303" s="40">
        <v>4.5182840000000004</v>
      </c>
      <c r="P303" s="40">
        <v>3.2187770000000002</v>
      </c>
      <c r="Q303" s="40">
        <v>2.439073</v>
      </c>
      <c r="R303" s="40">
        <v>1.339491</v>
      </c>
      <c r="S303" s="40">
        <v>0.53979500000000002</v>
      </c>
      <c r="T303" s="40">
        <v>0.23990900000000001</v>
      </c>
      <c r="U303" s="40">
        <v>9.9961999999999995E-2</v>
      </c>
      <c r="V303" s="40">
        <v>6.1976000000000003E-2</v>
      </c>
      <c r="W303" s="40">
        <v>9.0965000000000004E-2</v>
      </c>
      <c r="X303" s="40">
        <v>4.3983000000000001E-2</v>
      </c>
      <c r="Y303" s="40">
        <v>9.8999999999999999E-4</v>
      </c>
      <c r="Z303" s="40">
        <v>0</v>
      </c>
      <c r="AA303" s="40">
        <v>0</v>
      </c>
      <c r="AB303" s="40">
        <v>0</v>
      </c>
      <c r="AC303" s="40">
        <v>0</v>
      </c>
      <c r="AD303" s="40">
        <v>0</v>
      </c>
      <c r="AE303" s="40">
        <v>0</v>
      </c>
      <c r="AF303" s="40">
        <v>0</v>
      </c>
      <c r="AG303" s="40">
        <v>0</v>
      </c>
      <c r="AH303" s="40">
        <v>0</v>
      </c>
      <c r="AI303" s="40">
        <v>0</v>
      </c>
      <c r="AJ303" s="40">
        <v>0</v>
      </c>
      <c r="AK303" s="40">
        <v>0</v>
      </c>
      <c r="AL303" s="40">
        <v>0</v>
      </c>
      <c r="AM303" s="40">
        <v>0</v>
      </c>
      <c r="AN303" s="40">
        <v>0</v>
      </c>
      <c r="AO303" s="40">
        <v>0</v>
      </c>
      <c r="AP303" s="40">
        <v>0</v>
      </c>
      <c r="AQ303" s="40">
        <v>0</v>
      </c>
      <c r="AR303" s="40">
        <v>0</v>
      </c>
      <c r="AS303" s="40">
        <v>0</v>
      </c>
      <c r="AT303" s="40">
        <v>0</v>
      </c>
      <c r="AU303" s="40">
        <v>0</v>
      </c>
      <c r="AV303" s="40">
        <v>0</v>
      </c>
      <c r="AW303" s="40">
        <v>0</v>
      </c>
      <c r="AX303" s="40">
        <v>0</v>
      </c>
      <c r="AY303" s="40">
        <v>99.462214000000003</v>
      </c>
      <c r="AZ303" s="40">
        <v>0.53778599999999999</v>
      </c>
      <c r="BA303" s="40">
        <v>0</v>
      </c>
      <c r="BB303" s="40">
        <v>0.53778599999999999</v>
      </c>
      <c r="BC303" s="40">
        <v>0</v>
      </c>
      <c r="BD303" s="40">
        <v>184.94800000000001</v>
      </c>
      <c r="BE303" s="40" t="s">
        <v>172</v>
      </c>
      <c r="BF303" s="40" t="s">
        <v>172</v>
      </c>
      <c r="BG303" s="40">
        <v>184.94800000000001</v>
      </c>
      <c r="BH303" s="40">
        <v>0</v>
      </c>
      <c r="BI303" s="40">
        <v>1.9621420000000001</v>
      </c>
      <c r="BJ303" s="40">
        <v>2.0083359999999999</v>
      </c>
      <c r="BK303" s="40">
        <v>0.61536500000000005</v>
      </c>
      <c r="BL303" s="40">
        <v>0.169266</v>
      </c>
      <c r="BM303" s="40">
        <v>1.0883670000000001</v>
      </c>
      <c r="BN303" s="40">
        <v>2.031434</v>
      </c>
      <c r="BO303" s="40">
        <v>0.59812299999999996</v>
      </c>
      <c r="BP303" s="40">
        <v>0.11584899999999999</v>
      </c>
      <c r="BQ303" s="40">
        <v>0.38861000000000001</v>
      </c>
      <c r="BR303" s="40">
        <v>0.74512699999999998</v>
      </c>
      <c r="BS303" s="40">
        <v>0.25664700000000001</v>
      </c>
      <c r="BT303" s="40">
        <v>0.261125</v>
      </c>
      <c r="BU303" s="40">
        <v>1.3131699999999999</v>
      </c>
      <c r="BV303" s="40">
        <v>0.96201000000000003</v>
      </c>
      <c r="BW303" s="40">
        <v>0.251996</v>
      </c>
      <c r="BX303" s="40">
        <v>2.0244219999999999</v>
      </c>
      <c r="BY303" s="40">
        <v>0.24580399999999999</v>
      </c>
      <c r="BZ303" s="40">
        <v>0.41570800000000002</v>
      </c>
      <c r="CA303" s="40">
        <v>0.64475400000000005</v>
      </c>
      <c r="CB303" s="40">
        <v>0.61727299999999996</v>
      </c>
      <c r="CC303" s="40">
        <v>4.0051129999999997</v>
      </c>
    </row>
    <row r="304" spans="1:82">
      <c r="A304" s="40" t="s">
        <v>474</v>
      </c>
      <c r="B304" s="40" t="s">
        <v>421</v>
      </c>
      <c r="C304" s="40">
        <v>0</v>
      </c>
      <c r="D304" s="40">
        <v>1.290103</v>
      </c>
      <c r="E304" s="40">
        <v>2.7902230000000001</v>
      </c>
      <c r="F304" s="40">
        <v>1.480119</v>
      </c>
      <c r="G304" s="40">
        <v>2.720218</v>
      </c>
      <c r="H304" s="40">
        <v>7.0905680000000002</v>
      </c>
      <c r="I304" s="40">
        <v>10.500840999999999</v>
      </c>
      <c r="J304" s="40">
        <v>13.201057</v>
      </c>
      <c r="K304" s="40">
        <v>15.60125</v>
      </c>
      <c r="L304" s="40">
        <v>14.501162000000001</v>
      </c>
      <c r="M304" s="40">
        <v>10.500840999999999</v>
      </c>
      <c r="N304" s="40">
        <v>7.1405719999999997</v>
      </c>
      <c r="O304" s="40">
        <v>4.8003850000000003</v>
      </c>
      <c r="P304" s="40">
        <v>3.4802789999999999</v>
      </c>
      <c r="Q304" s="40">
        <v>2.4801989999999998</v>
      </c>
      <c r="R304" s="40">
        <v>1.3301069999999999</v>
      </c>
      <c r="S304" s="40">
        <v>0.64005100000000004</v>
      </c>
      <c r="T304" s="40">
        <v>0.22001799999999999</v>
      </c>
      <c r="U304" s="40">
        <v>4.1002999999999998E-2</v>
      </c>
      <c r="V304" s="40">
        <v>8.5006999999999999E-2</v>
      </c>
      <c r="W304" s="40">
        <v>8.3006999999999997E-2</v>
      </c>
      <c r="X304" s="40">
        <v>2.2002000000000001E-2</v>
      </c>
      <c r="Y304" s="40">
        <v>9.8999999999999999E-4</v>
      </c>
      <c r="Z304" s="40">
        <v>0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0</v>
      </c>
      <c r="AG304" s="40">
        <v>0</v>
      </c>
      <c r="AH304" s="40">
        <v>0</v>
      </c>
      <c r="AI304" s="40">
        <v>0</v>
      </c>
      <c r="AJ304" s="40">
        <v>0</v>
      </c>
      <c r="AK304" s="40">
        <v>0</v>
      </c>
      <c r="AL304" s="40">
        <v>0</v>
      </c>
      <c r="AM304" s="40">
        <v>0</v>
      </c>
      <c r="AN304" s="40">
        <v>0</v>
      </c>
      <c r="AO304" s="40">
        <v>0</v>
      </c>
      <c r="AP304" s="40">
        <v>0</v>
      </c>
      <c r="AQ304" s="40">
        <v>0</v>
      </c>
      <c r="AR304" s="40">
        <v>0</v>
      </c>
      <c r="AS304" s="40">
        <v>0</v>
      </c>
      <c r="AT304" s="40">
        <v>0</v>
      </c>
      <c r="AU304" s="40">
        <v>0</v>
      </c>
      <c r="AV304" s="40">
        <v>0</v>
      </c>
      <c r="AW304" s="40">
        <v>0</v>
      </c>
      <c r="AX304" s="40">
        <v>0</v>
      </c>
      <c r="AY304" s="40">
        <v>99.547973999999996</v>
      </c>
      <c r="AZ304" s="40">
        <v>0.45202599999999998</v>
      </c>
      <c r="BA304" s="40">
        <v>0</v>
      </c>
      <c r="BB304" s="40">
        <v>0.45202599999999998</v>
      </c>
      <c r="BC304" s="40">
        <v>0</v>
      </c>
      <c r="BD304" s="40">
        <v>220.226</v>
      </c>
      <c r="BE304" s="40" t="s">
        <v>172</v>
      </c>
      <c r="BF304" s="40" t="s">
        <v>172</v>
      </c>
      <c r="BG304" s="40">
        <v>220.226</v>
      </c>
      <c r="BH304" s="40">
        <v>0</v>
      </c>
      <c r="BI304" s="40">
        <v>1.9314199999999999</v>
      </c>
      <c r="BJ304" s="40">
        <v>1.9496610000000001</v>
      </c>
      <c r="BK304" s="40">
        <v>0.73755300000000001</v>
      </c>
      <c r="BL304" s="40">
        <v>2.6395999999999999E-2</v>
      </c>
      <c r="BM304" s="40">
        <v>1.172798</v>
      </c>
      <c r="BN304" s="40">
        <v>1.958782</v>
      </c>
      <c r="BO304" s="40">
        <v>0.69070799999999999</v>
      </c>
      <c r="BP304" s="40">
        <v>3.9614000000000003E-2</v>
      </c>
      <c r="BQ304" s="40">
        <v>2.4691999999999999E-2</v>
      </c>
      <c r="BR304" s="40">
        <v>0.87381600000000004</v>
      </c>
      <c r="BS304" s="40">
        <v>0.26217099999999999</v>
      </c>
      <c r="BT304" s="40">
        <v>0.27433800000000003</v>
      </c>
      <c r="BU304" s="40">
        <v>1.3682019999999999</v>
      </c>
      <c r="BV304" s="40">
        <v>0.99403300000000006</v>
      </c>
      <c r="BW304" s="40">
        <v>0.24734800000000001</v>
      </c>
      <c r="BX304" s="40">
        <v>1.944836</v>
      </c>
      <c r="BY304" s="40">
        <v>0.25974399999999997</v>
      </c>
      <c r="BZ304" s="40">
        <v>0.55217700000000003</v>
      </c>
      <c r="CA304" s="40">
        <v>0.74308600000000002</v>
      </c>
      <c r="CB304" s="40">
        <v>0.16248000000000001</v>
      </c>
      <c r="CC304" s="40">
        <v>3.4437150000000001</v>
      </c>
      <c r="CD304" s="39" t="s">
        <v>420</v>
      </c>
    </row>
    <row r="305" spans="1:82">
      <c r="A305" s="40" t="s">
        <v>475</v>
      </c>
      <c r="B305" s="40" t="s">
        <v>421</v>
      </c>
      <c r="C305" s="40">
        <v>0</v>
      </c>
      <c r="D305" s="40">
        <v>0.56333599999999995</v>
      </c>
      <c r="E305" s="40">
        <v>0.71423000000000003</v>
      </c>
      <c r="F305" s="40">
        <v>0.905362</v>
      </c>
      <c r="G305" s="40">
        <v>2.4444759999999999</v>
      </c>
      <c r="H305" s="40">
        <v>6.3777689999999998</v>
      </c>
      <c r="I305" s="40">
        <v>11.970891999999999</v>
      </c>
      <c r="J305" s="40">
        <v>16.799486999999999</v>
      </c>
      <c r="K305" s="40">
        <v>18.409018</v>
      </c>
      <c r="L305" s="40">
        <v>15.894125000000001</v>
      </c>
      <c r="M305" s="40">
        <v>10.864338999999999</v>
      </c>
      <c r="N305" s="40">
        <v>6.1262800000000004</v>
      </c>
      <c r="O305" s="40">
        <v>3.4504329999999999</v>
      </c>
      <c r="P305" s="40">
        <v>2.1728679999999998</v>
      </c>
      <c r="Q305" s="40">
        <v>1.4083399999999999</v>
      </c>
      <c r="R305" s="40">
        <v>0.77458700000000003</v>
      </c>
      <c r="S305" s="40">
        <v>0.35208499999999998</v>
      </c>
      <c r="T305" s="40">
        <v>0.14083399999999999</v>
      </c>
      <c r="U305" s="40">
        <v>7.8464999999999993E-2</v>
      </c>
      <c r="V305" s="40">
        <v>6.0357000000000001E-2</v>
      </c>
      <c r="W305" s="40">
        <v>4.4262000000000003E-2</v>
      </c>
      <c r="X305" s="40">
        <v>2.6155000000000001E-2</v>
      </c>
      <c r="Y305" s="40">
        <v>1.3077E-2</v>
      </c>
      <c r="Z305" s="40">
        <v>7.4440000000000001E-3</v>
      </c>
      <c r="AA305" s="40">
        <v>6.8409999999999999E-3</v>
      </c>
      <c r="AB305" s="40">
        <v>7.7460000000000003E-3</v>
      </c>
      <c r="AC305" s="40">
        <v>8.9529999999999992E-3</v>
      </c>
      <c r="AD305" s="40">
        <v>1.0059999999999999E-2</v>
      </c>
      <c r="AE305" s="40">
        <v>1.1065999999999999E-2</v>
      </c>
      <c r="AF305" s="40">
        <v>1.1065999999999999E-2</v>
      </c>
      <c r="AG305" s="40">
        <v>9.4560000000000009E-3</v>
      </c>
      <c r="AH305" s="40">
        <v>6.7400000000000003E-3</v>
      </c>
      <c r="AI305" s="40">
        <v>4.9290000000000002E-3</v>
      </c>
      <c r="AJ305" s="40">
        <v>5.9350000000000002E-3</v>
      </c>
      <c r="AK305" s="40">
        <v>1.1065999999999999E-2</v>
      </c>
      <c r="AL305" s="40">
        <v>2.2131000000000001E-2</v>
      </c>
      <c r="AM305" s="40">
        <v>3.7220000000000003E-2</v>
      </c>
      <c r="AN305" s="40">
        <v>5.1304000000000002E-2</v>
      </c>
      <c r="AO305" s="40">
        <v>6.1363000000000001E-2</v>
      </c>
      <c r="AP305" s="40">
        <v>6.2369000000000001E-2</v>
      </c>
      <c r="AQ305" s="40">
        <v>4.8286000000000003E-2</v>
      </c>
      <c r="AR305" s="40">
        <v>2.3137000000000001E-2</v>
      </c>
      <c r="AS305" s="40">
        <v>2.1129999999999999E-3</v>
      </c>
      <c r="AT305" s="40">
        <v>0</v>
      </c>
      <c r="AU305" s="40">
        <v>0</v>
      </c>
      <c r="AV305" s="40">
        <v>0</v>
      </c>
      <c r="AW305" s="40">
        <v>0</v>
      </c>
      <c r="AX305" s="40">
        <v>0</v>
      </c>
      <c r="AY305" s="40">
        <v>99.227626000000001</v>
      </c>
      <c r="AZ305" s="40">
        <v>0.44745000000000001</v>
      </c>
      <c r="BA305" s="40">
        <v>0.32492399999999999</v>
      </c>
      <c r="BB305" s="40">
        <v>0.772374</v>
      </c>
      <c r="BC305" s="40">
        <v>0</v>
      </c>
      <c r="BD305" s="40">
        <v>221.76300000000001</v>
      </c>
      <c r="BE305" s="40">
        <v>1.377</v>
      </c>
      <c r="BF305" s="40">
        <v>305.387</v>
      </c>
      <c r="BG305" s="40">
        <v>128.471</v>
      </c>
      <c r="BH305" s="40">
        <v>0</v>
      </c>
      <c r="BI305" s="40">
        <v>1.8950180000000001</v>
      </c>
      <c r="BJ305" s="40">
        <v>1.9165239999999999</v>
      </c>
      <c r="BK305" s="40">
        <v>0.58274700000000001</v>
      </c>
      <c r="BL305" s="40">
        <v>9.9839999999999998E-2</v>
      </c>
      <c r="BM305" s="40">
        <v>1.130538</v>
      </c>
      <c r="BN305" s="40">
        <v>1.927276</v>
      </c>
      <c r="BO305" s="40">
        <v>0.55065900000000001</v>
      </c>
      <c r="BP305" s="40">
        <v>5.8582000000000002E-2</v>
      </c>
      <c r="BQ305" s="40">
        <v>0.25994699999999998</v>
      </c>
      <c r="BR305" s="40">
        <v>0.84229699999999996</v>
      </c>
      <c r="BS305" s="40">
        <v>0.26887</v>
      </c>
      <c r="BT305" s="40">
        <v>0.27609699999999998</v>
      </c>
      <c r="BU305" s="40">
        <v>1.2903500000000001</v>
      </c>
      <c r="BV305" s="40">
        <v>0.98882300000000001</v>
      </c>
      <c r="BW305" s="40">
        <v>0.25313200000000002</v>
      </c>
      <c r="BX305" s="40">
        <v>1.9502010000000001</v>
      </c>
      <c r="BY305" s="40">
        <v>0.25878000000000001</v>
      </c>
      <c r="BZ305" s="40">
        <v>0.57979000000000003</v>
      </c>
      <c r="CA305" s="40">
        <v>0.76143899999999998</v>
      </c>
      <c r="CB305" s="40">
        <v>3.4190160000000001</v>
      </c>
      <c r="CC305" s="40">
        <v>33.102614000000003</v>
      </c>
    </row>
    <row r="306" spans="1:82">
      <c r="A306" s="40" t="s">
        <v>476</v>
      </c>
      <c r="B306" s="40" t="s">
        <v>421</v>
      </c>
      <c r="C306" s="40">
        <v>0</v>
      </c>
      <c r="D306" s="40">
        <v>0</v>
      </c>
      <c r="E306" s="40">
        <v>5.7899999999999998E-4</v>
      </c>
      <c r="F306" s="40">
        <v>6.9922999999999999E-2</v>
      </c>
      <c r="G306" s="40">
        <v>1.1287640000000001</v>
      </c>
      <c r="H306" s="40">
        <v>3.7758660000000002</v>
      </c>
      <c r="I306" s="40">
        <v>6.3330669999999998</v>
      </c>
      <c r="J306" s="40">
        <v>9.7293479999999999</v>
      </c>
      <c r="K306" s="40">
        <v>14.184471</v>
      </c>
      <c r="L306" s="40">
        <v>16.382065000000001</v>
      </c>
      <c r="M306" s="40">
        <v>14.883705000000001</v>
      </c>
      <c r="N306" s="40">
        <v>11.687205000000001</v>
      </c>
      <c r="O306" s="40">
        <v>8.3608469999999997</v>
      </c>
      <c r="P306" s="40">
        <v>5.9434930000000001</v>
      </c>
      <c r="Q306" s="40">
        <v>4.0056149999999997</v>
      </c>
      <c r="R306" s="40">
        <v>2.057747</v>
      </c>
      <c r="S306" s="40">
        <v>0.77914700000000003</v>
      </c>
      <c r="T306" s="40">
        <v>0.29967199999999999</v>
      </c>
      <c r="U306" s="40">
        <v>0.149836</v>
      </c>
      <c r="V306" s="40">
        <v>8.6904999999999996E-2</v>
      </c>
      <c r="W306" s="40">
        <v>7.9912999999999998E-2</v>
      </c>
      <c r="X306" s="40">
        <v>5.4940000000000003E-2</v>
      </c>
      <c r="Y306" s="40">
        <v>6.8919999999999997E-3</v>
      </c>
      <c r="Z306" s="40">
        <v>0</v>
      </c>
      <c r="AA306" s="40">
        <v>0</v>
      </c>
      <c r="AB306" s="40">
        <v>0</v>
      </c>
      <c r="AC306" s="40">
        <v>0</v>
      </c>
      <c r="AD306" s="40">
        <v>0</v>
      </c>
      <c r="AE306" s="40">
        <v>0</v>
      </c>
      <c r="AF306" s="40">
        <v>0</v>
      </c>
      <c r="AG306" s="40">
        <v>0</v>
      </c>
      <c r="AH306" s="40">
        <v>0</v>
      </c>
      <c r="AI306" s="40">
        <v>0</v>
      </c>
      <c r="AJ306" s="40">
        <v>0</v>
      </c>
      <c r="AK306" s="40">
        <v>0</v>
      </c>
      <c r="AL306" s="40">
        <v>0</v>
      </c>
      <c r="AM306" s="40">
        <v>0</v>
      </c>
      <c r="AN306" s="40">
        <v>0</v>
      </c>
      <c r="AO306" s="40">
        <v>0</v>
      </c>
      <c r="AP306" s="40">
        <v>0</v>
      </c>
      <c r="AQ306" s="40">
        <v>0</v>
      </c>
      <c r="AR306" s="40">
        <v>0</v>
      </c>
      <c r="AS306" s="40">
        <v>0</v>
      </c>
      <c r="AT306" s="40">
        <v>0</v>
      </c>
      <c r="AU306" s="40">
        <v>0</v>
      </c>
      <c r="AV306" s="40">
        <v>0</v>
      </c>
      <c r="AW306" s="40">
        <v>0</v>
      </c>
      <c r="AX306" s="40">
        <v>0</v>
      </c>
      <c r="AY306" s="40">
        <v>99.321842000000004</v>
      </c>
      <c r="AZ306" s="40">
        <v>0.67815800000000004</v>
      </c>
      <c r="BA306" s="40">
        <v>0</v>
      </c>
      <c r="BB306" s="40">
        <v>0.67815800000000004</v>
      </c>
      <c r="BC306" s="40">
        <v>0</v>
      </c>
      <c r="BD306" s="40">
        <v>146.458</v>
      </c>
      <c r="BE306" s="40" t="s">
        <v>172</v>
      </c>
      <c r="BF306" s="40" t="s">
        <v>172</v>
      </c>
      <c r="BG306" s="40">
        <v>146.458</v>
      </c>
      <c r="BH306" s="40">
        <v>0</v>
      </c>
      <c r="BI306" s="40">
        <v>2.2281070000000001</v>
      </c>
      <c r="BJ306" s="40">
        <v>2.262248</v>
      </c>
      <c r="BK306" s="40">
        <v>0.64812000000000003</v>
      </c>
      <c r="BL306" s="40">
        <v>8.6130999999999999E-2</v>
      </c>
      <c r="BM306" s="40">
        <v>1.0362020000000001</v>
      </c>
      <c r="BN306" s="40">
        <v>2.279318</v>
      </c>
      <c r="BO306" s="40">
        <v>0.64371800000000001</v>
      </c>
      <c r="BP306" s="40">
        <v>7.9554E-2</v>
      </c>
      <c r="BQ306" s="40">
        <v>0.15506</v>
      </c>
      <c r="BR306" s="40">
        <v>0.67256400000000005</v>
      </c>
      <c r="BS306" s="40">
        <v>0.21343899999999999</v>
      </c>
      <c r="BT306" s="40">
        <v>0.21847</v>
      </c>
      <c r="BU306" s="40">
        <v>1.343353</v>
      </c>
      <c r="BV306" s="40">
        <v>0.96146900000000002</v>
      </c>
      <c r="BW306" s="40">
        <v>0.25045000000000001</v>
      </c>
      <c r="BX306" s="40">
        <v>2.2684350000000002</v>
      </c>
      <c r="BY306" s="40">
        <v>0.20755499999999999</v>
      </c>
      <c r="BZ306" s="40">
        <v>0.41967300000000002</v>
      </c>
      <c r="CA306" s="40">
        <v>0.64782200000000001</v>
      </c>
      <c r="CB306" s="40">
        <v>0.377693</v>
      </c>
      <c r="CC306" s="40">
        <v>3.2444389999999999</v>
      </c>
    </row>
    <row r="307" spans="1:82">
      <c r="A307" s="40" t="s">
        <v>477</v>
      </c>
      <c r="B307" s="40" t="s">
        <v>421</v>
      </c>
      <c r="C307" s="40">
        <v>0</v>
      </c>
      <c r="D307" s="40">
        <v>0.98203300000000004</v>
      </c>
      <c r="E307" s="40">
        <v>1.773671</v>
      </c>
      <c r="F307" s="40">
        <v>1.7636499999999999</v>
      </c>
      <c r="G307" s="40">
        <v>3.0162429999999998</v>
      </c>
      <c r="H307" s="40">
        <v>6.8742279999999996</v>
      </c>
      <c r="I307" s="40">
        <v>11.423643999999999</v>
      </c>
      <c r="J307" s="40">
        <v>14.730487999999999</v>
      </c>
      <c r="K307" s="40">
        <v>15.832769000000001</v>
      </c>
      <c r="L307" s="40">
        <v>13.928827999999999</v>
      </c>
      <c r="M307" s="40">
        <v>10.221155</v>
      </c>
      <c r="N307" s="40">
        <v>6.8441650000000003</v>
      </c>
      <c r="O307" s="40">
        <v>4.7197690000000003</v>
      </c>
      <c r="P307" s="40">
        <v>3.2968229999999998</v>
      </c>
      <c r="Q307" s="40">
        <v>2.114376</v>
      </c>
      <c r="R307" s="40">
        <v>1.1423639999999999</v>
      </c>
      <c r="S307" s="40">
        <v>0.52107800000000004</v>
      </c>
      <c r="T307" s="40">
        <v>0.23047699999999999</v>
      </c>
      <c r="U307" s="40">
        <v>0.12024899999999999</v>
      </c>
      <c r="V307" s="40">
        <v>8.0166000000000001E-2</v>
      </c>
      <c r="W307" s="40">
        <v>6.0123999999999997E-2</v>
      </c>
      <c r="X307" s="40">
        <v>3.6075000000000003E-2</v>
      </c>
      <c r="Y307" s="40">
        <v>1.2024999999999999E-2</v>
      </c>
      <c r="Z307" s="40">
        <v>3.2070000000000002E-3</v>
      </c>
      <c r="AA307" s="40">
        <v>6.313E-3</v>
      </c>
      <c r="AB307" s="40">
        <v>7.7159999999999998E-3</v>
      </c>
      <c r="AC307" s="40">
        <v>5.6119999999999998E-3</v>
      </c>
      <c r="AD307" s="40">
        <v>6.5129999999999997E-3</v>
      </c>
      <c r="AE307" s="40">
        <v>1.1023E-2</v>
      </c>
      <c r="AF307" s="40">
        <v>1.6032999999999999E-2</v>
      </c>
      <c r="AG307" s="40">
        <v>1.9039E-2</v>
      </c>
      <c r="AH307" s="40">
        <v>1.7035000000000002E-2</v>
      </c>
      <c r="AI307" s="40">
        <v>1.1023E-2</v>
      </c>
      <c r="AJ307" s="40">
        <v>3.307E-3</v>
      </c>
      <c r="AK307" s="40">
        <v>8.3199999999999995E-4</v>
      </c>
      <c r="AL307" s="40">
        <v>4.1089999999999998E-3</v>
      </c>
      <c r="AM307" s="40">
        <v>1.3027E-2</v>
      </c>
      <c r="AN307" s="40">
        <v>2.4049999999999998E-2</v>
      </c>
      <c r="AO307" s="40">
        <v>3.5073E-2</v>
      </c>
      <c r="AP307" s="40">
        <v>4.0083000000000001E-2</v>
      </c>
      <c r="AQ307" s="40">
        <v>3.3068E-2</v>
      </c>
      <c r="AR307" s="40">
        <v>1.7035000000000002E-2</v>
      </c>
      <c r="AS307" s="40">
        <v>1.503E-3</v>
      </c>
      <c r="AT307" s="40">
        <v>0</v>
      </c>
      <c r="AU307" s="40">
        <v>0</v>
      </c>
      <c r="AV307" s="40">
        <v>0</v>
      </c>
      <c r="AW307" s="40">
        <v>0</v>
      </c>
      <c r="AX307" s="40">
        <v>0</v>
      </c>
      <c r="AY307" s="40">
        <v>99.185283999999996</v>
      </c>
      <c r="AZ307" s="40">
        <v>0.64263000000000003</v>
      </c>
      <c r="BA307" s="40">
        <v>0.17208599999999999</v>
      </c>
      <c r="BB307" s="40">
        <v>0.814716</v>
      </c>
      <c r="BC307" s="40">
        <v>0</v>
      </c>
      <c r="BD307" s="40">
        <v>154.34299999999999</v>
      </c>
      <c r="BE307" s="40">
        <v>3.734</v>
      </c>
      <c r="BF307" s="40">
        <v>576.37</v>
      </c>
      <c r="BG307" s="40">
        <v>121.742</v>
      </c>
      <c r="BH307" s="40">
        <v>0</v>
      </c>
      <c r="BI307" s="40">
        <v>1.9044509999999999</v>
      </c>
      <c r="BJ307" s="40">
        <v>1.940596</v>
      </c>
      <c r="BK307" s="40">
        <v>0.69905899999999999</v>
      </c>
      <c r="BL307" s="40">
        <v>8.3878999999999995E-2</v>
      </c>
      <c r="BM307" s="40">
        <v>1.1299330000000001</v>
      </c>
      <c r="BN307" s="40">
        <v>1.9586680000000001</v>
      </c>
      <c r="BO307" s="40">
        <v>0.66532000000000002</v>
      </c>
      <c r="BP307" s="40">
        <v>8.1490000000000007E-2</v>
      </c>
      <c r="BQ307" s="40">
        <v>0.156778</v>
      </c>
      <c r="BR307" s="40">
        <v>0.81734600000000002</v>
      </c>
      <c r="BS307" s="40">
        <v>0.26711800000000002</v>
      </c>
      <c r="BT307" s="40">
        <v>0.27557199999999998</v>
      </c>
      <c r="BU307" s="40">
        <v>1.3552470000000001</v>
      </c>
      <c r="BV307" s="40">
        <v>0.97170500000000004</v>
      </c>
      <c r="BW307" s="40">
        <v>0.25016500000000003</v>
      </c>
      <c r="BX307" s="40">
        <v>1.9535469999999999</v>
      </c>
      <c r="BY307" s="40">
        <v>0.25818099999999999</v>
      </c>
      <c r="BZ307" s="40">
        <v>0.63697099999999995</v>
      </c>
      <c r="CA307" s="40">
        <v>0.79810400000000004</v>
      </c>
      <c r="CB307" s="40">
        <v>1.9055610000000001</v>
      </c>
      <c r="CC307" s="40">
        <v>18.175256000000001</v>
      </c>
      <c r="CD307" s="39" t="s">
        <v>420</v>
      </c>
    </row>
    <row r="308" spans="1:82">
      <c r="A308" s="40" t="s">
        <v>478</v>
      </c>
      <c r="B308" s="40" t="s">
        <v>421</v>
      </c>
      <c r="C308" s="40">
        <v>0</v>
      </c>
      <c r="D308" s="40">
        <v>0.56923100000000004</v>
      </c>
      <c r="E308" s="40">
        <v>1.05857</v>
      </c>
      <c r="F308" s="40">
        <v>1.0685560000000001</v>
      </c>
      <c r="G308" s="40">
        <v>2.336843</v>
      </c>
      <c r="H308" s="40">
        <v>5.6423769999999998</v>
      </c>
      <c r="I308" s="40">
        <v>10.485834000000001</v>
      </c>
      <c r="J308" s="40">
        <v>15.079627</v>
      </c>
      <c r="K308" s="40">
        <v>17.476389000000001</v>
      </c>
      <c r="L308" s="40">
        <v>16.477739</v>
      </c>
      <c r="M308" s="40">
        <v>12.583</v>
      </c>
      <c r="N308" s="40">
        <v>7.8593820000000001</v>
      </c>
      <c r="O308" s="40">
        <v>4.2842120000000001</v>
      </c>
      <c r="P308" s="40">
        <v>2.2269909999999999</v>
      </c>
      <c r="Q308" s="40">
        <v>1.188394</v>
      </c>
      <c r="R308" s="40">
        <v>0.62914999999999999</v>
      </c>
      <c r="S308" s="40">
        <v>0.299595</v>
      </c>
      <c r="T308" s="40">
        <v>0.129825</v>
      </c>
      <c r="U308" s="40">
        <v>6.3913999999999999E-2</v>
      </c>
      <c r="V308" s="40">
        <v>5.0930999999999997E-2</v>
      </c>
      <c r="W308" s="40">
        <v>3.9946000000000002E-2</v>
      </c>
      <c r="X308" s="40">
        <v>2.5964999999999998E-2</v>
      </c>
      <c r="Y308" s="40">
        <v>1.1984E-2</v>
      </c>
      <c r="Z308" s="40">
        <v>6.2919999999999998E-3</v>
      </c>
      <c r="AA308" s="40">
        <v>5.7920000000000003E-3</v>
      </c>
      <c r="AB308" s="40">
        <v>7.7889999999999999E-3</v>
      </c>
      <c r="AC308" s="40">
        <v>9.2870000000000001E-3</v>
      </c>
      <c r="AD308" s="40">
        <v>9.3869999999999995E-3</v>
      </c>
      <c r="AE308" s="40">
        <v>8.1890000000000001E-3</v>
      </c>
      <c r="AF308" s="40">
        <v>6.1919999999999996E-3</v>
      </c>
      <c r="AG308" s="40">
        <v>4.3940000000000003E-3</v>
      </c>
      <c r="AH308" s="40">
        <v>3.5950000000000001E-3</v>
      </c>
      <c r="AI308" s="40">
        <v>5.293E-3</v>
      </c>
      <c r="AJ308" s="40">
        <v>1.0985E-2</v>
      </c>
      <c r="AK308" s="40">
        <v>1.8974000000000001E-2</v>
      </c>
      <c r="AL308" s="40">
        <v>3.1956999999999999E-2</v>
      </c>
      <c r="AM308" s="40">
        <v>4.4939E-2</v>
      </c>
      <c r="AN308" s="40">
        <v>5.5924000000000001E-2</v>
      </c>
      <c r="AO308" s="40">
        <v>6.0918E-2</v>
      </c>
      <c r="AP308" s="40">
        <v>5.7922000000000001E-2</v>
      </c>
      <c r="AQ308" s="40">
        <v>4.1943000000000001E-2</v>
      </c>
      <c r="AR308" s="40">
        <v>1.9973000000000001E-2</v>
      </c>
      <c r="AS308" s="40">
        <v>1.7979999999999999E-3</v>
      </c>
      <c r="AT308" s="40">
        <v>0</v>
      </c>
      <c r="AU308" s="40">
        <v>0</v>
      </c>
      <c r="AV308" s="40">
        <v>0</v>
      </c>
      <c r="AW308" s="40">
        <v>0</v>
      </c>
      <c r="AX308" s="40">
        <v>0</v>
      </c>
      <c r="AY308" s="40">
        <v>99.265891999999994</v>
      </c>
      <c r="AZ308" s="40">
        <v>0.38877499999999998</v>
      </c>
      <c r="BA308" s="40">
        <v>0.345333</v>
      </c>
      <c r="BB308" s="40">
        <v>0.73410799999999998</v>
      </c>
      <c r="BC308" s="40">
        <v>0</v>
      </c>
      <c r="BD308" s="40">
        <v>255.33</v>
      </c>
      <c r="BE308" s="40">
        <v>1.1259999999999999</v>
      </c>
      <c r="BF308" s="40">
        <v>287.44900000000001</v>
      </c>
      <c r="BG308" s="40">
        <v>135.22</v>
      </c>
      <c r="BH308" s="40">
        <v>0</v>
      </c>
      <c r="BI308" s="40">
        <v>1.9517439999999999</v>
      </c>
      <c r="BJ308" s="40">
        <v>1.9629110000000001</v>
      </c>
      <c r="BK308" s="40">
        <v>0.58911999999999998</v>
      </c>
      <c r="BL308" s="40">
        <v>4.0289999999999999E-2</v>
      </c>
      <c r="BM308" s="40">
        <v>1.0670519999999999</v>
      </c>
      <c r="BN308" s="40">
        <v>1.968494</v>
      </c>
      <c r="BO308" s="40">
        <v>0.56913000000000002</v>
      </c>
      <c r="BP308" s="40">
        <v>2.9432E-2</v>
      </c>
      <c r="BQ308" s="40">
        <v>9.0324000000000002E-2</v>
      </c>
      <c r="BR308" s="40">
        <v>0.76590400000000003</v>
      </c>
      <c r="BS308" s="40">
        <v>0.25850400000000001</v>
      </c>
      <c r="BT308" s="40">
        <v>0.26637</v>
      </c>
      <c r="BU308" s="40">
        <v>1.306778</v>
      </c>
      <c r="BV308" s="40">
        <v>0.989255</v>
      </c>
      <c r="BW308" s="40">
        <v>0.254139</v>
      </c>
      <c r="BX308" s="40">
        <v>1.9855940000000001</v>
      </c>
      <c r="BY308" s="40">
        <v>0.25250899999999998</v>
      </c>
      <c r="BZ308" s="40">
        <v>0.58479999999999999</v>
      </c>
      <c r="CA308" s="40">
        <v>0.76472200000000001</v>
      </c>
      <c r="CB308" s="40">
        <v>3.212221</v>
      </c>
      <c r="CC308" s="40">
        <v>31.886938000000001</v>
      </c>
    </row>
    <row r="309" spans="1:82">
      <c r="A309" s="40" t="s">
        <v>479</v>
      </c>
      <c r="B309" s="40" t="s">
        <v>421</v>
      </c>
      <c r="C309" s="40">
        <v>0</v>
      </c>
      <c r="D309" s="40">
        <v>4.7943389999999999</v>
      </c>
      <c r="E309" s="40">
        <v>6.1410629999999999</v>
      </c>
      <c r="F309" s="40">
        <v>6.7659440000000002</v>
      </c>
      <c r="G309" s="40">
        <v>7.2399909999999998</v>
      </c>
      <c r="H309" s="40">
        <v>8.1342160000000003</v>
      </c>
      <c r="I309" s="40">
        <v>9.2762379999999993</v>
      </c>
      <c r="J309" s="40">
        <v>10.299749</v>
      </c>
      <c r="K309" s="40">
        <v>10.773796000000001</v>
      </c>
      <c r="L309" s="40">
        <v>10.138142</v>
      </c>
      <c r="M309" s="40">
        <v>8.4358819999999994</v>
      </c>
      <c r="N309" s="40">
        <v>6.3349919999999997</v>
      </c>
      <c r="O309" s="40">
        <v>4.5034470000000004</v>
      </c>
      <c r="P309" s="40">
        <v>3.0489839999999999</v>
      </c>
      <c r="Q309" s="40">
        <v>1.8746400000000001</v>
      </c>
      <c r="R309" s="40">
        <v>0.98041500000000004</v>
      </c>
      <c r="S309" s="40">
        <v>0.430952</v>
      </c>
      <c r="T309" s="40">
        <v>0.17238100000000001</v>
      </c>
      <c r="U309" s="40">
        <v>8.2958000000000004E-2</v>
      </c>
      <c r="V309" s="40">
        <v>5.9256000000000003E-2</v>
      </c>
      <c r="W309" s="40">
        <v>4.6327E-2</v>
      </c>
      <c r="X309" s="40">
        <v>3.0166999999999999E-2</v>
      </c>
      <c r="Y309" s="40">
        <v>1.6160999999999998E-2</v>
      </c>
      <c r="Z309" s="40">
        <v>9.3729999999999994E-3</v>
      </c>
      <c r="AA309" s="40">
        <v>8.404E-3</v>
      </c>
      <c r="AB309" s="40">
        <v>8.404E-3</v>
      </c>
      <c r="AC309" s="40">
        <v>8.2959999999999996E-3</v>
      </c>
      <c r="AD309" s="40">
        <v>9.4809999999999998E-3</v>
      </c>
      <c r="AE309" s="40">
        <v>1.1851E-2</v>
      </c>
      <c r="AF309" s="40">
        <v>1.2929E-2</v>
      </c>
      <c r="AG309" s="40">
        <v>1.1851E-2</v>
      </c>
      <c r="AH309" s="40">
        <v>1.0019999999999999E-2</v>
      </c>
      <c r="AI309" s="40">
        <v>7.326E-3</v>
      </c>
      <c r="AJ309" s="40">
        <v>6.6800000000000002E-3</v>
      </c>
      <c r="AK309" s="40">
        <v>1.0343E-2</v>
      </c>
      <c r="AL309" s="40">
        <v>1.9393000000000001E-2</v>
      </c>
      <c r="AM309" s="40">
        <v>3.4476E-2</v>
      </c>
      <c r="AN309" s="40">
        <v>4.9558999999999999E-2</v>
      </c>
      <c r="AO309" s="40">
        <v>6.1411E-2</v>
      </c>
      <c r="AP309" s="40">
        <v>6.3564999999999997E-2</v>
      </c>
      <c r="AQ309" s="40">
        <v>4.9558999999999999E-2</v>
      </c>
      <c r="AR309" s="40">
        <v>2.478E-2</v>
      </c>
      <c r="AS309" s="40">
        <v>2.2620000000000001E-3</v>
      </c>
      <c r="AT309" s="40">
        <v>0</v>
      </c>
      <c r="AU309" s="40">
        <v>0</v>
      </c>
      <c r="AV309" s="40">
        <v>0</v>
      </c>
      <c r="AW309" s="40">
        <v>0</v>
      </c>
      <c r="AX309" s="40">
        <v>0</v>
      </c>
      <c r="AY309" s="40">
        <v>99.172787999999997</v>
      </c>
      <c r="AZ309" s="40">
        <v>0.50518300000000005</v>
      </c>
      <c r="BA309" s="40">
        <v>0.32202900000000001</v>
      </c>
      <c r="BB309" s="40">
        <v>0.82721199999999995</v>
      </c>
      <c r="BC309" s="40">
        <v>0</v>
      </c>
      <c r="BD309" s="40">
        <v>196.31100000000001</v>
      </c>
      <c r="BE309" s="40">
        <v>1.569</v>
      </c>
      <c r="BF309" s="40">
        <v>307.96300000000002</v>
      </c>
      <c r="BG309" s="40">
        <v>119.88800000000001</v>
      </c>
      <c r="BH309" s="40">
        <v>0</v>
      </c>
      <c r="BI309" s="40">
        <v>1.689835</v>
      </c>
      <c r="BJ309" s="40">
        <v>1.6531819999999999</v>
      </c>
      <c r="BK309" s="40">
        <v>0.91307000000000005</v>
      </c>
      <c r="BL309" s="40">
        <v>-1.9772999999999999E-2</v>
      </c>
      <c r="BM309" s="40">
        <v>0.92563399999999996</v>
      </c>
      <c r="BN309" s="40">
        <v>1.6348549999999999</v>
      </c>
      <c r="BO309" s="40">
        <v>0.942801</v>
      </c>
      <c r="BP309" s="40">
        <v>-5.8316E-2</v>
      </c>
      <c r="BQ309" s="40">
        <v>2.9017999999999999E-2</v>
      </c>
      <c r="BR309" s="40">
        <v>0.54593400000000003</v>
      </c>
      <c r="BS309" s="40">
        <v>0.30996200000000002</v>
      </c>
      <c r="BT309" s="40">
        <v>0.35170800000000002</v>
      </c>
      <c r="BU309" s="40">
        <v>1.5640970000000001</v>
      </c>
      <c r="BV309" s="40">
        <v>1.0607279999999999</v>
      </c>
      <c r="BW309" s="40">
        <v>0.252863</v>
      </c>
      <c r="BX309" s="40">
        <v>1.700421</v>
      </c>
      <c r="BY309" s="40">
        <v>0.30769600000000003</v>
      </c>
      <c r="BZ309" s="40">
        <v>0.98672899999999997</v>
      </c>
      <c r="CA309" s="40">
        <v>0.99334199999999995</v>
      </c>
      <c r="CB309" s="40">
        <v>1.704321</v>
      </c>
      <c r="CC309" s="40">
        <v>14.049778</v>
      </c>
    </row>
    <row r="310" spans="1:82">
      <c r="A310" s="40" t="s">
        <v>480</v>
      </c>
      <c r="B310" s="40" t="s">
        <v>421</v>
      </c>
      <c r="C310" s="40">
        <v>0</v>
      </c>
      <c r="D310" s="40">
        <v>13.300416</v>
      </c>
      <c r="E310" s="40">
        <v>14.313781000000001</v>
      </c>
      <c r="F310" s="40">
        <v>13.173745</v>
      </c>
      <c r="G310" s="40">
        <v>10.678334</v>
      </c>
      <c r="H310" s="40">
        <v>8.4869319999999995</v>
      </c>
      <c r="I310" s="40">
        <v>7.0048859999999999</v>
      </c>
      <c r="J310" s="40">
        <v>6.1941940000000004</v>
      </c>
      <c r="K310" s="40">
        <v>5.7255120000000002</v>
      </c>
      <c r="L310" s="40">
        <v>5.1048260000000001</v>
      </c>
      <c r="M310" s="40">
        <v>4.3194679999999996</v>
      </c>
      <c r="N310" s="40">
        <v>3.6227800000000001</v>
      </c>
      <c r="O310" s="40">
        <v>2.9514260000000001</v>
      </c>
      <c r="P310" s="40">
        <v>2.1787350000000001</v>
      </c>
      <c r="Q310" s="40">
        <v>1.3553759999999999</v>
      </c>
      <c r="R310" s="40">
        <v>0.68402099999999999</v>
      </c>
      <c r="S310" s="40">
        <v>0.30401</v>
      </c>
      <c r="T310" s="40">
        <v>0.12540399999999999</v>
      </c>
      <c r="U310" s="40">
        <v>5.9534999999999998E-2</v>
      </c>
      <c r="V310" s="40">
        <v>4.0535000000000002E-2</v>
      </c>
      <c r="W310" s="40">
        <v>3.2933999999999998E-2</v>
      </c>
      <c r="X310" s="40">
        <v>2.2800999999999998E-2</v>
      </c>
      <c r="Y310" s="40">
        <v>1.0893999999999999E-2</v>
      </c>
      <c r="Z310" s="40">
        <v>6.2069999999999998E-3</v>
      </c>
      <c r="AA310" s="40">
        <v>6.7140000000000003E-3</v>
      </c>
      <c r="AB310" s="40">
        <v>6.8399999999999997E-3</v>
      </c>
      <c r="AC310" s="40">
        <v>5.9540000000000001E-3</v>
      </c>
      <c r="AD310" s="40">
        <v>6.4599999999999996E-3</v>
      </c>
      <c r="AE310" s="40">
        <v>8.3599999999999994E-3</v>
      </c>
      <c r="AF310" s="40">
        <v>1.0134000000000001E-2</v>
      </c>
      <c r="AG310" s="40">
        <v>1.0893999999999999E-2</v>
      </c>
      <c r="AH310" s="40">
        <v>9.247E-3</v>
      </c>
      <c r="AI310" s="40">
        <v>6.3340000000000002E-3</v>
      </c>
      <c r="AJ310" s="40">
        <v>3.673E-3</v>
      </c>
      <c r="AK310" s="40">
        <v>4.1799999999999997E-3</v>
      </c>
      <c r="AL310" s="40">
        <v>9.7540000000000005E-3</v>
      </c>
      <c r="AM310" s="40">
        <v>2.0267E-2</v>
      </c>
      <c r="AN310" s="40">
        <v>3.4201000000000002E-2</v>
      </c>
      <c r="AO310" s="40">
        <v>4.5601000000000003E-2</v>
      </c>
      <c r="AP310" s="40">
        <v>5.0667999999999998E-2</v>
      </c>
      <c r="AQ310" s="40">
        <v>4.1800999999999998E-2</v>
      </c>
      <c r="AR310" s="40">
        <v>2.0267E-2</v>
      </c>
      <c r="AS310" s="40">
        <v>1.9E-3</v>
      </c>
      <c r="AT310" s="40">
        <v>0</v>
      </c>
      <c r="AU310" s="40">
        <v>0</v>
      </c>
      <c r="AV310" s="40">
        <v>0</v>
      </c>
      <c r="AW310" s="40">
        <v>0</v>
      </c>
      <c r="AX310" s="40">
        <v>0</v>
      </c>
      <c r="AY310" s="40">
        <v>99.398441000000005</v>
      </c>
      <c r="AZ310" s="40">
        <v>0.36924499999999999</v>
      </c>
      <c r="BA310" s="40">
        <v>0.23231399999999999</v>
      </c>
      <c r="BB310" s="40">
        <v>0.60155899999999995</v>
      </c>
      <c r="BC310" s="40">
        <v>0</v>
      </c>
      <c r="BD310" s="40">
        <v>269.19400000000002</v>
      </c>
      <c r="BE310" s="40">
        <v>1.589</v>
      </c>
      <c r="BF310" s="40">
        <v>427.863</v>
      </c>
      <c r="BG310" s="40">
        <v>165.23500000000001</v>
      </c>
      <c r="BH310" s="40">
        <v>0</v>
      </c>
      <c r="BI310" s="40">
        <v>0.96625799999999995</v>
      </c>
      <c r="BJ310" s="40">
        <v>1.172801</v>
      </c>
      <c r="BK310" s="40">
        <v>1.308065</v>
      </c>
      <c r="BL310" s="40">
        <v>3.6910999999999999E-2</v>
      </c>
      <c r="BM310" s="40">
        <v>1.6165119999999999</v>
      </c>
      <c r="BN310" s="40">
        <v>1.2760720000000001</v>
      </c>
      <c r="BO310" s="40">
        <v>0.97494800000000004</v>
      </c>
      <c r="BP310" s="40">
        <v>0.31777499999999997</v>
      </c>
      <c r="BQ310" s="40">
        <v>-0.67759000000000003</v>
      </c>
      <c r="BR310" s="40">
        <v>1.7775339999999999</v>
      </c>
      <c r="BS310" s="40">
        <v>0.51183199999999995</v>
      </c>
      <c r="BT310" s="40">
        <v>0.50444699999999998</v>
      </c>
      <c r="BU310" s="40">
        <v>1.6094299999999999</v>
      </c>
      <c r="BV310" s="40">
        <v>0.78077600000000003</v>
      </c>
      <c r="BW310" s="40">
        <v>0.141099</v>
      </c>
      <c r="BX310" s="40">
        <v>1.2275259999999999</v>
      </c>
      <c r="BY310" s="40">
        <v>0.42704900000000001</v>
      </c>
      <c r="BZ310" s="40">
        <v>1.026224</v>
      </c>
      <c r="CA310" s="40">
        <v>1.0130269999999999</v>
      </c>
      <c r="CB310" s="40">
        <v>1.9535450000000001</v>
      </c>
      <c r="CC310" s="40">
        <v>12.97974</v>
      </c>
    </row>
    <row r="311" spans="1:82">
      <c r="A311" s="40" t="s">
        <v>481</v>
      </c>
      <c r="B311" s="40" t="s">
        <v>421</v>
      </c>
      <c r="C311" s="40">
        <v>0</v>
      </c>
      <c r="D311" s="40">
        <v>1.0032080000000001</v>
      </c>
      <c r="E311" s="40">
        <v>2.0365129999999998</v>
      </c>
      <c r="F311" s="40">
        <v>1.705454</v>
      </c>
      <c r="G311" s="40">
        <v>2.7387589999999999</v>
      </c>
      <c r="H311" s="40">
        <v>5.0461390000000002</v>
      </c>
      <c r="I311" s="40">
        <v>7.2632289999999999</v>
      </c>
      <c r="J311" s="40">
        <v>10.132405</v>
      </c>
      <c r="K311" s="40">
        <v>13.142030999999999</v>
      </c>
      <c r="L311" s="40">
        <v>14.245559999999999</v>
      </c>
      <c r="M311" s="40">
        <v>12.841068</v>
      </c>
      <c r="N311" s="40">
        <v>10.433368</v>
      </c>
      <c r="O311" s="40">
        <v>7.7447689999999998</v>
      </c>
      <c r="P311" s="40">
        <v>5.3771969999999998</v>
      </c>
      <c r="Q311" s="40">
        <v>3.3908450000000001</v>
      </c>
      <c r="R311" s="40">
        <v>1.6653260000000001</v>
      </c>
      <c r="S311" s="40">
        <v>0.64205299999999998</v>
      </c>
      <c r="T311" s="40">
        <v>0.25080200000000002</v>
      </c>
      <c r="U311" s="40">
        <v>0.12038500000000001</v>
      </c>
      <c r="V311" s="40">
        <v>7.825E-2</v>
      </c>
      <c r="W311" s="40">
        <v>7.3233999999999994E-2</v>
      </c>
      <c r="X311" s="40">
        <v>5.5176000000000003E-2</v>
      </c>
      <c r="Y311" s="40">
        <v>1.4045E-2</v>
      </c>
      <c r="Z311" s="40">
        <v>1.8100000000000001E-4</v>
      </c>
      <c r="AA311" s="40">
        <v>0</v>
      </c>
      <c r="AB311" s="40">
        <v>0</v>
      </c>
      <c r="AC311" s="40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>
        <v>0</v>
      </c>
      <c r="AL311" s="40">
        <v>0</v>
      </c>
      <c r="AM311" s="40">
        <v>0</v>
      </c>
      <c r="AN311" s="40">
        <v>0</v>
      </c>
      <c r="AO311" s="40">
        <v>0</v>
      </c>
      <c r="AP311" s="40">
        <v>0</v>
      </c>
      <c r="AQ311" s="40">
        <v>0</v>
      </c>
      <c r="AR311" s="40">
        <v>0</v>
      </c>
      <c r="AS311" s="40">
        <v>0</v>
      </c>
      <c r="AT311" s="40">
        <v>0</v>
      </c>
      <c r="AU311" s="40">
        <v>0</v>
      </c>
      <c r="AV311" s="40">
        <v>0</v>
      </c>
      <c r="AW311" s="40">
        <v>0</v>
      </c>
      <c r="AX311" s="40">
        <v>0</v>
      </c>
      <c r="AY311" s="40">
        <v>99.407926000000003</v>
      </c>
      <c r="AZ311" s="40">
        <v>0.59207399999999999</v>
      </c>
      <c r="BA311" s="40">
        <v>0</v>
      </c>
      <c r="BB311" s="40">
        <v>0.59207399999999999</v>
      </c>
      <c r="BC311" s="40">
        <v>0</v>
      </c>
      <c r="BD311" s="40">
        <v>167.898</v>
      </c>
      <c r="BE311" s="40" t="s">
        <v>172</v>
      </c>
      <c r="BF311" s="40" t="s">
        <v>172</v>
      </c>
      <c r="BG311" s="40">
        <v>167.898</v>
      </c>
      <c r="BH311" s="40">
        <v>0</v>
      </c>
      <c r="BI311" s="40">
        <v>2.1272329999999999</v>
      </c>
      <c r="BJ311" s="40">
        <v>2.1227659999999999</v>
      </c>
      <c r="BK311" s="40">
        <v>0.75756100000000004</v>
      </c>
      <c r="BL311" s="40">
        <v>-3.0658000000000001E-2</v>
      </c>
      <c r="BM311" s="40">
        <v>1.0761369999999999</v>
      </c>
      <c r="BN311" s="40">
        <v>2.1205319999999999</v>
      </c>
      <c r="BO311" s="40">
        <v>0.73839699999999997</v>
      </c>
      <c r="BP311" s="40">
        <v>-9.0749999999999997E-3</v>
      </c>
      <c r="BQ311" s="40">
        <v>-9.0672000000000003E-2</v>
      </c>
      <c r="BR311" s="40">
        <v>0.73564499999999999</v>
      </c>
      <c r="BS311" s="40">
        <v>0.22889599999999999</v>
      </c>
      <c r="BT311" s="40">
        <v>0.24194299999999999</v>
      </c>
      <c r="BU311" s="40">
        <v>1.402579</v>
      </c>
      <c r="BV311" s="40">
        <v>0.99852799999999997</v>
      </c>
      <c r="BW311" s="40">
        <v>0.23675599999999999</v>
      </c>
      <c r="BX311" s="40">
        <v>2.109572</v>
      </c>
      <c r="BY311" s="40">
        <v>0.23171600000000001</v>
      </c>
      <c r="BZ311" s="40">
        <v>0.58286899999999997</v>
      </c>
      <c r="CA311" s="40">
        <v>0.763459</v>
      </c>
      <c r="CB311" s="40">
        <v>-6.7267999999999994E-2</v>
      </c>
      <c r="CC311" s="40">
        <v>3.234823</v>
      </c>
      <c r="CD311" s="39" t="s">
        <v>420</v>
      </c>
    </row>
    <row r="312" spans="1:82">
      <c r="A312" s="40" t="s">
        <v>482</v>
      </c>
      <c r="B312" s="40" t="s">
        <v>421</v>
      </c>
      <c r="C312" s="40">
        <v>0</v>
      </c>
      <c r="D312" s="40">
        <v>2.1669390000000002</v>
      </c>
      <c r="E312" s="40">
        <v>2.878933</v>
      </c>
      <c r="F312" s="40">
        <v>3.363915</v>
      </c>
      <c r="G312" s="40">
        <v>3.9211279999999999</v>
      </c>
      <c r="H312" s="40">
        <v>4.787903</v>
      </c>
      <c r="I312" s="40">
        <v>6.3047599999999999</v>
      </c>
      <c r="J312" s="40">
        <v>8.760624</v>
      </c>
      <c r="K312" s="40">
        <v>11.763382999999999</v>
      </c>
      <c r="L312" s="40">
        <v>13.827133999999999</v>
      </c>
      <c r="M312" s="40">
        <v>13.827133999999999</v>
      </c>
      <c r="N312" s="40">
        <v>11.247445000000001</v>
      </c>
      <c r="O312" s="40">
        <v>7.677155</v>
      </c>
      <c r="P312" s="40">
        <v>4.4989780000000001</v>
      </c>
      <c r="Q312" s="40">
        <v>2.3526769999999999</v>
      </c>
      <c r="R312" s="40">
        <v>1.1350629999999999</v>
      </c>
      <c r="S312" s="40">
        <v>0.50561900000000004</v>
      </c>
      <c r="T312" s="40">
        <v>0.216694</v>
      </c>
      <c r="U312" s="40">
        <v>0.10112400000000001</v>
      </c>
      <c r="V312" s="40">
        <v>7.0167999999999994E-2</v>
      </c>
      <c r="W312" s="40">
        <v>5.4689000000000002E-2</v>
      </c>
      <c r="X312" s="40">
        <v>3.5083999999999997E-2</v>
      </c>
      <c r="Y312" s="40">
        <v>1.7541999999999999E-2</v>
      </c>
      <c r="Z312" s="40">
        <v>8.9770000000000006E-3</v>
      </c>
      <c r="AA312" s="40">
        <v>6.914E-3</v>
      </c>
      <c r="AB312" s="40">
        <v>8.5649999999999997E-3</v>
      </c>
      <c r="AC312" s="40">
        <v>1.0319E-2</v>
      </c>
      <c r="AD312" s="40">
        <v>1.2383E-2</v>
      </c>
      <c r="AE312" s="40">
        <v>1.2383E-2</v>
      </c>
      <c r="AF312" s="40">
        <v>1.1351E-2</v>
      </c>
      <c r="AG312" s="40">
        <v>8.7709999999999993E-3</v>
      </c>
      <c r="AH312" s="40">
        <v>6.914E-3</v>
      </c>
      <c r="AI312" s="40">
        <v>7.1199999999999996E-3</v>
      </c>
      <c r="AJ312" s="40">
        <v>1.1351E-2</v>
      </c>
      <c r="AK312" s="40">
        <v>1.9605999999999998E-2</v>
      </c>
      <c r="AL312" s="40">
        <v>3.3020000000000001E-2</v>
      </c>
      <c r="AM312" s="40">
        <v>4.8497999999999999E-2</v>
      </c>
      <c r="AN312" s="40">
        <v>6.2944E-2</v>
      </c>
      <c r="AO312" s="40">
        <v>7.0167999999999994E-2</v>
      </c>
      <c r="AP312" s="40">
        <v>6.8103999999999998E-2</v>
      </c>
      <c r="AQ312" s="40">
        <v>5.1594000000000001E-2</v>
      </c>
      <c r="AR312" s="40">
        <v>2.4764999999999999E-2</v>
      </c>
      <c r="AS312" s="40">
        <v>2.1670000000000001E-3</v>
      </c>
      <c r="AT312" s="40">
        <v>0</v>
      </c>
      <c r="AU312" s="40">
        <v>0</v>
      </c>
      <c r="AV312" s="40">
        <v>0</v>
      </c>
      <c r="AW312" s="40">
        <v>0</v>
      </c>
      <c r="AX312" s="40">
        <v>0</v>
      </c>
      <c r="AY312" s="40">
        <v>99.018788999999998</v>
      </c>
      <c r="AZ312" s="40">
        <v>0.58899500000000005</v>
      </c>
      <c r="BA312" s="40">
        <v>0.39221600000000001</v>
      </c>
      <c r="BB312" s="40">
        <v>0.98121100000000006</v>
      </c>
      <c r="BC312" s="40">
        <v>0</v>
      </c>
      <c r="BD312" s="40">
        <v>168.11500000000001</v>
      </c>
      <c r="BE312" s="40">
        <v>1.502</v>
      </c>
      <c r="BF312" s="40">
        <v>252.46</v>
      </c>
      <c r="BG312" s="40">
        <v>100.91500000000001</v>
      </c>
      <c r="BH312" s="40">
        <v>0</v>
      </c>
      <c r="BI312" s="40">
        <v>2.1163750000000001</v>
      </c>
      <c r="BJ312" s="40">
        <v>2.0334059999999998</v>
      </c>
      <c r="BK312" s="40">
        <v>0.814245</v>
      </c>
      <c r="BL312" s="40">
        <v>-0.16689100000000001</v>
      </c>
      <c r="BM312" s="40">
        <v>1.101126</v>
      </c>
      <c r="BN312" s="40">
        <v>1.9919210000000001</v>
      </c>
      <c r="BO312" s="40">
        <v>0.79460200000000003</v>
      </c>
      <c r="BP312" s="40">
        <v>-0.15662400000000001</v>
      </c>
      <c r="BQ312" s="40">
        <v>-0.30676100000000001</v>
      </c>
      <c r="BR312" s="40">
        <v>0.73157700000000003</v>
      </c>
      <c r="BS312" s="40">
        <v>0.230626</v>
      </c>
      <c r="BT312" s="40">
        <v>0.25442300000000001</v>
      </c>
      <c r="BU312" s="40">
        <v>1.4261360000000001</v>
      </c>
      <c r="BV312" s="40">
        <v>1.075688</v>
      </c>
      <c r="BW312" s="40">
        <v>0.20399100000000001</v>
      </c>
      <c r="BX312" s="40">
        <v>2.055987</v>
      </c>
      <c r="BY312" s="40">
        <v>0.240484</v>
      </c>
      <c r="BZ312" s="40">
        <v>0.87216899999999997</v>
      </c>
      <c r="CA312" s="40">
        <v>0.93389999999999995</v>
      </c>
      <c r="CB312" s="40">
        <v>1.7278519999999999</v>
      </c>
      <c r="CC312" s="40">
        <v>16.86628</v>
      </c>
    </row>
    <row r="313" spans="1:82">
      <c r="A313" s="40" t="s">
        <v>483</v>
      </c>
      <c r="B313" s="40" t="s">
        <v>421</v>
      </c>
      <c r="C313" s="40">
        <v>0</v>
      </c>
      <c r="D313" s="40">
        <v>0</v>
      </c>
      <c r="E313" s="40">
        <v>0</v>
      </c>
      <c r="F313" s="40">
        <v>0</v>
      </c>
      <c r="G313" s="40">
        <v>1.0989999999999999E-3</v>
      </c>
      <c r="H313" s="40">
        <v>0.55969500000000005</v>
      </c>
      <c r="I313" s="40">
        <v>1.7790319999999999</v>
      </c>
      <c r="J313" s="40">
        <v>0.56969000000000003</v>
      </c>
      <c r="K313" s="40">
        <v>3.0083630000000001</v>
      </c>
      <c r="L313" s="40">
        <v>8.1755499999999994</v>
      </c>
      <c r="M313" s="40">
        <v>12.293309000000001</v>
      </c>
      <c r="N313" s="40">
        <v>17.190643000000001</v>
      </c>
      <c r="O313" s="40">
        <v>17.590426000000001</v>
      </c>
      <c r="P313" s="40">
        <v>14.99184</v>
      </c>
      <c r="Q313" s="40">
        <v>11.793581</v>
      </c>
      <c r="R313" s="40">
        <v>6.5664259999999999</v>
      </c>
      <c r="S313" s="40">
        <v>2.908417</v>
      </c>
      <c r="T313" s="40">
        <v>1.099402</v>
      </c>
      <c r="U313" s="40">
        <v>0.229875</v>
      </c>
      <c r="V313" s="40">
        <v>0.319826</v>
      </c>
      <c r="W313" s="40">
        <v>0.27984799999999999</v>
      </c>
      <c r="X313" s="40">
        <v>5.1971999999999997E-2</v>
      </c>
      <c r="Y313" s="40">
        <v>7.3959999999999998E-3</v>
      </c>
      <c r="Z313" s="40">
        <v>9.3950000000000006E-3</v>
      </c>
      <c r="AA313" s="40">
        <v>1.2992999999999999E-2</v>
      </c>
      <c r="AB313" s="40">
        <v>2.2987E-2</v>
      </c>
      <c r="AC313" s="40">
        <v>2.1988000000000001E-2</v>
      </c>
      <c r="AD313" s="40">
        <v>1.4992E-2</v>
      </c>
      <c r="AE313" s="40">
        <v>1.0994E-2</v>
      </c>
      <c r="AF313" s="40">
        <v>1.4992E-2</v>
      </c>
      <c r="AG313" s="40">
        <v>2.2987E-2</v>
      </c>
      <c r="AH313" s="40">
        <v>2.6984999999999999E-2</v>
      </c>
      <c r="AI313" s="40">
        <v>2.3987000000000001E-2</v>
      </c>
      <c r="AJ313" s="40">
        <v>1.6990999999999999E-2</v>
      </c>
      <c r="AK313" s="40">
        <v>1.2992999999999999E-2</v>
      </c>
      <c r="AL313" s="40">
        <v>1.6990999999999999E-2</v>
      </c>
      <c r="AM313" s="40">
        <v>2.8983999999999999E-2</v>
      </c>
      <c r="AN313" s="40">
        <v>4.2977000000000001E-2</v>
      </c>
      <c r="AO313" s="40">
        <v>5.3970999999999998E-2</v>
      </c>
      <c r="AP313" s="40">
        <v>5.9966999999999999E-2</v>
      </c>
      <c r="AQ313" s="40">
        <v>5.3970999999999998E-2</v>
      </c>
      <c r="AR313" s="40">
        <v>4.5975000000000002E-2</v>
      </c>
      <c r="AS313" s="40">
        <v>3.1982999999999998E-2</v>
      </c>
      <c r="AT313" s="40">
        <v>1.9989E-2</v>
      </c>
      <c r="AU313" s="40">
        <v>1.0994E-2</v>
      </c>
      <c r="AV313" s="40">
        <v>4.6969999999999998E-3</v>
      </c>
      <c r="AW313" s="40">
        <v>8.3000000000000001E-4</v>
      </c>
      <c r="AX313" s="40">
        <v>0</v>
      </c>
      <c r="AY313" s="40">
        <v>97.428070000000005</v>
      </c>
      <c r="AZ313" s="40">
        <v>2.1706189999999999</v>
      </c>
      <c r="BA313" s="40">
        <v>0.401312</v>
      </c>
      <c r="BB313" s="40">
        <v>2.57193</v>
      </c>
      <c r="BC313" s="40">
        <v>0</v>
      </c>
      <c r="BD313" s="40">
        <v>44.884999999999998</v>
      </c>
      <c r="BE313" s="40">
        <v>5.4089999999999998</v>
      </c>
      <c r="BF313" s="40">
        <v>242.774</v>
      </c>
      <c r="BG313" s="40">
        <v>37.881</v>
      </c>
      <c r="BH313" s="40">
        <v>0</v>
      </c>
      <c r="BI313" s="40">
        <v>2.8458100000000002</v>
      </c>
      <c r="BJ313" s="40">
        <v>2.8528099999999998</v>
      </c>
      <c r="BK313" s="40">
        <v>0.54755799999999999</v>
      </c>
      <c r="BL313" s="40">
        <v>4.3323E-2</v>
      </c>
      <c r="BM313" s="40">
        <v>0.96037799999999995</v>
      </c>
      <c r="BN313" s="40">
        <v>2.8563100000000001</v>
      </c>
      <c r="BO313" s="40">
        <v>0.55997300000000005</v>
      </c>
      <c r="BP313" s="40">
        <v>1.8751E-2</v>
      </c>
      <c r="BQ313" s="40">
        <v>0.10706</v>
      </c>
      <c r="BR313" s="40">
        <v>0.57683600000000002</v>
      </c>
      <c r="BS313" s="40">
        <v>0.1391</v>
      </c>
      <c r="BT313" s="40">
        <v>0.14302200000000001</v>
      </c>
      <c r="BU313" s="40">
        <v>1.298467</v>
      </c>
      <c r="BV313" s="40">
        <v>0.98823099999999997</v>
      </c>
      <c r="BW313" s="40">
        <v>0.26385799999999998</v>
      </c>
      <c r="BX313" s="40">
        <v>2.874333</v>
      </c>
      <c r="BY313" s="40">
        <v>0.136377</v>
      </c>
      <c r="BZ313" s="40">
        <v>0.548323</v>
      </c>
      <c r="CA313" s="40">
        <v>0.74048800000000004</v>
      </c>
      <c r="CB313" s="40">
        <v>3.327318</v>
      </c>
      <c r="CC313" s="40">
        <v>32.130507999999999</v>
      </c>
      <c r="CD313" s="39" t="s">
        <v>420</v>
      </c>
    </row>
    <row r="314" spans="1:82" s="42" customFormat="1"/>
  </sheetData>
  <phoneticPr fontId="0" type="noConversion"/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Weights</vt:lpstr>
      <vt:lpstr>SDSZ</vt:lpstr>
    </vt:vector>
  </TitlesOfParts>
  <Manager/>
  <Company>U.S. Geological Survey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2012-1083, appendix 4 Phase I</dc:title>
  <dc:subject>Observations of Coastal Sediment Dynamics of the Tijuana Fine Sediment Fate and Transport Demonstration Project, Imperial Beach, California</dc:subject>
  <dc:creator> Jonathan A. Warrick, Kurt Rosenberger, Angela Lam, Joanne Ferreira, Ian M. Miller, Meg Rippy, Jan Svejkovsky, and Neomi Mustain</dc:creator>
  <cp:keywords/>
  <dc:description/>
  <cp:lastModifiedBy>Michael Diggles</cp:lastModifiedBy>
  <dcterms:created xsi:type="dcterms:W3CDTF">2009-01-20T22:03:14Z</dcterms:created>
  <dcterms:modified xsi:type="dcterms:W3CDTF">2012-04-30T23:11:56Z</dcterms:modified>
  <cp:category/>
</cp:coreProperties>
</file>