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16785" windowHeight="15480" activeTab="0"/>
  </bookViews>
  <sheets>
    <sheet name="Koyukuk Flats" sheetId="1" r:id="rId1"/>
    <sheet name="readme" sheetId="2" r:id="rId2"/>
  </sheets>
  <definedNames>
    <definedName name="_xlnm.Print_Area" localSheetId="0">'Koyukuk Flats'!$A$1:$H$222</definedName>
  </definedNames>
  <calcPr fullCalcOnLoad="1"/>
</workbook>
</file>

<file path=xl/sharedStrings.xml><?xml version="1.0" encoding="utf-8"?>
<sst xmlns="http://schemas.openxmlformats.org/spreadsheetml/2006/main" count="3037" uniqueCount="718">
  <si>
    <r>
      <t xml:space="preserve">dead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(brown moss stem), white decomposed lichen blobs, and other slightly decomposed plant parts.</t>
    </r>
  </si>
  <si>
    <r>
      <t xml:space="preserve">mostly 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(primarily brown stem), medium to large woody roots, and fine orange-red rootlets</t>
    </r>
  </si>
  <si>
    <r>
      <t>live</t>
    </r>
    <r>
      <rPr>
        <i/>
        <sz val="10"/>
        <rFont val="Verdana"/>
        <family val="2"/>
      </rPr>
      <t xml:space="preserve"> Sphagnum</t>
    </r>
    <r>
      <rPr>
        <sz val="10"/>
        <rFont val="Verdana"/>
        <family val="0"/>
      </rPr>
      <t xml:space="preserve"> sp.</t>
    </r>
  </si>
  <si>
    <r>
      <t>dead moss with white moss stems (</t>
    </r>
    <r>
      <rPr>
        <i/>
        <sz val="10"/>
        <rFont val="Verdana"/>
        <family val="2"/>
      </rPr>
      <t>Sphagnum lenense?</t>
    </r>
    <r>
      <rPr>
        <sz val="10"/>
        <rFont val="Verdana"/>
        <family val="0"/>
      </rPr>
      <t>)</t>
    </r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</si>
  <si>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0"/>
      </rPr>
      <t xml:space="preserve"> (approx. 50% intact moss leaves, red stems), old terrestrial remnants (dark reddish brown ledum leaves)</t>
    </r>
  </si>
  <si>
    <t>slightly decomposed dead moss (fewer intact leaves) and some char</t>
  </si>
  <si>
    <t>slight to moderately decomposed moss with char</t>
  </si>
  <si>
    <t>slightly decomposed Sphagnum lenense (brown stems, approx. 50% leaves intact)</t>
  </si>
  <si>
    <t>slightly decomposed Sphagnum lenense (brown stem) with black stains</t>
  </si>
  <si>
    <t>slight to moderately decomposed moss (approx. 50% moss leaves on stems) with char and ash or limnic mixed in</t>
  </si>
  <si>
    <t>very fragmented, dark brown Sphagnum peat (red stem Sphagnum lenense) with limnic peat mixed in</t>
  </si>
  <si>
    <t>wet, loose, red peat with few recognizable leaves</t>
  </si>
  <si>
    <t>KFUI 3.240</t>
  </si>
  <si>
    <t>Unknown</t>
  </si>
  <si>
    <t>very ice rich, frozen limnic or Sphagnum peat (?)</t>
  </si>
  <si>
    <t>frozen organics with less ice than above and, possibly, some bands of char</t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</si>
  <si>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 with leaves mostly intact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</si>
  <si>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 with leaves mostly intact.  Water table at 8 cm.</t>
    </r>
  </si>
  <si>
    <t>generally undecomposed (leaves intact) Sphagnum (some red stems)</t>
  </si>
  <si>
    <t>generally undecomposed (leaves intact) Sphagnum (some red stems).  Transition from aquatic to terrestrial.</t>
  </si>
  <si>
    <r>
      <t xml:space="preserve">terrestrial plant parts in </t>
    </r>
    <r>
      <rPr>
        <i/>
        <sz val="10"/>
        <rFont val="Verdana"/>
        <family val="2"/>
      </rPr>
      <t xml:space="preserve">Sphagnum </t>
    </r>
    <r>
      <rPr>
        <sz val="10"/>
        <rFont val="Verdana"/>
        <family val="2"/>
      </rPr>
      <t>with red and a few white stems (&gt;50% leaves intact).  Char?</t>
    </r>
  </si>
  <si>
    <t>mossy peat with many leaves intact but stems in fragments</t>
  </si>
  <si>
    <t>decomposed lichen (almost grainy) with char</t>
  </si>
  <si>
    <r>
      <t xml:space="preserve">slightly decaying yellow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moss with some amorphous</t>
    </r>
  </si>
  <si>
    <t>a different Sphagnum with shorter leaves, 50% intact</t>
  </si>
  <si>
    <t>Sphagnum peat, mainly just stem and leaf parts, but with 30% black amorphous blobs</t>
  </si>
  <si>
    <t>moderately decomposed peat, more heterogeneous than above</t>
  </si>
  <si>
    <t>slightly decomposed (&lt;25% stems have leaves), medium brown Sphagnum peat, degrading more towards bottom</t>
  </si>
  <si>
    <t>moderately decomposed (&lt;10% stems have leaves intact), dark brown Sphagnum peat. Char not immediately evident (likely some).</t>
  </si>
  <si>
    <t>moderately decomposed and charred silvic peat with spruce stems (charred). Some unburned moss.</t>
  </si>
  <si>
    <t>decomposed Sphagnum peat, a few bits of char, and maybe sedge</t>
  </si>
  <si>
    <r>
      <t xml:space="preserve">live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stems)</t>
    </r>
  </si>
  <si>
    <t>dead Sphagnum lenense (red stems), litter, and seeds</t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</si>
  <si>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stems) and </t>
    </r>
    <r>
      <rPr>
        <i/>
        <sz val="10"/>
        <rFont val="Verdana"/>
        <family val="2"/>
      </rPr>
      <t>Ledum</t>
    </r>
    <r>
      <rPr>
        <sz val="10"/>
        <rFont val="Verdana"/>
        <family val="2"/>
      </rPr>
      <t xml:space="preserve"> leaves</t>
    </r>
  </si>
  <si>
    <t>slightly decomposed Sphagnum peat/dead moss and some sedge</t>
  </si>
  <si>
    <t>slightly decomposed Sphagnum peat/dead moss and some sedge with char</t>
  </si>
  <si>
    <t>slightly more decomposed dead moss and intact litter (Ledum and moss leaves)</t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</si>
  <si>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 with large pieces of char</t>
    </r>
  </si>
  <si>
    <t>moderately decomposed peat with sedge parts</t>
  </si>
  <si>
    <t>moderately decomposed peat with sedge parts, more decomposed at base</t>
  </si>
  <si>
    <t>strongly decomposed peat  (no recognizable plant parts) with lichen?</t>
  </si>
  <si>
    <r>
      <t xml:space="preserve">limnic with lichen (?) and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</si>
  <si>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and a strange moss</t>
    </r>
  </si>
  <si>
    <t>submerged lichen (water table at surface)</t>
  </si>
  <si>
    <r>
      <t>Ericaceous</t>
    </r>
    <r>
      <rPr>
        <sz val="10"/>
        <rFont val="Verdana"/>
        <family val="0"/>
      </rPr>
      <t xml:space="preserve"> plant parts, woody organics with lichen, roots, and </t>
    </r>
    <r>
      <rPr>
        <i/>
        <sz val="10"/>
        <rFont val="Verdana"/>
        <family val="2"/>
      </rPr>
      <t xml:space="preserve">Polytrichum spp. </t>
    </r>
  </si>
  <si>
    <r>
      <t xml:space="preserve">slightly decomposed </t>
    </r>
    <r>
      <rPr>
        <i/>
        <sz val="10"/>
        <rFont val="Verdana"/>
        <family val="2"/>
      </rPr>
      <t xml:space="preserve">Sphagnum lenense </t>
    </r>
    <r>
      <rPr>
        <sz val="10"/>
        <rFont val="Verdana"/>
        <family val="2"/>
      </rPr>
      <t>with fine roots and a small amount of lichen</t>
    </r>
  </si>
  <si>
    <t>KFUN 1.021</t>
  </si>
  <si>
    <t>KFUN 1.040</t>
  </si>
  <si>
    <t>H</t>
  </si>
  <si>
    <r>
      <t xml:space="preserve">moderately decomposed organics with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>, char, and sedge parts</t>
    </r>
  </si>
  <si>
    <t>highly decomposed organics (sedge, Ledum) with few recognizable features.  Char. Distinct boundary with below.</t>
  </si>
  <si>
    <r>
      <t xml:space="preserve">mostly brown (black in places) moderately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 with sedge</t>
    </r>
  </si>
  <si>
    <r>
      <t xml:space="preserve">dense layer of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litter/roots, decomposing </t>
    </r>
    <r>
      <rPr>
        <i/>
        <sz val="10"/>
        <rFont val="Verdana"/>
        <family val="2"/>
      </rPr>
      <t>Ledum</t>
    </r>
    <r>
      <rPr>
        <sz val="10"/>
        <rFont val="Verdana"/>
        <family val="0"/>
      </rPr>
      <t xml:space="preserve"> leaves/stems; coarse roots, charred roots, and spruce needles.  Little amorphous.</t>
    </r>
  </si>
  <si>
    <t>KFUD 1.015</t>
  </si>
  <si>
    <r>
      <t xml:space="preserve">moderate amorphous with well-decomposed, but recognizable, </t>
    </r>
    <r>
      <rPr>
        <i/>
        <sz val="10"/>
        <rFont val="Verdana"/>
        <family val="2"/>
      </rPr>
      <t>Sphagnum lenense</t>
    </r>
  </si>
  <si>
    <t>KFUD 1.023</t>
  </si>
  <si>
    <r>
      <t xml:space="preserve">relatively undecomposed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(bright yellow stems)</t>
    </r>
  </si>
  <si>
    <t>KFUD 1.031</t>
  </si>
  <si>
    <t>KFUD 1.035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</si>
  <si>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with a bit of amorphous</t>
    </r>
  </si>
  <si>
    <t>KFUD 1.044</t>
  </si>
  <si>
    <r>
      <t xml:space="preserve">partially decomposed aquatic macrophytes, some recognizable moss stems, and some identifiable </t>
    </r>
    <r>
      <rPr>
        <i/>
        <sz val="10"/>
        <rFont val="Verdana"/>
        <family val="2"/>
      </rPr>
      <t>Andromeda</t>
    </r>
  </si>
  <si>
    <t>KFUD 1.56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</si>
  <si>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with recognizable aquatic leaf parts</t>
    </r>
  </si>
  <si>
    <t>KFUD 1.65</t>
  </si>
  <si>
    <t>slightly decomposed limnic with largely intact buck-bean leaves.  Frozen below.</t>
  </si>
  <si>
    <t>KFUD 3.005</t>
  </si>
  <si>
    <t>KFUD 3.007</t>
  </si>
  <si>
    <r>
      <t xml:space="preserve">lightly decomposed, very dark brown to white, interbedded woody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and lichen peat. Also slightly decomposed buried lichens.</t>
    </r>
  </si>
  <si>
    <t>KFUD 3.009</t>
  </si>
  <si>
    <t>KFUD 3.015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</si>
  <si>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woody peat with </t>
    </r>
    <r>
      <rPr>
        <i/>
        <sz val="10"/>
        <rFont val="Verdana"/>
        <family val="2"/>
      </rPr>
      <t>Ledum</t>
    </r>
    <r>
      <rPr>
        <sz val="10"/>
        <rFont val="Verdana"/>
        <family val="0"/>
      </rPr>
      <t xml:space="preserve"> leaves, wood fragments, and moderately decomposed mosses</t>
    </r>
  </si>
  <si>
    <r>
      <t xml:space="preserve">poorly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(intact stems and leaves)</t>
    </r>
  </si>
  <si>
    <t>KFUD 3.023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</si>
  <si>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peat with whitish moderately decomposed lichen blobs, char, and woody fragments</t>
    </r>
  </si>
  <si>
    <t>KFUD 3.026</t>
  </si>
  <si>
    <t>KFUD 3.030</t>
  </si>
  <si>
    <t>KFUD 3.034</t>
  </si>
  <si>
    <r>
      <t xml:space="preserve">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peat with whitish well decomposed lichen, wood and bark fragments, over 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</t>
    </r>
  </si>
  <si>
    <t>KFUD 3.036</t>
  </si>
  <si>
    <r>
      <t xml:space="preserve">moderately decomposed, very dark brown </t>
    </r>
    <r>
      <rPr>
        <i/>
        <sz val="10"/>
        <rFont val="Verdana"/>
        <family val="2"/>
      </rPr>
      <t>Ericaceous</t>
    </r>
    <r>
      <rPr>
        <sz val="10"/>
        <rFont val="Verdana"/>
        <family val="2"/>
      </rPr>
      <t xml:space="preserve"> wood stems, fragments, and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stems (brown)</t>
    </r>
  </si>
  <si>
    <t>KFUD 4.006</t>
  </si>
  <si>
    <t>KFUD 4.009</t>
  </si>
  <si>
    <t>KFUD 4.011</t>
  </si>
  <si>
    <r>
      <t xml:space="preserve">partially decomposed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peat with woody stems, </t>
    </r>
    <r>
      <rPr>
        <i/>
        <sz val="10"/>
        <rFont val="Verdana"/>
        <family val="2"/>
      </rPr>
      <t>Ledum</t>
    </r>
    <r>
      <rPr>
        <sz val="10"/>
        <rFont val="Verdana"/>
        <family val="0"/>
      </rPr>
      <t xml:space="preserve"> leaves, and abundant </t>
    </r>
    <r>
      <rPr>
        <i/>
        <sz val="10"/>
        <rFont val="Verdana"/>
        <family val="2"/>
      </rPr>
      <t>Mycelium</t>
    </r>
    <r>
      <rPr>
        <sz val="10"/>
        <rFont val="Verdana"/>
        <family val="0"/>
      </rPr>
      <t xml:space="preserve"> </t>
    </r>
  </si>
  <si>
    <t>KFUD 4.013</t>
  </si>
  <si>
    <r>
      <t xml:space="preserve">partially decomposed </t>
    </r>
    <r>
      <rPr>
        <i/>
        <sz val="10"/>
        <rFont val="Verdana"/>
        <family val="2"/>
      </rPr>
      <t>Cladina spp.</t>
    </r>
    <r>
      <rPr>
        <sz val="10"/>
        <rFont val="Verdana"/>
        <family val="0"/>
      </rPr>
      <t xml:space="preserve"> Peat with black and brown poorly decomposed </t>
    </r>
    <r>
      <rPr>
        <i/>
        <sz val="10"/>
        <rFont val="Verdana"/>
        <family val="2"/>
      </rPr>
      <t>Ledum</t>
    </r>
    <r>
      <rPr>
        <sz val="10"/>
        <rFont val="Verdana"/>
        <family val="0"/>
      </rPr>
      <t xml:space="preserve"> leaves</t>
    </r>
  </si>
  <si>
    <t>KFUD 4.016</t>
  </si>
  <si>
    <r>
      <t>poorly decomposed</t>
    </r>
    <r>
      <rPr>
        <i/>
        <sz val="10"/>
        <rFont val="Verdana"/>
        <family val="2"/>
      </rPr>
      <t xml:space="preserve"> Sphagnum lenense</t>
    </r>
    <r>
      <rPr>
        <sz val="10"/>
        <rFont val="Verdana"/>
        <family val="2"/>
      </rPr>
      <t xml:space="preserve"> (red stems), a few poorly decomposed woody stems, and </t>
    </r>
    <r>
      <rPr>
        <i/>
        <sz val="10"/>
        <rFont val="Verdana"/>
        <family val="2"/>
      </rPr>
      <t>Ledum decumbens</t>
    </r>
    <r>
      <rPr>
        <sz val="10"/>
        <rFont val="Verdana"/>
        <family val="2"/>
      </rPr>
      <t>. leaves</t>
    </r>
  </si>
  <si>
    <t>KFUD 4.021</t>
  </si>
  <si>
    <t>KFUD 4.024</t>
  </si>
  <si>
    <t>KFUD 4.028</t>
  </si>
  <si>
    <t>KFUD 4.032</t>
  </si>
  <si>
    <t>KFUD 4.036</t>
  </si>
  <si>
    <t>KFUD 4.041</t>
  </si>
  <si>
    <r>
      <t xml:space="preserve">woody, dark, reddish brown </t>
    </r>
    <r>
      <rPr>
        <i/>
        <sz val="10"/>
        <rFont val="Verdana"/>
        <family val="2"/>
      </rPr>
      <t>Ericaceous</t>
    </r>
    <r>
      <rPr>
        <sz val="10"/>
        <rFont val="Verdana"/>
        <family val="0"/>
      </rPr>
      <t xml:space="preserve"> and Sphagnum peat, with trace </t>
    </r>
    <r>
      <rPr>
        <i/>
        <sz val="10"/>
        <rFont val="Verdana"/>
        <family val="2"/>
      </rPr>
      <t>Cladina spp.</t>
    </r>
    <r>
      <rPr>
        <sz val="10"/>
        <rFont val="Verdana"/>
        <family val="0"/>
      </rPr>
      <t xml:space="preserve"> amorphous mush. Charcoal on top</t>
    </r>
  </si>
  <si>
    <t>KFUD 4.044</t>
  </si>
  <si>
    <t>KFUD 4.045</t>
  </si>
  <si>
    <t>very dark brown ericaceous, woody, moss peat with spruce needles, poorly decomposed woody fragments.  Char on surface.</t>
  </si>
  <si>
    <t>KFUD 4.047</t>
  </si>
  <si>
    <r>
      <t xml:space="preserve">compressed, flat, layered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stem) peat</t>
    </r>
  </si>
  <si>
    <r>
      <t>poorly decomposed Drepanocladus spp.</t>
    </r>
    <r>
      <rPr>
        <sz val="10"/>
        <rFont val="Verdana"/>
        <family val="2"/>
      </rPr>
      <t xml:space="preserve"> Peat, </t>
    </r>
    <r>
      <rPr>
        <i/>
        <sz val="10"/>
        <rFont val="Verdana"/>
        <family val="2"/>
      </rPr>
      <t>Menyanthes trifoliata</t>
    </r>
    <r>
      <rPr>
        <sz val="10"/>
        <rFont val="Verdana"/>
        <family val="2"/>
      </rPr>
      <t xml:space="preserve"> and sedge roots</t>
    </r>
  </si>
  <si>
    <r>
      <t xml:space="preserve">slightly decomposed (still readily identifiable) </t>
    </r>
    <r>
      <rPr>
        <i/>
        <sz val="10"/>
        <rFont val="Verdana"/>
        <family val="2"/>
      </rPr>
      <t xml:space="preserve">Drepanocladus spp. </t>
    </r>
    <r>
      <rPr>
        <sz val="10"/>
        <rFont val="Verdana"/>
        <family val="2"/>
      </rPr>
      <t xml:space="preserve">peat with </t>
    </r>
    <r>
      <rPr>
        <i/>
        <sz val="10"/>
        <rFont val="Verdana"/>
        <family val="2"/>
      </rPr>
      <t>Menyanthes trifoliata and Carex spp.</t>
    </r>
    <r>
      <rPr>
        <sz val="10"/>
        <rFont val="Verdana"/>
        <family val="2"/>
      </rPr>
      <t xml:space="preserve"> roots</t>
    </r>
  </si>
  <si>
    <t>Possible sapric forest peat</t>
  </si>
  <si>
    <t>Limnic with abundant detrital plant and sedge fragments</t>
  </si>
  <si>
    <t>Gray silt loam with no evident algal materials</t>
  </si>
  <si>
    <t>Field Horizon Code</t>
  </si>
  <si>
    <t>Sample Description</t>
  </si>
  <si>
    <t>(cm)</t>
  </si>
  <si>
    <t>KFUW 1.002</t>
  </si>
  <si>
    <t>L</t>
  </si>
  <si>
    <t>KFUW 1.004</t>
  </si>
  <si>
    <t>D</t>
  </si>
  <si>
    <t>KFUW 1.006</t>
  </si>
  <si>
    <t>KFUW 1.008</t>
  </si>
  <si>
    <t>KFUW 1.010</t>
  </si>
  <si>
    <t>KFUW 1.015</t>
  </si>
  <si>
    <t>KFUW 1.020</t>
  </si>
  <si>
    <t>KFUW 1.023</t>
  </si>
  <si>
    <t>KFUW 1.025</t>
  </si>
  <si>
    <t>KFUW 1.030</t>
  </si>
  <si>
    <t>M</t>
  </si>
  <si>
    <t>dense root matrix with moderate amorphous</t>
  </si>
  <si>
    <t>KFUW 1.032</t>
  </si>
  <si>
    <t>ash mixed with organics and white fungus</t>
  </si>
  <si>
    <t>KFUW 1.035</t>
  </si>
  <si>
    <t>KFUW 1.040</t>
  </si>
  <si>
    <t>KFUW 1.047</t>
  </si>
  <si>
    <t>KFUW 1.055</t>
  </si>
  <si>
    <t>KFUW 1.060</t>
  </si>
  <si>
    <t>frozen peat with bands of char</t>
  </si>
  <si>
    <t>KFUW 1.065</t>
  </si>
  <si>
    <t>KFUW 1.069</t>
  </si>
  <si>
    <t>KFUW 1.075</t>
  </si>
  <si>
    <t>KFUW 1.081</t>
  </si>
  <si>
    <t>KFUW 1.088</t>
  </si>
  <si>
    <t>KFUW 1.093</t>
  </si>
  <si>
    <t>KFUW 1.098</t>
  </si>
  <si>
    <t>KFUW 1.118</t>
  </si>
  <si>
    <t>KFUW 1.136</t>
  </si>
  <si>
    <t>KFUW 1.141</t>
  </si>
  <si>
    <t>frozen humic</t>
  </si>
  <si>
    <t>KFUW 1.175</t>
  </si>
  <si>
    <t>KFUW 1.185</t>
  </si>
  <si>
    <t>organic silt with small inclusions with charred plant material; ice-rich vertical structures; micro-braided; limnic</t>
  </si>
  <si>
    <t>KFUW 1.195</t>
  </si>
  <si>
    <t>KFUW 1.200</t>
  </si>
  <si>
    <t>frozen silt with large ice inclusions; pure silt at 200 cm</t>
  </si>
  <si>
    <t>KFUW 1.240</t>
  </si>
  <si>
    <t>KFUW 1.255</t>
  </si>
  <si>
    <t>KFUW 1.272</t>
  </si>
  <si>
    <t>KFUW 1.295</t>
  </si>
  <si>
    <t>buried frozen peat, relatively ice-poor with a few inclusions; detrital limnic</t>
  </si>
  <si>
    <t>KFUW 1.316</t>
  </si>
  <si>
    <t>KFUW 1.330</t>
  </si>
  <si>
    <t>KFUW 1.362</t>
  </si>
  <si>
    <t>KFUW 1.409</t>
  </si>
  <si>
    <t>KFUW 1.430</t>
  </si>
  <si>
    <t>KFUW 1.454</t>
  </si>
  <si>
    <t>KFUW 1.471</t>
  </si>
  <si>
    <t>KFUW 2.002</t>
  </si>
  <si>
    <t>KFUW 2.004</t>
  </si>
  <si>
    <t>KFUW 2.006</t>
  </si>
  <si>
    <t>KFUW 2.008</t>
  </si>
  <si>
    <t>KFUW 2.010</t>
  </si>
  <si>
    <t>KFUW 2.012</t>
  </si>
  <si>
    <t>KFUW 2.015</t>
  </si>
  <si>
    <t>KFUW 2.020</t>
  </si>
  <si>
    <t>KFUW 2.025</t>
  </si>
  <si>
    <t>KFUW 2.031</t>
  </si>
  <si>
    <t>KFUW 2.036</t>
  </si>
  <si>
    <t>KFUW 2.040</t>
  </si>
  <si>
    <t>KFUW 2.050</t>
  </si>
  <si>
    <t>KFUW 2.053</t>
  </si>
  <si>
    <t>KFUW 2.060</t>
  </si>
  <si>
    <t>KFUW 2.089</t>
  </si>
  <si>
    <t>KFUW 2.094</t>
  </si>
  <si>
    <t>KFUW 2.101</t>
  </si>
  <si>
    <t>KFUW 2.110</t>
  </si>
  <si>
    <t>KFUW 2.130</t>
  </si>
  <si>
    <t>KFUW 2.150</t>
  </si>
  <si>
    <t>KFUW 2.179</t>
  </si>
  <si>
    <t>KFUW 2.210</t>
  </si>
  <si>
    <t>KFUW 2.230</t>
  </si>
  <si>
    <t>KFUW 2.264</t>
  </si>
  <si>
    <t>KFUW 2.289</t>
  </si>
  <si>
    <t>KFUW 2.313</t>
  </si>
  <si>
    <t>KFUW 2.342</t>
  </si>
  <si>
    <t>KFUW 2.369</t>
  </si>
  <si>
    <t>KFUW 2.395</t>
  </si>
  <si>
    <t>KFUW 2.405</t>
  </si>
  <si>
    <t>KFUW 2.436</t>
  </si>
  <si>
    <t>KFUW 2.454</t>
  </si>
  <si>
    <t>KFUW 2.471</t>
  </si>
  <si>
    <t>KFUW 2.481</t>
  </si>
  <si>
    <t>KFUW 3.001</t>
  </si>
  <si>
    <t>KFUW 3.003</t>
  </si>
  <si>
    <t>KFUW 3.006</t>
  </si>
  <si>
    <t>KFUW 3.009</t>
  </si>
  <si>
    <t>KFUW 3.011</t>
  </si>
  <si>
    <t>KFUW 3.014</t>
  </si>
  <si>
    <t>F</t>
  </si>
  <si>
    <t>slightly decomposed dead moss with many roots</t>
  </si>
  <si>
    <t>KFUW 3.016</t>
  </si>
  <si>
    <t>KFUW 3.018</t>
  </si>
  <si>
    <t>barely decomposed dead moss</t>
  </si>
  <si>
    <t>KFUW 3.020</t>
  </si>
  <si>
    <t>KFUW 3.023</t>
  </si>
  <si>
    <t>KFUW 3.026</t>
  </si>
  <si>
    <t>KFUW 3.031</t>
  </si>
  <si>
    <t>less decomposed dead moss</t>
  </si>
  <si>
    <t>KFUW 3.035</t>
  </si>
  <si>
    <t>KFUW 3.038</t>
  </si>
  <si>
    <t>KFUW 3.042</t>
  </si>
  <si>
    <t>KFUW 3.046</t>
  </si>
  <si>
    <t>moderately decomposed, possibly burned</t>
  </si>
  <si>
    <t>KFUW 3.053</t>
  </si>
  <si>
    <t>KFUW 3.060</t>
  </si>
  <si>
    <t>KFUW 3.065</t>
  </si>
  <si>
    <t>KFUW 3.070</t>
  </si>
  <si>
    <t>KFUW 3.075</t>
  </si>
  <si>
    <t>red-brown frozen peat with lenses of char</t>
  </si>
  <si>
    <t>KFUW 3.080</t>
  </si>
  <si>
    <t>KFUW 3.084</t>
  </si>
  <si>
    <t>KFUW 3.089</t>
  </si>
  <si>
    <t>KFUW 3.096</t>
  </si>
  <si>
    <t>KFUW 3.101</t>
  </si>
  <si>
    <t>KFUW 3.107</t>
  </si>
  <si>
    <t>KFUW 3.125</t>
  </si>
  <si>
    <t>dark brown frozen peat, little plant structure except for the occasional stem</t>
  </si>
  <si>
    <t>KFUW 3.143</t>
  </si>
  <si>
    <t>KFUW 3.163</t>
  </si>
  <si>
    <t>dark brown frozen peat</t>
  </si>
  <si>
    <t>KFUW 3.185</t>
  </si>
  <si>
    <t>KFUW 3.209</t>
  </si>
  <si>
    <t>KFUW 3.240</t>
  </si>
  <si>
    <t>KFUW 3.248</t>
  </si>
  <si>
    <t>KFUW 3.254</t>
  </si>
  <si>
    <t>KFUW 3.283</t>
  </si>
  <si>
    <t>KFUW 3.312</t>
  </si>
  <si>
    <t>KFUW 3.341</t>
  </si>
  <si>
    <t>KFUW 3.356</t>
  </si>
  <si>
    <t>KFUW 3.394</t>
  </si>
  <si>
    <t>KFUW 3.432</t>
  </si>
  <si>
    <t>Roots</t>
  </si>
  <si>
    <t>pH</t>
  </si>
  <si>
    <t>Von Post or Texture Class</t>
  </si>
  <si>
    <t>Height above mineral</t>
  </si>
  <si>
    <t>-</t>
  </si>
  <si>
    <t>few very fine</t>
  </si>
  <si>
    <t>many very fine</t>
  </si>
  <si>
    <t>few very fine, few medium</t>
  </si>
  <si>
    <t>many very fine, few medium</t>
  </si>
  <si>
    <t>common very fine, few fine, few medium</t>
  </si>
  <si>
    <t>many very fine, few fine and medium</t>
  </si>
  <si>
    <t>silt</t>
  </si>
  <si>
    <t>silt and organics</t>
  </si>
  <si>
    <t>common very fine, few fine</t>
  </si>
  <si>
    <t>many very fine, few fine, few medium</t>
  </si>
  <si>
    <t>many very fine, common fine, few medium</t>
  </si>
  <si>
    <t>many very fine, few fine, common medium</t>
  </si>
  <si>
    <t>7.5 YR 4/2</t>
  </si>
  <si>
    <t>7.5 YR 2.5/2</t>
  </si>
  <si>
    <t>10YR 3/2</t>
  </si>
  <si>
    <t>2.5 Y 4/1</t>
  </si>
  <si>
    <t>2.5 YR 4/0</t>
  </si>
  <si>
    <t>silt clay</t>
  </si>
  <si>
    <t>KFUO 3.002</t>
  </si>
  <si>
    <r>
      <t xml:space="preserve">live </t>
    </r>
    <r>
      <rPr>
        <i/>
        <sz val="10"/>
        <rFont val="Verdana"/>
        <family val="2"/>
      </rPr>
      <t>Sphagnum angustifolium</t>
    </r>
  </si>
  <si>
    <t>KFUO 3.004</t>
  </si>
  <si>
    <t>KFUO 3.006</t>
  </si>
  <si>
    <t>KFUO 3.008</t>
  </si>
  <si>
    <t>KFUO 3.010</t>
  </si>
  <si>
    <t>KFUO 3.012</t>
  </si>
  <si>
    <t>KFUO 3.014</t>
  </si>
  <si>
    <t>KFUO 3.016</t>
  </si>
  <si>
    <t>KFUO 3.018</t>
  </si>
  <si>
    <t>KFUO 3.020</t>
  </si>
  <si>
    <t>KFUO 3.022</t>
  </si>
  <si>
    <t>KFUO 3.024</t>
  </si>
  <si>
    <t>KFUO 3.026</t>
  </si>
  <si>
    <t>KFUO 3.028</t>
  </si>
  <si>
    <t>KFUO 3.030</t>
  </si>
  <si>
    <t>KFUO 3.032</t>
  </si>
  <si>
    <t>KFUO 3.034</t>
  </si>
  <si>
    <t>KFUO 3.036</t>
  </si>
  <si>
    <t>KFUO 3.038</t>
  </si>
  <si>
    <t>KFUO 3.040</t>
  </si>
  <si>
    <t>KFUO 3.042</t>
  </si>
  <si>
    <t>KFUO 3.052</t>
  </si>
  <si>
    <t>KFUO 3.062</t>
  </si>
  <si>
    <t>KFUO 3.072</t>
  </si>
  <si>
    <t>KFUO 3.082</t>
  </si>
  <si>
    <t>KFUO 3.100</t>
  </si>
  <si>
    <t>KFUO 3.110</t>
  </si>
  <si>
    <t>KFUO 3.120</t>
  </si>
  <si>
    <t>KFUO 3.130</t>
  </si>
  <si>
    <t>KFUO 3.147</t>
  </si>
  <si>
    <t>KFUO 3.151</t>
  </si>
  <si>
    <t>KFUO 3.170</t>
  </si>
  <si>
    <t>KFUO 3.180</t>
  </si>
  <si>
    <t>KFUO 3.190</t>
  </si>
  <si>
    <t>KFUO 3.200</t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</si>
  <si>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0"/>
      </rPr>
      <t xml:space="preserve">, </t>
    </r>
    <r>
      <rPr>
        <i/>
        <sz val="10"/>
        <rFont val="Verdana"/>
        <family val="2"/>
      </rPr>
      <t>Andromeda polifolia</t>
    </r>
    <r>
      <rPr>
        <sz val="10"/>
        <rFont val="Verdana"/>
        <family val="0"/>
      </rPr>
      <t xml:space="preserve"> stems and roots, very few sedges</t>
    </r>
  </si>
  <si>
    <t>KFUO 3.210</t>
  </si>
  <si>
    <t>KFUO 3.285</t>
  </si>
  <si>
    <t>KFUO 3.290</t>
  </si>
  <si>
    <t>KFUO 3.310</t>
  </si>
  <si>
    <t>KFUO 3.330</t>
  </si>
  <si>
    <t>KFUO 4.002</t>
  </si>
  <si>
    <t>KFUO 4.004</t>
  </si>
  <si>
    <t>dead moss</t>
  </si>
  <si>
    <t>KFUO 4.008</t>
  </si>
  <si>
    <t>slightly decomposed dead moss, sedge peat, white stems but also darker stems</t>
  </si>
  <si>
    <t>KFUO 4.012</t>
  </si>
  <si>
    <t>KFUO 4.016</t>
  </si>
  <si>
    <t>KFUO 4.020</t>
  </si>
  <si>
    <t>KFUO 4.022</t>
  </si>
  <si>
    <t>KFUO 4.024</t>
  </si>
  <si>
    <t>KFUO 4.028</t>
  </si>
  <si>
    <t>KFUO 4.032</t>
  </si>
  <si>
    <t>KFUO 4.036</t>
  </si>
  <si>
    <t>KFUO 4.040</t>
  </si>
  <si>
    <t>KFUO 4.060</t>
  </si>
  <si>
    <t>KFUO 4.080</t>
  </si>
  <si>
    <t>KFUO 4.100</t>
  </si>
  <si>
    <t>KFUO 4.120</t>
  </si>
  <si>
    <t>KFUO 4.140</t>
  </si>
  <si>
    <t>KFUO 4.250</t>
  </si>
  <si>
    <t>KFUO 4.290</t>
  </si>
  <si>
    <t>KFUO 4.292</t>
  </si>
  <si>
    <t>La</t>
  </si>
  <si>
    <t>KFUO 5.004</t>
  </si>
  <si>
    <r>
      <t xml:space="preserve">yellowish-brown undecomposed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0"/>
      </rPr>
      <t xml:space="preserve"> and stems</t>
    </r>
  </si>
  <si>
    <t>KFUO 5.008</t>
  </si>
  <si>
    <t>KFUO 5.016</t>
  </si>
  <si>
    <t>KFUO 5.020</t>
  </si>
  <si>
    <t>KFUO 5.024</t>
  </si>
  <si>
    <t>KFUO 5.028</t>
  </si>
  <si>
    <t>KFUO 5.032</t>
  </si>
  <si>
    <t>KFUO 5.036</t>
  </si>
  <si>
    <r>
      <t xml:space="preserve">yellowish-brown, 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0"/>
      </rPr>
      <t xml:space="preserve">, </t>
    </r>
    <r>
      <rPr>
        <i/>
        <sz val="10"/>
        <rFont val="Verdana"/>
        <family val="2"/>
      </rPr>
      <t>Carex limosa</t>
    </r>
    <r>
      <rPr>
        <sz val="10"/>
        <rFont val="Verdana"/>
        <family val="0"/>
      </rPr>
      <t xml:space="preserve">, </t>
    </r>
    <r>
      <rPr>
        <i/>
        <sz val="10"/>
        <rFont val="Verdana"/>
        <family val="2"/>
      </rPr>
      <t>Andromeda polifolia</t>
    </r>
    <r>
      <rPr>
        <sz val="10"/>
        <rFont val="Verdana"/>
        <family val="0"/>
      </rPr>
      <t xml:space="preserve">, </t>
    </r>
    <r>
      <rPr>
        <i/>
        <sz val="10"/>
        <rFont val="Verdana"/>
        <family val="2"/>
      </rPr>
      <t>Oxycoccus microcarpus</t>
    </r>
  </si>
  <si>
    <t>KFUO 5.040</t>
  </si>
  <si>
    <t>KFUO 5.060</t>
  </si>
  <si>
    <t>KFUO 5.080</t>
  </si>
  <si>
    <t>KFUO 5.087</t>
  </si>
  <si>
    <t>KFUO 5.106</t>
  </si>
  <si>
    <t>KFUO 5.123</t>
  </si>
  <si>
    <t>KFUO 5.189</t>
  </si>
  <si>
    <t>KFUO 5.210</t>
  </si>
  <si>
    <t>KFUO 5.250</t>
  </si>
  <si>
    <t>limnic</t>
  </si>
  <si>
    <t>KFUO 5.280</t>
  </si>
  <si>
    <t>few very fine and fine</t>
  </si>
  <si>
    <t>common very fine and fine</t>
  </si>
  <si>
    <t>common very fine, fine and medium</t>
  </si>
  <si>
    <t>common fine</t>
  </si>
  <si>
    <t>7.5 YR 5/4</t>
  </si>
  <si>
    <t>7.5 YR 4/4</t>
  </si>
  <si>
    <t>7.5 YR 3/2</t>
  </si>
  <si>
    <t>KFUI 1.002</t>
  </si>
  <si>
    <t>KFUI 1.004</t>
  </si>
  <si>
    <t>KFUI 1.006</t>
  </si>
  <si>
    <t>dead moss with few very fine roots</t>
  </si>
  <si>
    <t>KFUI 1.008</t>
  </si>
  <si>
    <t>KFUI 1.010</t>
  </si>
  <si>
    <t>KFUI 1.012</t>
  </si>
  <si>
    <t>slightly decomposed dead moss with woody roots</t>
  </si>
  <si>
    <t>KFUI 1.014</t>
  </si>
  <si>
    <t>slightly decomposed dead moss with roots</t>
  </si>
  <si>
    <t>KFUI 1.016</t>
  </si>
  <si>
    <t>KFUI 1.018</t>
  </si>
  <si>
    <t>KFUI 1.020</t>
  </si>
  <si>
    <t>KFUI 1.023</t>
  </si>
  <si>
    <t>KFUI 1.026</t>
  </si>
  <si>
    <t>KFUI 1.029</t>
  </si>
  <si>
    <t>KFUI 1.032</t>
  </si>
  <si>
    <t>KFUI 1.038</t>
  </si>
  <si>
    <t>KFUI 1.045</t>
  </si>
  <si>
    <t>KFUI 1.110</t>
  </si>
  <si>
    <t>KFUI 1.150</t>
  </si>
  <si>
    <t>KFUI 1.170</t>
  </si>
  <si>
    <t>KFUI 1.205</t>
  </si>
  <si>
    <t>KFUI 1.228</t>
  </si>
  <si>
    <t>KFUI 1.246</t>
  </si>
  <si>
    <t>KFUI 1.273</t>
  </si>
  <si>
    <t>KFUI 2.002</t>
  </si>
  <si>
    <t>KFUI 2.004</t>
  </si>
  <si>
    <t>KFUI 2.006</t>
  </si>
  <si>
    <t>KFUI 2.008</t>
  </si>
  <si>
    <t>KFUI 2.010</t>
  </si>
  <si>
    <t>KFUI 2.012</t>
  </si>
  <si>
    <t>KFUI 2.014</t>
  </si>
  <si>
    <t>KFUI 2.016</t>
  </si>
  <si>
    <t>KFUI 2.018</t>
  </si>
  <si>
    <t>KFUI 2.020</t>
  </si>
  <si>
    <t>KFUI 2.022</t>
  </si>
  <si>
    <t>KFUI 2.024</t>
  </si>
  <si>
    <t>KFUI 2.026</t>
  </si>
  <si>
    <t>KFUI 2.028</t>
  </si>
  <si>
    <t>KFUI 2.030</t>
  </si>
  <si>
    <t>KFUI 2.035</t>
  </si>
  <si>
    <t>KFUI 2.040</t>
  </si>
  <si>
    <t>KFUI 2.045</t>
  </si>
  <si>
    <t>KFUI 2.050</t>
  </si>
  <si>
    <t>KFUI 2.055</t>
  </si>
  <si>
    <t>KFUI 2.060</t>
  </si>
  <si>
    <t>KFUI 3.002</t>
  </si>
  <si>
    <t>KFUI 3.004</t>
  </si>
  <si>
    <t>KFUI 3.006</t>
  </si>
  <si>
    <t>KFUI 3.008</t>
  </si>
  <si>
    <t>KFUI 3.010</t>
  </si>
  <si>
    <t>KFUI 3.012</t>
  </si>
  <si>
    <t>KFUI 3.014</t>
  </si>
  <si>
    <t>KFUI 3.016</t>
  </si>
  <si>
    <t>KFUI 3.019</t>
  </si>
  <si>
    <t>KFUI 3.020</t>
  </si>
  <si>
    <t>KFUI 3.022</t>
  </si>
  <si>
    <t>KFUI 3.024</t>
  </si>
  <si>
    <t>KFUI 3.026</t>
  </si>
  <si>
    <t>KFUI 3.028</t>
  </si>
  <si>
    <t>KFUI 3.030</t>
  </si>
  <si>
    <t>KFUI 3.032</t>
  </si>
  <si>
    <t>KFUI 3.034</t>
  </si>
  <si>
    <t>KFUI 3.036</t>
  </si>
  <si>
    <t>KFUI 3.038</t>
  </si>
  <si>
    <t>KFUI 3.040</t>
  </si>
  <si>
    <t>KFUI 3.050</t>
  </si>
  <si>
    <t>KFUI 3.057</t>
  </si>
  <si>
    <t>KFUI 3.067</t>
  </si>
  <si>
    <t>KFUI 3.074</t>
  </si>
  <si>
    <t>KFUI 3.083</t>
  </si>
  <si>
    <t>KFUI 3.091</t>
  </si>
  <si>
    <t>limnic peat with char</t>
  </si>
  <si>
    <t>KFUI 3.095</t>
  </si>
  <si>
    <t>KFUI 3.098</t>
  </si>
  <si>
    <t>KFUI 3.108</t>
  </si>
  <si>
    <t>peat moss with char and some limnic mixed in</t>
  </si>
  <si>
    <t>KFUI 3.128</t>
  </si>
  <si>
    <t>moderately decomposed peat</t>
  </si>
  <si>
    <t>KFUI 3.155</t>
  </si>
  <si>
    <t>KFUI 3.176</t>
  </si>
  <si>
    <t>dark decomposed peat with some char</t>
  </si>
  <si>
    <t>KFUI 3.181</t>
  </si>
  <si>
    <t>moderately decomposed peat with few recognizable plants</t>
  </si>
  <si>
    <t>KFUI 3.201</t>
  </si>
  <si>
    <t xml:space="preserve">KFUI 3.251 </t>
  </si>
  <si>
    <t xml:space="preserve">KFUI 3.287 </t>
  </si>
  <si>
    <t>mostly ice with a few layers of peat</t>
  </si>
  <si>
    <t xml:space="preserve">KFUI 3.302 </t>
  </si>
  <si>
    <t>few very fine, common fine</t>
  </si>
  <si>
    <t>few fine</t>
  </si>
  <si>
    <t>few very fine, fine and medium</t>
  </si>
  <si>
    <t>KFUY 1.004</t>
  </si>
  <si>
    <t>KFUY 1.006</t>
  </si>
  <si>
    <t>KFUY 1.008</t>
  </si>
  <si>
    <t>KFUY 1.010</t>
  </si>
  <si>
    <t>KFUY 1.012</t>
  </si>
  <si>
    <t>KFUY 1.014</t>
  </si>
  <si>
    <t>KFUY 1.016</t>
  </si>
  <si>
    <t>KFUY 1.018</t>
  </si>
  <si>
    <t>KFUY 1.020</t>
  </si>
  <si>
    <t>KFUY 1.022</t>
  </si>
  <si>
    <t>KFUY 1.024</t>
  </si>
  <si>
    <t>KFUY 1.026</t>
  </si>
  <si>
    <t>KFUY 1.028</t>
  </si>
  <si>
    <t>KFUY 1.030</t>
  </si>
  <si>
    <t>KFUY 1.032</t>
  </si>
  <si>
    <t>KFUY 1.034</t>
  </si>
  <si>
    <t>KFUY 1.037</t>
  </si>
  <si>
    <t>KFUY 1.050</t>
  </si>
  <si>
    <t>KFUY 1.055</t>
  </si>
  <si>
    <t>KFUY 1.064</t>
  </si>
  <si>
    <t>KFUY 1.076</t>
  </si>
  <si>
    <t>KFUY 1.086</t>
  </si>
  <si>
    <t>KFUY 1.096</t>
  </si>
  <si>
    <t>KFUY 1.112</t>
  </si>
  <si>
    <t>KFUY 1.120</t>
  </si>
  <si>
    <t>KFUY 1.130</t>
  </si>
  <si>
    <t>KFUY 1.140</t>
  </si>
  <si>
    <t>KFUY 1.160</t>
  </si>
  <si>
    <t>KFUY 1.200</t>
  </si>
  <si>
    <t>KFUY 2.002</t>
  </si>
  <si>
    <t>KFUY 2.004</t>
  </si>
  <si>
    <t>KFUY 2.006</t>
  </si>
  <si>
    <t>KFUY 2.008</t>
  </si>
  <si>
    <t>KFUY 2.010</t>
  </si>
  <si>
    <t>KFUY 2.012</t>
  </si>
  <si>
    <t>KFUY 2.014</t>
  </si>
  <si>
    <t>KFUY 2.016</t>
  </si>
  <si>
    <t>KFUY 2.018</t>
  </si>
  <si>
    <t>KFUY 2.020</t>
  </si>
  <si>
    <t>KFUY 2.022</t>
  </si>
  <si>
    <t>KFUY 2.024</t>
  </si>
  <si>
    <t>KFUY 2.026</t>
  </si>
  <si>
    <t>KFUY 2.028</t>
  </si>
  <si>
    <t>KFUY 2.030</t>
  </si>
  <si>
    <t>KFUY 2.035</t>
  </si>
  <si>
    <t>KFUY 2.040</t>
  </si>
  <si>
    <t>KFUY 2.050</t>
  </si>
  <si>
    <t>KFUY 2.053</t>
  </si>
  <si>
    <t>KFUY 2.060</t>
  </si>
  <si>
    <t>KFUY 2.071</t>
  </si>
  <si>
    <t>KFUY 2.093</t>
  </si>
  <si>
    <t>KFUY 2.099</t>
  </si>
  <si>
    <t>KFUY 2.109</t>
  </si>
  <si>
    <t>KFUY 2.118</t>
  </si>
  <si>
    <t>KFUY 2.124</t>
  </si>
  <si>
    <t>KFUY 2.142</t>
  </si>
  <si>
    <t>KFUY 2.174</t>
  </si>
  <si>
    <t>KFUY 2.181</t>
  </si>
  <si>
    <t>C</t>
  </si>
  <si>
    <t>grey silt</t>
  </si>
  <si>
    <t>KFUY 3.004</t>
  </si>
  <si>
    <t>KFUY 3.008</t>
  </si>
  <si>
    <t>KFUY 3.012</t>
  </si>
  <si>
    <r>
      <t xml:space="preserve">slightly decomposed dead </t>
    </r>
    <r>
      <rPr>
        <i/>
        <sz val="10"/>
        <rFont val="Verdana"/>
        <family val="2"/>
      </rPr>
      <t>Sphagnum angustifolium</t>
    </r>
  </si>
  <si>
    <t>KFUY 3.016</t>
  </si>
  <si>
    <t>KFUY 3.019</t>
  </si>
  <si>
    <t>KFUY 3.024</t>
  </si>
  <si>
    <r>
      <t xml:space="preserve">dead </t>
    </r>
    <r>
      <rPr>
        <i/>
        <sz val="10"/>
        <rFont val="Verdana"/>
        <family val="2"/>
      </rPr>
      <t>Sphagnum lenense</t>
    </r>
  </si>
  <si>
    <t>KFUY 3.028</t>
  </si>
  <si>
    <t>KFUY 3.031</t>
  </si>
  <si>
    <t>KFUY 3.034</t>
  </si>
  <si>
    <t>KFUY 3.038</t>
  </si>
  <si>
    <t>KFUY 3.040</t>
  </si>
  <si>
    <t>many very fine and fine</t>
  </si>
  <si>
    <t>KFUN 1.004</t>
  </si>
  <si>
    <t>LN</t>
  </si>
  <si>
    <t>KFUN 1.007</t>
  </si>
  <si>
    <t>KFUN 1.009</t>
  </si>
  <si>
    <t>KFUN 1.011</t>
  </si>
  <si>
    <t>KFUN 1.013</t>
  </si>
  <si>
    <t>KFUN 1.015</t>
  </si>
  <si>
    <t>KFUN 1.017</t>
  </si>
  <si>
    <t>KFUN 1.024</t>
  </si>
  <si>
    <r>
      <t xml:space="preserve">slightly decomposed </t>
    </r>
    <r>
      <rPr>
        <i/>
        <sz val="10"/>
        <rFont val="Verdana"/>
        <family val="2"/>
      </rPr>
      <t>Sphagnum lenense</t>
    </r>
  </si>
  <si>
    <t>KFUN 1.028</t>
  </si>
  <si>
    <t>KFUN 1.031</t>
  </si>
  <si>
    <t>KFUN 1.034</t>
  </si>
  <si>
    <t>KFUN 1.054</t>
  </si>
  <si>
    <r>
      <t xml:space="preserve">slightly decomposed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with few roots</t>
    </r>
  </si>
  <si>
    <t>KFUN 1.058</t>
  </si>
  <si>
    <t>KFUN 1.068</t>
  </si>
  <si>
    <t>KFUN 1.086</t>
  </si>
  <si>
    <t>KFUN 1.093</t>
  </si>
  <si>
    <t>common very fine</t>
  </si>
  <si>
    <t>KFUD 1.007</t>
  </si>
  <si>
    <t>lichen</t>
  </si>
  <si>
    <t>KFUD 1.009</t>
  </si>
  <si>
    <t>KFUD 1.011</t>
  </si>
  <si>
    <t>KFUD 1.017</t>
  </si>
  <si>
    <t>KFUD 1.019</t>
  </si>
  <si>
    <t>KFUD 1.026</t>
  </si>
  <si>
    <t>KFUD 1.029</t>
  </si>
  <si>
    <t>KFUD 3.013</t>
  </si>
  <si>
    <t>KFUD 3.018</t>
  </si>
  <si>
    <t>KFUD 3.021</t>
  </si>
  <si>
    <r>
      <t xml:space="preserve">undecomposed dead </t>
    </r>
    <r>
      <rPr>
        <i/>
        <sz val="10"/>
        <rFont val="Verdana"/>
        <family val="2"/>
      </rPr>
      <t>Cladonia spp.</t>
    </r>
  </si>
  <si>
    <t>KFUD 4.018</t>
  </si>
  <si>
    <r>
      <t xml:space="preserve">orangish brown,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(red stem) peat</t>
    </r>
  </si>
  <si>
    <t>many very fine, common fine and medium</t>
  </si>
  <si>
    <t>many very fine and fine, few medium</t>
  </si>
  <si>
    <t>10 YR 2/1 + 10 YR 7/1</t>
  </si>
  <si>
    <t>10YR 2/1</t>
  </si>
  <si>
    <t>7.5 YR 4/6</t>
  </si>
  <si>
    <t>10 YR 2/2</t>
  </si>
  <si>
    <t xml:space="preserve">10 YR 2/1 </t>
  </si>
  <si>
    <t>many very fine, few fine</t>
  </si>
  <si>
    <t>many very fine, common fine</t>
  </si>
  <si>
    <t>common very fine, many fine</t>
  </si>
  <si>
    <t>10 YR 8/1</t>
  </si>
  <si>
    <t>7.5 YR 8/1</t>
  </si>
  <si>
    <t>7.5 YR 5/8</t>
  </si>
  <si>
    <t>5 YR 2.5/2</t>
  </si>
  <si>
    <t>KFUF 1.010</t>
  </si>
  <si>
    <t>KFUF 1.030</t>
  </si>
  <si>
    <t>KFUF 1.050</t>
  </si>
  <si>
    <t>KFUF 1.070</t>
  </si>
  <si>
    <t>KFUF 1.090</t>
  </si>
  <si>
    <t>KFUF 1.110</t>
  </si>
  <si>
    <t>KFUF 1.194</t>
  </si>
  <si>
    <t>KFUF 1.239</t>
  </si>
  <si>
    <t>KFUF 1.255</t>
  </si>
  <si>
    <t>KFUF 1.273</t>
  </si>
  <si>
    <t>KFUF 1.285</t>
  </si>
  <si>
    <r>
      <t xml:space="preserve">Drepanocladus spp. </t>
    </r>
    <r>
      <rPr>
        <sz val="10"/>
        <rFont val="Verdana"/>
        <family val="2"/>
      </rPr>
      <t>with abundant algae</t>
    </r>
  </si>
  <si>
    <t>KFUF 1.293</t>
  </si>
  <si>
    <t>KFUF 1.300</t>
  </si>
  <si>
    <t>KFUF 1.327</t>
  </si>
  <si>
    <t>Limnic with few plant fragments</t>
  </si>
  <si>
    <t>KFUF 1.340</t>
  </si>
  <si>
    <t>10 YR 2/1</t>
  </si>
  <si>
    <r>
      <t xml:space="preserve">live </t>
    </r>
    <r>
      <rPr>
        <i/>
        <sz val="10"/>
        <rFont val="Verdana"/>
        <family val="2"/>
      </rPr>
      <t>Sphagnum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</si>
  <si>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very few fine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</si>
  <si>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some vascular plant litter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</si>
  <si>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recognizable plant parts and some coarse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</si>
  <si>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many very fine roots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</si>
  <si>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many very fine roots and some identifiable vascular plant parts</t>
    </r>
  </si>
  <si>
    <r>
      <t xml:space="preserve">slightly decomposed 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some possible charred plant parts</t>
    </r>
  </si>
  <si>
    <r>
      <t xml:space="preserve">dead </t>
    </r>
    <r>
      <rPr>
        <i/>
        <sz val="10"/>
        <rFont val="Verdana"/>
        <family val="2"/>
      </rPr>
      <t xml:space="preserve">Sphagnum with </t>
    </r>
    <r>
      <rPr>
        <sz val="10"/>
        <rFont val="Verdana"/>
        <family val="0"/>
      </rPr>
      <t>some charred and uncharred plant parts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</si>
  <si>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>; charred layer at 25 cm</t>
    </r>
  </si>
  <si>
    <r>
      <t xml:space="preserve">moderate amorphous mixed with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parts and root matrix</t>
    </r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</si>
  <si>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moss</t>
    </r>
  </si>
  <si>
    <r>
      <t xml:space="preserve">more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moss</t>
    </r>
  </si>
  <si>
    <t>fM</t>
  </si>
  <si>
    <t>frozen mesic with ice lends from 95-96 cm</t>
  </si>
  <si>
    <t>frozen mesic with thick (5 mm) ice belt at 103 cm and char from 113-117 cm</t>
  </si>
  <si>
    <t>frozen mesic with char from 125-128 c</t>
  </si>
  <si>
    <t>fH</t>
  </si>
  <si>
    <t>frozen humic, ice-rich, smeary with vertical ice-vein structure, char inclusions at 163 cm</t>
  </si>
  <si>
    <t>fA</t>
  </si>
  <si>
    <t>fC</t>
  </si>
  <si>
    <t>frozen silt with large ice inclusions and organic silt from 187-195 cm</t>
  </si>
  <si>
    <t>frozen silt with bands of massive ice (218-230 cm) and suspended ice (230-245 cm)</t>
  </si>
  <si>
    <t>frozen silt with suspended ice (230-245 cm) and suspended ice with thick vertical veins/reticulate structures (245-263 cm)</t>
  </si>
  <si>
    <t>frozen silt with thick vertical veins/reticulate structures and buried peat layer (268-271 cm)</t>
  </si>
  <si>
    <t>fOb</t>
  </si>
  <si>
    <t>buried peat (302-305 cm) and silt with vertical ice veins (305-318 cm)</t>
  </si>
  <si>
    <t>light peat (318-323 cm) and dark peat (323-330 cm)</t>
  </si>
  <si>
    <t>buried dark peat (330-338 cm) and silt with thin vertical lens structures (338-378 cm)</t>
  </si>
  <si>
    <t>frozen silt (338-378 cm) with dark organics (366-368 cm), inclined lens at 378 cm, dark peat (378-382 cm), and silt with numerous lenses and organic inclusions (382-409 cm)</t>
  </si>
  <si>
    <t>frozen silt with several inclined lenses (415, 420, and 430 cm) and dark organic inclusions (413, 426, and 430 cm)</t>
  </si>
  <si>
    <t>frozen silt with horizontal ice lenses (435, 438, and 440-442 cm), vertical ice lenses (444-450 cm), and relatively little organics</t>
  </si>
  <si>
    <t>frozen silt with many microlenticular horizontal lenses, some vertical veins at 468-470 cm which reflects para-syngenetic formation in lacustrine sediments.  No visible organics.</t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</si>
  <si>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>, some recognizable vascular plant litter</t>
    </r>
  </si>
  <si>
    <r>
      <t xml:space="preserve">very 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bits of charred plant material</t>
    </r>
  </si>
  <si>
    <r>
      <t xml:space="preserve">denser 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a little amorphous developing with some terrestrial plant litter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</si>
  <si>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decomposing plant litter, some char, and very little amorphous material</t>
    </r>
  </si>
  <si>
    <r>
      <t xml:space="preserve">dead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with amorphous inclusions</t>
    </r>
  </si>
  <si>
    <r>
      <t xml:space="preserve">undecomposed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(below water table)</t>
    </r>
  </si>
  <si>
    <t>fD</t>
  </si>
  <si>
    <r>
      <t xml:space="preserve">undecomposed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>.  Frozen at 45 cm.</t>
    </r>
  </si>
  <si>
    <r>
      <t xml:space="preserve">dead frozen </t>
    </r>
    <r>
      <rPr>
        <i/>
        <sz val="10"/>
        <rFont val="Verdana"/>
        <family val="2"/>
      </rPr>
      <t>Sphagnum</t>
    </r>
  </si>
  <si>
    <r>
      <t xml:space="preserve">dead frozen </t>
    </r>
    <r>
      <rPr>
        <i/>
        <sz val="10"/>
        <rFont val="Verdana"/>
        <family val="2"/>
      </rPr>
      <t>Sphagnum</t>
    </r>
    <r>
      <rPr>
        <sz val="10"/>
        <rFont val="Verdana"/>
        <family val="2"/>
      </rPr>
      <t xml:space="preserve"> with layer of charred litter and moss from 53-55 cm</t>
    </r>
  </si>
  <si>
    <t>Sphagnum with moderate amorphous, charred plant parts, and white fungus.</t>
  </si>
  <si>
    <t>frozen mesic with not much visible ice</t>
  </si>
  <si>
    <t>frozen mesic with not much visible ice.  Many char inclusions between 100 and 110 cm</t>
  </si>
  <si>
    <t>frozen mesic with not much visible ice. Many char inclusions and a darker band of decomposed organics (105-112 cm)</t>
  </si>
  <si>
    <t>lighter peat with no visible ice.  Many char inclusions (120-122 cm &amp; 127-120 cm).  Darker band of decomposed organics on top (105-112 cm)</t>
  </si>
  <si>
    <t>frozen mesic with segregated ice and a thick ice belt at 150 cm</t>
  </si>
  <si>
    <t xml:space="preserve">frozen mesic with segregated ice and inclined bands of ice lenses (170-179 cm) and char (160-179 cm; inclined bank?) </t>
  </si>
  <si>
    <t>frozen mesic with many char inclusions (188, 193, 197 cm) and segregated ice (180-190 cm).  Less ice below 200 cm</t>
  </si>
  <si>
    <r>
      <t xml:space="preserve">Frozen hemic (mesic) with three distinct charcoal layers,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(red stems), and organic-matrix ice (3%)</t>
    </r>
  </si>
  <si>
    <r>
      <t xml:space="preserve">frozen hemic (mesic) of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with woody stems (&lt; 2 mm) that is slightly turbated/deformed, organic matrix is 5%</t>
    </r>
  </si>
  <si>
    <r>
      <t xml:space="preserve">frozen hemic (mesic) of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peat with woody stems (&lt; 2 mm) that is slightly turbated/deformed, organic matrix is 5%.  Sedge rich fen at 313 cm.</t>
    </r>
  </si>
  <si>
    <t>detrital peat (sedge and brown fen mosses) with amorphous algal/decomposed mush</t>
  </si>
  <si>
    <t>limnic organic-rich silt with a few wood fragments (4-5 mm).  Irregular ice lenses (10%) to 419 cm.  Lenticular, wavy, very thin ice (1%) for rest.</t>
  </si>
  <si>
    <t>limnic organic-rich silt with a few wood fragments (to 5 mm).  Lenticular, wavy, very thin ice (1%).</t>
  </si>
  <si>
    <t>silt loam with wavy, very fine lenticular ice (1%)</t>
  </si>
  <si>
    <t>silt loam with irregular, bedded ice (30%)</t>
  </si>
  <si>
    <r>
      <t xml:space="preserve">dead </t>
    </r>
    <r>
      <rPr>
        <i/>
        <sz val="10"/>
        <rFont val="Verdana"/>
        <family val="2"/>
      </rPr>
      <t>Sphagnum</t>
    </r>
  </si>
  <si>
    <t>moderately decomposed organics with many roots, char</t>
  </si>
  <si>
    <t xml:space="preserve">moderately decomposed roots, wood, litter, and moss </t>
  </si>
  <si>
    <r>
      <t xml:space="preserve">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moss</t>
    </r>
  </si>
  <si>
    <t>laminated frozen peat with char, white moss stems, and char inclusions.  Ice is disseminated.</t>
  </si>
  <si>
    <t>ice-rich, black frozen peat with some plant structures</t>
  </si>
  <si>
    <t>ice-rich frozen peat with almost non-recognizable plant parts.  Vertical ice features and some laminated, fine ice features.</t>
  </si>
  <si>
    <r>
      <t xml:space="preserve">dark brown frozen peat with sedge &amp;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-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parts recognizable in many places.  Vertical and horizontal ice features.</t>
    </r>
  </si>
  <si>
    <r>
      <t xml:space="preserve">dark brown frozen peat with sedge,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; vertical and horizontal ice features;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parts recognizable in many places</t>
    </r>
  </si>
  <si>
    <t>ice-rich silt with dark swirls of organics (limnic?)</t>
  </si>
  <si>
    <t>ice-rich silt with organics (254-259 cm and 277-283 cm) and inclined ice veins (264-280 cm)</t>
  </si>
  <si>
    <t>gray clayey silt with dark brown organic bands and swirls at 290, 300, &amp; 308 cm,  thick inclined ice lenses at all depths (criss-crossing), &amp; thin bands of orange oxidation along ice lenses</t>
  </si>
  <si>
    <t>gray clay-silt with few organics and less ice. Thin ice lenses, mainly inclined reflecting para-syngenetic aggradation</t>
  </si>
  <si>
    <t>gray clay-silt with relatively ice-poor inclined lenses in opposite directions throughout profile</t>
  </si>
  <si>
    <t>same clay-silt with relatively ice-poor inclined lenses in opposite directions throughout profile. Oxidation along lenses at 385-395 cm.</t>
  </si>
  <si>
    <t>gray clay-silt with relatively ice-poor inclined lenses in opposite directions throughout profile. Very few organic inclusions and inclined ice lenses.</t>
  </si>
  <si>
    <t>dead Sphagnum (no decomposition) with some terrestrial plant litter</t>
  </si>
  <si>
    <t>slightly decomposed Sphagnum (broken moss stems)</t>
  </si>
  <si>
    <r>
      <t xml:space="preserve">slightly decomposed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0"/>
      </rPr>
      <t xml:space="preserve"> (yellow wiry stems), </t>
    </r>
    <r>
      <rPr>
        <i/>
        <sz val="10"/>
        <rFont val="Verdana"/>
        <family val="2"/>
      </rPr>
      <t>Andromeda polifolia</t>
    </r>
    <r>
      <rPr>
        <sz val="10"/>
        <rFont val="Verdana"/>
        <family val="0"/>
      </rPr>
      <t xml:space="preserve"> (woody stems &amp; leaves),</t>
    </r>
    <r>
      <rPr>
        <i/>
        <sz val="10"/>
        <rFont val="Verdana"/>
        <family val="2"/>
      </rPr>
      <t xml:space="preserve"> Eriophorum spp</t>
    </r>
    <r>
      <rPr>
        <sz val="10"/>
        <rFont val="Verdana"/>
        <family val="0"/>
      </rPr>
      <t xml:space="preserve">. (stems), and </t>
    </r>
    <r>
      <rPr>
        <i/>
        <sz val="10"/>
        <rFont val="Verdana"/>
        <family val="2"/>
      </rPr>
      <t>Chamaedaphne calyculata</t>
    </r>
    <r>
      <rPr>
        <sz val="10"/>
        <rFont val="Verdana"/>
        <family val="0"/>
      </rPr>
      <t xml:space="preserve"> (leaves )</t>
    </r>
  </si>
  <si>
    <r>
      <t>slight horizon shift from dark dead moss (</t>
    </r>
    <r>
      <rPr>
        <i/>
        <sz val="10"/>
        <rFont val="Verdana"/>
        <family val="2"/>
      </rPr>
      <t xml:space="preserve">Andromeda polifolia </t>
    </r>
    <r>
      <rPr>
        <sz val="10"/>
        <rFont val="Verdana"/>
        <family val="0"/>
      </rPr>
      <t xml:space="preserve">roots?) to more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0"/>
      </rPr>
      <t xml:space="preserve"> like stems</t>
    </r>
  </si>
  <si>
    <r>
      <t>Sphagnum angustifolium like stems and other slightly decomposed mosses with more abundant</t>
    </r>
    <r>
      <rPr>
        <i/>
        <sz val="10"/>
        <rFont val="Verdana"/>
        <family val="2"/>
      </rPr>
      <t xml:space="preserve"> Chamaedaphne calyculata</t>
    </r>
    <r>
      <rPr>
        <sz val="10"/>
        <rFont val="Verdana"/>
        <family val="0"/>
      </rPr>
      <t xml:space="preserve"> leaves and stems. Very few sedges</t>
    </r>
  </si>
  <si>
    <r>
      <t>slightly decomposed moss with more abundant</t>
    </r>
    <r>
      <rPr>
        <i/>
        <sz val="10"/>
        <rFont val="Verdana"/>
        <family val="2"/>
      </rPr>
      <t xml:space="preserve"> Chamaedaphne calyculata</t>
    </r>
    <r>
      <rPr>
        <sz val="10"/>
        <rFont val="Verdana"/>
        <family val="0"/>
      </rPr>
      <t xml:space="preserve"> leaves and stems. Very few sedges.</t>
    </r>
  </si>
  <si>
    <r>
      <t xml:space="preserve">slightly decomposed moss with </t>
    </r>
    <r>
      <rPr>
        <i/>
        <sz val="10"/>
        <rFont val="Verdana"/>
        <family val="2"/>
      </rPr>
      <t>Chamaedaphne calyculata</t>
    </r>
    <r>
      <rPr>
        <sz val="10"/>
        <rFont val="Verdana"/>
        <family val="0"/>
      </rPr>
      <t xml:space="preserve"> leaves &amp; stems and very few sedge parts</t>
    </r>
  </si>
  <si>
    <t>KFUO 3.273</t>
  </si>
  <si>
    <t>X</t>
  </si>
  <si>
    <t>Unknown - unable to sample</t>
  </si>
  <si>
    <t>decomposed Sphagnum (yellow leaf and stems) with few sedge parts</t>
  </si>
  <si>
    <r>
      <t xml:space="preserve">mosses with brown stems (terrestrial boundary?), </t>
    </r>
    <r>
      <rPr>
        <i/>
        <sz val="10"/>
        <rFont val="Verdana"/>
        <family val="2"/>
      </rPr>
      <t>Andromeda polifolia</t>
    </r>
    <r>
      <rPr>
        <sz val="10"/>
        <rFont val="Verdana"/>
        <family val="0"/>
      </rPr>
      <t xml:space="preserve"> leaves, and sedge stems</t>
    </r>
  </si>
  <si>
    <r>
      <t xml:space="preserve">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 (mostly brown stems with a few yellow stems)</t>
    </r>
  </si>
  <si>
    <r>
      <t xml:space="preserve">decomposed dark brown peat (mostly red stems with mushy leaves &amp; a few yellow stems with mushy leaves), </t>
    </r>
    <r>
      <rPr>
        <i/>
        <sz val="10"/>
        <rFont val="Verdana"/>
        <family val="2"/>
      </rPr>
      <t>Chamaedaphne calyculata,</t>
    </r>
    <r>
      <rPr>
        <sz val="10"/>
        <rFont val="Verdana"/>
        <family val="0"/>
      </rPr>
      <t xml:space="preserve"> and </t>
    </r>
    <r>
      <rPr>
        <i/>
        <sz val="10"/>
        <rFont val="Verdana"/>
        <family val="2"/>
      </rPr>
      <t>Polytrichum spp</t>
    </r>
    <r>
      <rPr>
        <sz val="10"/>
        <rFont val="Verdana"/>
        <family val="2"/>
      </rPr>
      <t>.  Mineral at 476 cm.</t>
    </r>
  </si>
  <si>
    <t>slightly decomposed dead moss/sedge peat with white stems but also darker stems</t>
  </si>
  <si>
    <r>
      <t xml:space="preserve">slightly decomposed sedge peat, approximately 50% moss leaves in tact, some </t>
    </r>
    <r>
      <rPr>
        <i/>
        <sz val="10"/>
        <rFont val="Verdana"/>
        <family val="2"/>
      </rPr>
      <t>Andromeda polifolia</t>
    </r>
  </si>
  <si>
    <r>
      <t xml:space="preserve">slightly decomposed sedge peat, but less recognizable than 22-40 cm, few leaves on moss; less </t>
    </r>
    <r>
      <rPr>
        <i/>
        <sz val="10"/>
        <rFont val="Verdana"/>
        <family val="2"/>
      </rPr>
      <t>Andromeda polifolia</t>
    </r>
  </si>
  <si>
    <t>slightly decomposed sedge peat, 50% leaves in good shape</t>
  </si>
  <si>
    <t>reddish terrestrial peat with distinct leaves and sedge parts</t>
  </si>
  <si>
    <t>limnic peat (some Sphagnum spp. and Carex spp.) with detrital chips and bits</t>
  </si>
  <si>
    <r>
      <t>dark yellowish brown, slightly decomposed mixed sedge (</t>
    </r>
    <r>
      <rPr>
        <i/>
        <sz val="10"/>
        <rFont val="Verdana"/>
        <family val="2"/>
      </rPr>
      <t>Carex limosa</t>
    </r>
    <r>
      <rPr>
        <sz val="10"/>
        <rFont val="Verdana"/>
        <family val="0"/>
      </rPr>
      <t xml:space="preserve">) and </t>
    </r>
    <r>
      <rPr>
        <i/>
        <sz val="10"/>
        <rFont val="Verdana"/>
        <family val="2"/>
      </rPr>
      <t>Sphagnum angustifolium</t>
    </r>
  </si>
  <si>
    <r>
      <t xml:space="preserve">dark yellowish brown, slightly decomposed </t>
    </r>
    <r>
      <rPr>
        <i/>
        <sz val="10"/>
        <rFont val="Verdana"/>
        <family val="2"/>
      </rPr>
      <t>Sphagnum angustifolium with</t>
    </r>
    <r>
      <rPr>
        <sz val="10"/>
        <rFont val="Verdana"/>
        <family val="0"/>
      </rPr>
      <t xml:space="preserve"> abundant sedge (probably </t>
    </r>
    <r>
      <rPr>
        <i/>
        <sz val="10"/>
        <rFont val="Verdana"/>
        <family val="2"/>
      </rPr>
      <t>Carex limosa)</t>
    </r>
    <r>
      <rPr>
        <sz val="10"/>
        <rFont val="Verdana"/>
        <family val="2"/>
      </rPr>
      <t xml:space="preserve"> and a </t>
    </r>
    <r>
      <rPr>
        <sz val="10"/>
        <rFont val="Verdana"/>
        <family val="0"/>
      </rPr>
      <t xml:space="preserve">few red wiry </t>
    </r>
    <r>
      <rPr>
        <i/>
        <sz val="10"/>
        <rFont val="Verdana"/>
        <family val="2"/>
      </rPr>
      <t>Oxycoccus microcarpus</t>
    </r>
    <r>
      <rPr>
        <sz val="10"/>
        <rFont val="Verdana"/>
        <family val="0"/>
      </rPr>
      <t xml:space="preserve"> rootlets</t>
    </r>
  </si>
  <si>
    <r>
      <t xml:space="preserve">slightly decomposed red stemmed </t>
    </r>
    <r>
      <rPr>
        <i/>
        <sz val="10"/>
        <rFont val="Verdana"/>
        <family val="2"/>
      </rPr>
      <t>Sphagnum lenense with a</t>
    </r>
    <r>
      <rPr>
        <sz val="10"/>
        <rFont val="Verdana"/>
        <family val="0"/>
      </rPr>
      <t xml:space="preserve"> few woody stems (to 4 mm); forest peat</t>
    </r>
  </si>
  <si>
    <r>
      <t xml:space="preserve">slightly decomposed red stemmed </t>
    </r>
    <r>
      <rPr>
        <i/>
        <sz val="10"/>
        <rFont val="Verdana"/>
        <family val="2"/>
      </rPr>
      <t>Sphagnum lenense with a</t>
    </r>
    <r>
      <rPr>
        <sz val="10"/>
        <rFont val="Verdana"/>
        <family val="0"/>
      </rPr>
      <t xml:space="preserve"> few woody stems (to 4 mm); forest peat. Black spruce wood at 185 cm.</t>
    </r>
  </si>
  <si>
    <t>dark olive brown limnic with a slight change at 198 cm from more detritus based to more algal based</t>
  </si>
  <si>
    <t>slightly decomposed dead moss</t>
  </si>
  <si>
    <t>slightly decomposed dead moss with few roots.  Water table below.</t>
  </si>
  <si>
    <t>slightly decomposed dead moss (fewer recognizable Sphagnum leaves) with roots</t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</si>
  <si>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peat with lots of char and roots</t>
    </r>
  </si>
  <si>
    <r>
      <t xml:space="preserve">slightly decomposed </t>
    </r>
    <r>
      <rPr>
        <i/>
        <sz val="10"/>
        <rFont val="Verdana"/>
        <family val="2"/>
      </rPr>
      <t>Sphagnum</t>
    </r>
    <r>
      <rPr>
        <sz val="10"/>
        <rFont val="Verdana"/>
        <family val="0"/>
      </rPr>
      <t xml:space="preserve"> and some woody stems</t>
    </r>
  </si>
  <si>
    <r>
      <t xml:space="preserve">recognizable sedge parts with amorphous material (&lt; 1/3), wood fragments, and black </t>
    </r>
    <r>
      <rPr>
        <i/>
        <sz val="10"/>
        <rFont val="Verdana"/>
        <family val="2"/>
      </rPr>
      <t>Andromeda</t>
    </r>
    <r>
      <rPr>
        <sz val="10"/>
        <rFont val="Verdana"/>
        <family val="0"/>
      </rPr>
      <t xml:space="preserve"> leaves</t>
    </r>
  </si>
  <si>
    <t>moderately decomposed organics with amorphous.  Likely the same down to the frost (295 cm)</t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</si>
  <si>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 stems) and red wiry rootlets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</si>
  <si>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 stems) and red wiry rootlets.  Water table at 7 cm.</t>
    </r>
  </si>
  <si>
    <r>
      <t xml:space="preserve">dead </t>
    </r>
    <r>
      <rPr>
        <i/>
        <sz val="10"/>
        <rFont val="Verdana"/>
        <family val="2"/>
      </rPr>
      <t>Sphagnum angustifolium</t>
    </r>
    <r>
      <rPr>
        <sz val="10"/>
        <rFont val="Verdana"/>
        <family val="2"/>
      </rPr>
      <t xml:space="preserve"> (white moss), a few small red seeds, woody rootlets, and parts of </t>
    </r>
    <r>
      <rPr>
        <i/>
        <sz val="10"/>
        <rFont val="Verdana"/>
        <family val="2"/>
      </rPr>
      <t>Andromeda polifolia</t>
    </r>
    <r>
      <rPr>
        <sz val="10"/>
        <rFont val="Verdana"/>
        <family val="2"/>
      </rPr>
      <t xml:space="preserve"> leaves</t>
    </r>
  </si>
  <si>
    <r>
      <t xml:space="preserve">dead </t>
    </r>
    <r>
      <rPr>
        <i/>
        <sz val="10"/>
        <rFont val="Verdana"/>
        <family val="2"/>
      </rPr>
      <t>Sphagnum lenense</t>
    </r>
    <r>
      <rPr>
        <sz val="10"/>
        <rFont val="Verdana"/>
        <family val="2"/>
      </rPr>
      <t xml:space="preserve"> (brown moss stem), white decomposed lichen blobs, and other slightly decomposed plant parts.  Terrestrial boundary at 20 cm.</t>
    </r>
  </si>
  <si>
    <t>KFUD 3.011</t>
  </si>
  <si>
    <t>KFUO 5.012</t>
  </si>
  <si>
    <t>KFUI 1.093</t>
  </si>
  <si>
    <t>KFUI 3.185</t>
  </si>
  <si>
    <t>KFUN 1.076</t>
  </si>
  <si>
    <t>highly decomposed organics with algal blobs and some char</t>
  </si>
  <si>
    <t>Sample ID</t>
  </si>
  <si>
    <t>Depth</t>
  </si>
  <si>
    <t>Munsell Color</t>
  </si>
  <si>
    <t>Date</t>
  </si>
  <si>
    <t>File Name</t>
  </si>
  <si>
    <t>Revised</t>
  </si>
  <si>
    <t>J. O'Donnell</t>
  </si>
  <si>
    <t>KoyukukFlats_Field_v4</t>
  </si>
  <si>
    <t>moderately decomposed fibric material composed of lichen and woody peat of pre-thaw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</si>
</sst>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7" fillId="0" borderId="0" xfId="57" applyFont="1" applyFill="1" applyBorder="1" applyAlignment="1">
      <alignment horizontal="center" wrapText="1"/>
      <protection/>
    </xf>
    <xf numFmtId="1" fontId="7" fillId="0" borderId="0" xfId="57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 horizontal="center"/>
    </xf>
    <xf numFmtId="14" fontId="0" fillId="0" borderId="0" xfId="0" applyNumberForma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zoomScaleSheetLayoutView="100" zoomScalePageLayoutView="0" workbookViewId="0" topLeftCell="A1">
      <pane xSplit="3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20" sqref="D1:D16384"/>
    </sheetView>
  </sheetViews>
  <sheetFormatPr defaultColWidth="11.00390625" defaultRowHeight="12.75"/>
  <cols>
    <col min="1" max="1" width="10.875" style="0" bestFit="1" customWidth="1"/>
    <col min="2" max="2" width="5.50390625" style="3" bestFit="1" customWidth="1"/>
    <col min="3" max="3" width="7.00390625" style="3" bestFit="1" customWidth="1"/>
    <col min="4" max="4" width="98.125" style="9" customWidth="1"/>
    <col min="5" max="5" width="35.25390625" style="3" customWidth="1"/>
    <col min="6" max="6" width="5.625" style="20" customWidth="1"/>
    <col min="7" max="7" width="11.25390625" style="3" customWidth="1"/>
    <col min="8" max="8" width="14.50390625" style="3" customWidth="1"/>
    <col min="9" max="9" width="11.00390625" style="3" customWidth="1"/>
    <col min="10" max="16384" width="11.00390625" style="3" customWidth="1"/>
  </cols>
  <sheetData>
    <row r="1" spans="1:9" s="15" customFormat="1" ht="38.25">
      <c r="A1" s="25" t="s">
        <v>709</v>
      </c>
      <c r="B1" s="26" t="s">
        <v>710</v>
      </c>
      <c r="C1" s="1" t="s">
        <v>106</v>
      </c>
      <c r="D1" s="8" t="s">
        <v>107</v>
      </c>
      <c r="E1" s="5" t="s">
        <v>244</v>
      </c>
      <c r="F1" s="18" t="s">
        <v>245</v>
      </c>
      <c r="G1" s="5" t="s">
        <v>711</v>
      </c>
      <c r="H1" s="5" t="s">
        <v>246</v>
      </c>
      <c r="I1" s="5" t="s">
        <v>247</v>
      </c>
    </row>
    <row r="2" spans="1:9" s="7" customFormat="1" ht="12.75">
      <c r="A2" s="1"/>
      <c r="B2" s="2" t="s">
        <v>108</v>
      </c>
      <c r="C2" s="1"/>
      <c r="D2" s="8"/>
      <c r="E2" s="6"/>
      <c r="F2" s="19"/>
      <c r="G2" s="6"/>
      <c r="H2" s="6"/>
      <c r="I2" s="6" t="s">
        <v>108</v>
      </c>
    </row>
    <row r="4" spans="1:9" ht="12.75">
      <c r="A4" t="s">
        <v>109</v>
      </c>
      <c r="B4" s="3">
        <v>2</v>
      </c>
      <c r="C4" s="3" t="s">
        <v>110</v>
      </c>
      <c r="D4" s="9" t="s">
        <v>593</v>
      </c>
      <c r="E4" s="3" t="s">
        <v>248</v>
      </c>
      <c r="F4" s="20" t="s">
        <v>248</v>
      </c>
      <c r="G4" s="3" t="s">
        <v>248</v>
      </c>
      <c r="H4" s="3" t="s">
        <v>248</v>
      </c>
      <c r="I4" s="3">
        <f>$B$30-B4</f>
        <v>173</v>
      </c>
    </row>
    <row r="5" spans="1:9" ht="12.75">
      <c r="A5" t="s">
        <v>111</v>
      </c>
      <c r="B5" s="3">
        <v>4</v>
      </c>
      <c r="C5" s="3" t="s">
        <v>112</v>
      </c>
      <c r="D5" s="9" t="s">
        <v>594</v>
      </c>
      <c r="E5" s="3" t="s">
        <v>249</v>
      </c>
      <c r="F5" s="20" t="s">
        <v>248</v>
      </c>
      <c r="G5" s="3" t="s">
        <v>248</v>
      </c>
      <c r="H5" s="3" t="s">
        <v>248</v>
      </c>
      <c r="I5" s="3">
        <f aca="true" t="shared" si="0" ref="I5:I44">$B$30-B5</f>
        <v>171</v>
      </c>
    </row>
    <row r="6" spans="1:9" ht="12.75">
      <c r="A6" t="s">
        <v>113</v>
      </c>
      <c r="B6" s="3">
        <v>6</v>
      </c>
      <c r="C6" s="3" t="s">
        <v>112</v>
      </c>
      <c r="D6" s="9" t="s">
        <v>595</v>
      </c>
      <c r="E6" s="3" t="s">
        <v>249</v>
      </c>
      <c r="F6" s="20" t="s">
        <v>248</v>
      </c>
      <c r="G6" s="3" t="s">
        <v>248</v>
      </c>
      <c r="H6" s="3" t="s">
        <v>248</v>
      </c>
      <c r="I6" s="3">
        <f t="shared" si="0"/>
        <v>169</v>
      </c>
    </row>
    <row r="7" spans="1:9" ht="12.75">
      <c r="A7" t="s">
        <v>114</v>
      </c>
      <c r="B7" s="3">
        <v>8</v>
      </c>
      <c r="C7" s="3" t="s">
        <v>112</v>
      </c>
      <c r="D7" s="9" t="s">
        <v>596</v>
      </c>
      <c r="E7" s="3" t="s">
        <v>251</v>
      </c>
      <c r="F7" s="20" t="s">
        <v>248</v>
      </c>
      <c r="G7" s="3" t="s">
        <v>248</v>
      </c>
      <c r="H7" s="3" t="s">
        <v>248</v>
      </c>
      <c r="I7" s="3">
        <f t="shared" si="0"/>
        <v>167</v>
      </c>
    </row>
    <row r="8" spans="1:9" ht="12.75">
      <c r="A8" t="s">
        <v>115</v>
      </c>
      <c r="B8" s="3">
        <v>10</v>
      </c>
      <c r="C8" s="3" t="s">
        <v>112</v>
      </c>
      <c r="D8" s="9" t="s">
        <v>597</v>
      </c>
      <c r="E8" s="3" t="s">
        <v>252</v>
      </c>
      <c r="F8" s="20">
        <v>4.1</v>
      </c>
      <c r="G8" s="3" t="s">
        <v>248</v>
      </c>
      <c r="H8" s="3" t="s">
        <v>248</v>
      </c>
      <c r="I8" s="3">
        <f t="shared" si="0"/>
        <v>165</v>
      </c>
    </row>
    <row r="9" spans="1:9" ht="12.75">
      <c r="A9" t="s">
        <v>116</v>
      </c>
      <c r="B9" s="3">
        <v>15</v>
      </c>
      <c r="C9" s="3" t="s">
        <v>112</v>
      </c>
      <c r="D9" s="9" t="s">
        <v>598</v>
      </c>
      <c r="E9" s="3" t="s">
        <v>250</v>
      </c>
      <c r="F9" s="20" t="s">
        <v>248</v>
      </c>
      <c r="G9" s="3" t="s">
        <v>248</v>
      </c>
      <c r="H9" s="3" t="s">
        <v>248</v>
      </c>
      <c r="I9" s="3">
        <f t="shared" si="0"/>
        <v>160</v>
      </c>
    </row>
    <row r="10" spans="1:9" ht="12.75">
      <c r="A10" t="s">
        <v>117</v>
      </c>
      <c r="B10" s="3">
        <v>20</v>
      </c>
      <c r="C10" s="3" t="s">
        <v>112</v>
      </c>
      <c r="D10" s="9" t="s">
        <v>599</v>
      </c>
      <c r="E10" s="3" t="s">
        <v>253</v>
      </c>
      <c r="F10" s="20">
        <v>4.1</v>
      </c>
      <c r="G10" s="3" t="s">
        <v>248</v>
      </c>
      <c r="H10" s="3" t="s">
        <v>248</v>
      </c>
      <c r="I10" s="3">
        <f t="shared" si="0"/>
        <v>155</v>
      </c>
    </row>
    <row r="11" spans="1:9" ht="12.75">
      <c r="A11" t="s">
        <v>118</v>
      </c>
      <c r="B11" s="3">
        <v>23</v>
      </c>
      <c r="C11" s="3" t="s">
        <v>112</v>
      </c>
      <c r="D11" s="9" t="s">
        <v>600</v>
      </c>
      <c r="E11" s="3" t="s">
        <v>248</v>
      </c>
      <c r="F11" s="20" t="s">
        <v>248</v>
      </c>
      <c r="G11" s="3" t="s">
        <v>248</v>
      </c>
      <c r="H11" s="3" t="s">
        <v>248</v>
      </c>
      <c r="I11" s="3">
        <f t="shared" si="0"/>
        <v>152</v>
      </c>
    </row>
    <row r="12" spans="1:9" ht="12.75">
      <c r="A12" t="s">
        <v>119</v>
      </c>
      <c r="B12" s="3">
        <v>25</v>
      </c>
      <c r="C12" s="3" t="s">
        <v>112</v>
      </c>
      <c r="D12" s="9" t="s">
        <v>601</v>
      </c>
      <c r="E12" s="3" t="s">
        <v>248</v>
      </c>
      <c r="F12" s="20" t="s">
        <v>248</v>
      </c>
      <c r="G12" s="3" t="s">
        <v>248</v>
      </c>
      <c r="H12" s="3" t="s">
        <v>248</v>
      </c>
      <c r="I12" s="3">
        <f t="shared" si="0"/>
        <v>150</v>
      </c>
    </row>
    <row r="13" spans="1:9" ht="12.75">
      <c r="A13" t="s">
        <v>120</v>
      </c>
      <c r="B13" s="3">
        <v>30</v>
      </c>
      <c r="C13" s="3" t="s">
        <v>121</v>
      </c>
      <c r="D13" s="9" t="s">
        <v>122</v>
      </c>
      <c r="E13" s="3" t="s">
        <v>250</v>
      </c>
      <c r="F13" s="20">
        <v>4.1</v>
      </c>
      <c r="G13" s="3" t="s">
        <v>248</v>
      </c>
      <c r="H13" s="3" t="s">
        <v>248</v>
      </c>
      <c r="I13" s="3">
        <f t="shared" si="0"/>
        <v>145</v>
      </c>
    </row>
    <row r="14" spans="1:9" ht="12.75">
      <c r="A14" t="s">
        <v>123</v>
      </c>
      <c r="B14" s="3">
        <v>32</v>
      </c>
      <c r="C14" s="3" t="s">
        <v>121</v>
      </c>
      <c r="D14" s="9" t="s">
        <v>124</v>
      </c>
      <c r="E14" s="3" t="s">
        <v>258</v>
      </c>
      <c r="F14" s="20" t="s">
        <v>248</v>
      </c>
      <c r="G14" s="3" t="s">
        <v>248</v>
      </c>
      <c r="H14" s="3" t="s">
        <v>248</v>
      </c>
      <c r="I14" s="3">
        <f t="shared" si="0"/>
        <v>143</v>
      </c>
    </row>
    <row r="15" spans="1:9" ht="12.75">
      <c r="A15" t="s">
        <v>125</v>
      </c>
      <c r="B15" s="3">
        <v>35</v>
      </c>
      <c r="C15" s="3" t="s">
        <v>121</v>
      </c>
      <c r="D15" s="9" t="s">
        <v>602</v>
      </c>
      <c r="E15" s="3" t="s">
        <v>258</v>
      </c>
      <c r="F15" s="20" t="s">
        <v>248</v>
      </c>
      <c r="G15" s="3" t="s">
        <v>248</v>
      </c>
      <c r="H15" s="3" t="s">
        <v>248</v>
      </c>
      <c r="I15" s="3">
        <f t="shared" si="0"/>
        <v>140</v>
      </c>
    </row>
    <row r="16" spans="1:9" ht="12.75">
      <c r="A16" t="s">
        <v>126</v>
      </c>
      <c r="B16" s="3">
        <v>40</v>
      </c>
      <c r="C16" s="3" t="s">
        <v>112</v>
      </c>
      <c r="D16" s="9" t="s">
        <v>603</v>
      </c>
      <c r="E16" s="3" t="s">
        <v>248</v>
      </c>
      <c r="F16" s="20" t="s">
        <v>248</v>
      </c>
      <c r="G16" s="3" t="s">
        <v>248</v>
      </c>
      <c r="H16" s="3" t="s">
        <v>248</v>
      </c>
      <c r="I16" s="3">
        <f t="shared" si="0"/>
        <v>135</v>
      </c>
    </row>
    <row r="17" spans="1:9" ht="12.75">
      <c r="A17" t="s">
        <v>127</v>
      </c>
      <c r="B17" s="3">
        <v>47</v>
      </c>
      <c r="C17" s="3" t="s">
        <v>112</v>
      </c>
      <c r="D17" s="9" t="s">
        <v>603</v>
      </c>
      <c r="E17" s="3" t="s">
        <v>248</v>
      </c>
      <c r="F17" s="20" t="s">
        <v>248</v>
      </c>
      <c r="G17" s="3" t="s">
        <v>248</v>
      </c>
      <c r="H17" s="3" t="s">
        <v>248</v>
      </c>
      <c r="I17" s="3">
        <f t="shared" si="0"/>
        <v>128</v>
      </c>
    </row>
    <row r="18" spans="1:9" ht="12.75">
      <c r="A18" t="s">
        <v>128</v>
      </c>
      <c r="B18" s="3">
        <v>55</v>
      </c>
      <c r="C18" s="3" t="s">
        <v>112</v>
      </c>
      <c r="D18" s="9" t="s">
        <v>604</v>
      </c>
      <c r="E18" s="3" t="s">
        <v>248</v>
      </c>
      <c r="F18" s="20" t="s">
        <v>248</v>
      </c>
      <c r="G18" s="3" t="s">
        <v>248</v>
      </c>
      <c r="H18" s="3" t="s">
        <v>248</v>
      </c>
      <c r="I18" s="3">
        <f t="shared" si="0"/>
        <v>120</v>
      </c>
    </row>
    <row r="19" spans="1:9" ht="12.75">
      <c r="A19" t="s">
        <v>129</v>
      </c>
      <c r="B19" s="3">
        <v>60</v>
      </c>
      <c r="C19" s="3" t="s">
        <v>605</v>
      </c>
      <c r="D19" s="9" t="s">
        <v>130</v>
      </c>
      <c r="E19" s="3" t="s">
        <v>248</v>
      </c>
      <c r="F19" s="20">
        <v>3.41</v>
      </c>
      <c r="G19" s="3" t="s">
        <v>248</v>
      </c>
      <c r="H19" s="3" t="s">
        <v>248</v>
      </c>
      <c r="I19" s="3">
        <f t="shared" si="0"/>
        <v>115</v>
      </c>
    </row>
    <row r="20" spans="1:9" ht="12.75">
      <c r="A20" t="s">
        <v>131</v>
      </c>
      <c r="B20" s="3">
        <v>65</v>
      </c>
      <c r="C20" s="3" t="s">
        <v>605</v>
      </c>
      <c r="D20" s="9" t="s">
        <v>130</v>
      </c>
      <c r="E20" s="3" t="s">
        <v>248</v>
      </c>
      <c r="F20" s="20">
        <v>3.62</v>
      </c>
      <c r="G20" s="3" t="s">
        <v>248</v>
      </c>
      <c r="H20" s="3" t="s">
        <v>248</v>
      </c>
      <c r="I20" s="3">
        <f t="shared" si="0"/>
        <v>110</v>
      </c>
    </row>
    <row r="21" spans="1:9" ht="12.75">
      <c r="A21" t="s">
        <v>132</v>
      </c>
      <c r="B21" s="3">
        <v>69</v>
      </c>
      <c r="C21" s="3" t="s">
        <v>605</v>
      </c>
      <c r="D21" s="9" t="s">
        <v>130</v>
      </c>
      <c r="E21" s="3" t="s">
        <v>248</v>
      </c>
      <c r="F21" s="20">
        <v>3.46</v>
      </c>
      <c r="G21" s="3" t="s">
        <v>248</v>
      </c>
      <c r="H21" s="3" t="s">
        <v>248</v>
      </c>
      <c r="I21" s="3">
        <f t="shared" si="0"/>
        <v>106</v>
      </c>
    </row>
    <row r="22" spans="1:9" ht="12.75">
      <c r="A22" t="s">
        <v>133</v>
      </c>
      <c r="B22" s="3">
        <v>75</v>
      </c>
      <c r="C22" s="3" t="s">
        <v>605</v>
      </c>
      <c r="D22" s="9" t="s">
        <v>130</v>
      </c>
      <c r="E22" s="3" t="s">
        <v>248</v>
      </c>
      <c r="F22" s="20">
        <v>3.41</v>
      </c>
      <c r="G22" s="3" t="s">
        <v>248</v>
      </c>
      <c r="H22" s="3" t="s">
        <v>248</v>
      </c>
      <c r="I22" s="3">
        <f t="shared" si="0"/>
        <v>100</v>
      </c>
    </row>
    <row r="23" spans="1:9" ht="12.75">
      <c r="A23" t="s">
        <v>134</v>
      </c>
      <c r="B23" s="3">
        <v>81</v>
      </c>
      <c r="C23" s="3" t="s">
        <v>605</v>
      </c>
      <c r="D23" s="9" t="s">
        <v>130</v>
      </c>
      <c r="E23" s="3" t="s">
        <v>248</v>
      </c>
      <c r="F23" s="20">
        <v>3.59</v>
      </c>
      <c r="G23" s="3" t="s">
        <v>248</v>
      </c>
      <c r="H23" s="3" t="s">
        <v>248</v>
      </c>
      <c r="I23" s="3">
        <f t="shared" si="0"/>
        <v>94</v>
      </c>
    </row>
    <row r="24" spans="1:9" ht="12.75">
      <c r="A24" t="s">
        <v>135</v>
      </c>
      <c r="B24" s="3">
        <v>88</v>
      </c>
      <c r="C24" s="3" t="s">
        <v>605</v>
      </c>
      <c r="D24" s="9" t="s">
        <v>130</v>
      </c>
      <c r="E24" s="3" t="s">
        <v>248</v>
      </c>
      <c r="F24" s="20">
        <v>3.65</v>
      </c>
      <c r="G24" s="3" t="s">
        <v>248</v>
      </c>
      <c r="H24" s="3" t="s">
        <v>248</v>
      </c>
      <c r="I24" s="3">
        <f t="shared" si="0"/>
        <v>87</v>
      </c>
    </row>
    <row r="25" spans="1:9" ht="12.75">
      <c r="A25" t="s">
        <v>136</v>
      </c>
      <c r="B25" s="3">
        <v>93</v>
      </c>
      <c r="C25" s="3" t="s">
        <v>605</v>
      </c>
      <c r="D25" s="9" t="s">
        <v>130</v>
      </c>
      <c r="E25" s="3" t="s">
        <v>248</v>
      </c>
      <c r="F25" s="20">
        <v>3.8</v>
      </c>
      <c r="G25" s="3" t="s">
        <v>248</v>
      </c>
      <c r="H25" s="3" t="s">
        <v>248</v>
      </c>
      <c r="I25" s="3">
        <f t="shared" si="0"/>
        <v>82</v>
      </c>
    </row>
    <row r="26" spans="1:9" ht="12.75">
      <c r="A26" t="s">
        <v>137</v>
      </c>
      <c r="B26" s="3">
        <v>98</v>
      </c>
      <c r="C26" s="3" t="s">
        <v>605</v>
      </c>
      <c r="D26" s="9" t="s">
        <v>606</v>
      </c>
      <c r="E26" s="3" t="s">
        <v>248</v>
      </c>
      <c r="F26" s="20">
        <v>4.03</v>
      </c>
      <c r="G26" s="3" t="s">
        <v>248</v>
      </c>
      <c r="H26" s="3" t="s">
        <v>248</v>
      </c>
      <c r="I26" s="3">
        <f t="shared" si="0"/>
        <v>77</v>
      </c>
    </row>
    <row r="27" spans="1:9" ht="12.75">
      <c r="A27" t="s">
        <v>138</v>
      </c>
      <c r="B27" s="3">
        <v>118</v>
      </c>
      <c r="C27" s="3" t="s">
        <v>605</v>
      </c>
      <c r="D27" s="9" t="s">
        <v>607</v>
      </c>
      <c r="E27" s="3" t="s">
        <v>248</v>
      </c>
      <c r="F27" s="20">
        <v>5.05</v>
      </c>
      <c r="G27" s="3" t="s">
        <v>248</v>
      </c>
      <c r="H27" s="3" t="s">
        <v>248</v>
      </c>
      <c r="I27" s="3">
        <f t="shared" si="0"/>
        <v>57</v>
      </c>
    </row>
    <row r="28" spans="1:9" ht="12.75">
      <c r="A28" t="s">
        <v>139</v>
      </c>
      <c r="B28" s="3">
        <v>136</v>
      </c>
      <c r="C28" s="3" t="s">
        <v>605</v>
      </c>
      <c r="D28" s="9" t="s">
        <v>608</v>
      </c>
      <c r="E28" s="3" t="s">
        <v>248</v>
      </c>
      <c r="F28" s="20">
        <v>5.66</v>
      </c>
      <c r="G28" s="3" t="s">
        <v>248</v>
      </c>
      <c r="H28" s="3" t="s">
        <v>248</v>
      </c>
      <c r="I28" s="3">
        <f t="shared" si="0"/>
        <v>39</v>
      </c>
    </row>
    <row r="29" spans="1:9" ht="12.75">
      <c r="A29" t="s">
        <v>140</v>
      </c>
      <c r="B29" s="3">
        <v>141</v>
      </c>
      <c r="C29" s="3" t="s">
        <v>609</v>
      </c>
      <c r="D29" s="9" t="s">
        <v>141</v>
      </c>
      <c r="E29" s="3" t="s">
        <v>248</v>
      </c>
      <c r="F29" s="20">
        <v>5.72</v>
      </c>
      <c r="G29" s="3" t="s">
        <v>248</v>
      </c>
      <c r="H29" s="3" t="s">
        <v>248</v>
      </c>
      <c r="I29" s="3">
        <f t="shared" si="0"/>
        <v>34</v>
      </c>
    </row>
    <row r="30" spans="1:9" ht="12.75">
      <c r="A30" t="s">
        <v>142</v>
      </c>
      <c r="B30" s="3">
        <v>175</v>
      </c>
      <c r="C30" s="3" t="s">
        <v>609</v>
      </c>
      <c r="D30" s="9" t="s">
        <v>610</v>
      </c>
      <c r="E30" s="3" t="s">
        <v>248</v>
      </c>
      <c r="F30" s="20">
        <v>5.97</v>
      </c>
      <c r="G30" s="3" t="s">
        <v>248</v>
      </c>
      <c r="H30" s="3" t="s">
        <v>248</v>
      </c>
      <c r="I30" s="3">
        <f t="shared" si="0"/>
        <v>0</v>
      </c>
    </row>
    <row r="31" spans="1:9" ht="12.75">
      <c r="A31" t="s">
        <v>143</v>
      </c>
      <c r="B31" s="3">
        <v>185</v>
      </c>
      <c r="C31" s="3" t="s">
        <v>611</v>
      </c>
      <c r="D31" s="9" t="s">
        <v>144</v>
      </c>
      <c r="E31" s="3" t="s">
        <v>248</v>
      </c>
      <c r="F31" s="20">
        <v>6.13</v>
      </c>
      <c r="G31" s="3" t="s">
        <v>248</v>
      </c>
      <c r="H31" s="3" t="s">
        <v>248</v>
      </c>
      <c r="I31" s="3">
        <f t="shared" si="0"/>
        <v>-10</v>
      </c>
    </row>
    <row r="32" spans="1:9" ht="12.75">
      <c r="A32" t="s">
        <v>145</v>
      </c>
      <c r="B32" s="3">
        <v>195</v>
      </c>
      <c r="C32" s="3" t="s">
        <v>612</v>
      </c>
      <c r="D32" s="9" t="s">
        <v>613</v>
      </c>
      <c r="E32" s="3" t="s">
        <v>248</v>
      </c>
      <c r="F32" s="20">
        <v>6.44</v>
      </c>
      <c r="G32" s="3" t="s">
        <v>248</v>
      </c>
      <c r="H32" s="3" t="s">
        <v>255</v>
      </c>
      <c r="I32" s="3">
        <f t="shared" si="0"/>
        <v>-20</v>
      </c>
    </row>
    <row r="33" spans="1:9" ht="12.75">
      <c r="A33" t="s">
        <v>146</v>
      </c>
      <c r="B33" s="3">
        <v>200</v>
      </c>
      <c r="C33" s="3" t="s">
        <v>612</v>
      </c>
      <c r="D33" s="9" t="s">
        <v>147</v>
      </c>
      <c r="E33" s="3" t="s">
        <v>248</v>
      </c>
      <c r="F33" s="20">
        <v>6.45</v>
      </c>
      <c r="G33" s="3" t="s">
        <v>248</v>
      </c>
      <c r="H33" s="3" t="s">
        <v>255</v>
      </c>
      <c r="I33" s="3">
        <f t="shared" si="0"/>
        <v>-25</v>
      </c>
    </row>
    <row r="34" spans="1:9" ht="12.75">
      <c r="A34" t="s">
        <v>148</v>
      </c>
      <c r="B34" s="3">
        <v>240</v>
      </c>
      <c r="C34" s="3" t="s">
        <v>612</v>
      </c>
      <c r="D34" s="9" t="s">
        <v>614</v>
      </c>
      <c r="E34" s="3" t="s">
        <v>248</v>
      </c>
      <c r="F34" s="20">
        <v>6.99</v>
      </c>
      <c r="G34" s="3" t="s">
        <v>248</v>
      </c>
      <c r="H34" s="3" t="s">
        <v>255</v>
      </c>
      <c r="I34" s="3">
        <f t="shared" si="0"/>
        <v>-65</v>
      </c>
    </row>
    <row r="35" spans="1:9" ht="12.75">
      <c r="A35" t="s">
        <v>149</v>
      </c>
      <c r="B35" s="3">
        <v>255</v>
      </c>
      <c r="C35" s="3" t="s">
        <v>612</v>
      </c>
      <c r="D35" s="9" t="s">
        <v>615</v>
      </c>
      <c r="E35" s="3" t="s">
        <v>248</v>
      </c>
      <c r="F35" s="20">
        <v>7.01</v>
      </c>
      <c r="G35" s="3" t="s">
        <v>248</v>
      </c>
      <c r="H35" s="3" t="s">
        <v>255</v>
      </c>
      <c r="I35" s="3">
        <f t="shared" si="0"/>
        <v>-80</v>
      </c>
    </row>
    <row r="36" spans="1:9" ht="12.75">
      <c r="A36" t="s">
        <v>150</v>
      </c>
      <c r="B36" s="3">
        <v>272</v>
      </c>
      <c r="C36" s="3" t="s">
        <v>612</v>
      </c>
      <c r="D36" s="9" t="s">
        <v>616</v>
      </c>
      <c r="E36" s="3" t="s">
        <v>248</v>
      </c>
      <c r="F36" s="20">
        <v>6.79</v>
      </c>
      <c r="G36" s="3" t="s">
        <v>248</v>
      </c>
      <c r="H36" s="3" t="s">
        <v>255</v>
      </c>
      <c r="I36" s="3">
        <f t="shared" si="0"/>
        <v>-97</v>
      </c>
    </row>
    <row r="37" spans="1:9" ht="12.75">
      <c r="A37" t="s">
        <v>151</v>
      </c>
      <c r="B37" s="3">
        <v>295</v>
      </c>
      <c r="C37" s="3" t="s">
        <v>617</v>
      </c>
      <c r="D37" s="9" t="s">
        <v>152</v>
      </c>
      <c r="E37" s="3" t="s">
        <v>248</v>
      </c>
      <c r="F37" s="20">
        <v>6.51</v>
      </c>
      <c r="G37" s="3" t="s">
        <v>248</v>
      </c>
      <c r="H37" s="3" t="s">
        <v>256</v>
      </c>
      <c r="I37" s="3">
        <f t="shared" si="0"/>
        <v>-120</v>
      </c>
    </row>
    <row r="38" spans="1:9" ht="12.75">
      <c r="A38" t="s">
        <v>153</v>
      </c>
      <c r="B38" s="3">
        <v>316</v>
      </c>
      <c r="C38" s="3" t="s">
        <v>612</v>
      </c>
      <c r="D38" s="9" t="s">
        <v>618</v>
      </c>
      <c r="E38" s="3" t="s">
        <v>248</v>
      </c>
      <c r="F38" s="20">
        <v>7.18</v>
      </c>
      <c r="G38" s="3" t="s">
        <v>248</v>
      </c>
      <c r="H38" s="3" t="s">
        <v>256</v>
      </c>
      <c r="I38" s="3">
        <f t="shared" si="0"/>
        <v>-141</v>
      </c>
    </row>
    <row r="39" spans="1:9" ht="12.75">
      <c r="A39" t="s">
        <v>154</v>
      </c>
      <c r="B39" s="3">
        <v>330</v>
      </c>
      <c r="C39" s="3" t="s">
        <v>617</v>
      </c>
      <c r="D39" s="9" t="s">
        <v>619</v>
      </c>
      <c r="E39" s="3" t="s">
        <v>248</v>
      </c>
      <c r="F39" s="20">
        <v>6.5</v>
      </c>
      <c r="G39" s="3" t="s">
        <v>248</v>
      </c>
      <c r="H39" s="3" t="s">
        <v>256</v>
      </c>
      <c r="I39" s="3">
        <f t="shared" si="0"/>
        <v>-155</v>
      </c>
    </row>
    <row r="40" spans="1:9" ht="12.75">
      <c r="A40" t="s">
        <v>155</v>
      </c>
      <c r="B40" s="3">
        <v>362</v>
      </c>
      <c r="C40" s="3" t="s">
        <v>612</v>
      </c>
      <c r="D40" s="9" t="s">
        <v>620</v>
      </c>
      <c r="E40" s="3" t="s">
        <v>248</v>
      </c>
      <c r="F40" s="20">
        <v>7.11</v>
      </c>
      <c r="G40" s="3" t="s">
        <v>248</v>
      </c>
      <c r="H40" s="3" t="s">
        <v>256</v>
      </c>
      <c r="I40" s="3">
        <f t="shared" si="0"/>
        <v>-187</v>
      </c>
    </row>
    <row r="41" spans="1:9" ht="12.75">
      <c r="A41" t="s">
        <v>156</v>
      </c>
      <c r="B41" s="3">
        <v>409</v>
      </c>
      <c r="C41" s="3" t="s">
        <v>612</v>
      </c>
      <c r="D41" s="9" t="s">
        <v>621</v>
      </c>
      <c r="E41" s="3" t="s">
        <v>248</v>
      </c>
      <c r="F41" s="20">
        <v>7.66</v>
      </c>
      <c r="G41" s="3" t="s">
        <v>248</v>
      </c>
      <c r="H41" s="3" t="s">
        <v>256</v>
      </c>
      <c r="I41" s="3">
        <f t="shared" si="0"/>
        <v>-234</v>
      </c>
    </row>
    <row r="42" spans="1:9" ht="12.75">
      <c r="A42" t="s">
        <v>157</v>
      </c>
      <c r="B42" s="3">
        <v>430</v>
      </c>
      <c r="C42" s="3" t="s">
        <v>612</v>
      </c>
      <c r="D42" s="9" t="s">
        <v>622</v>
      </c>
      <c r="E42" s="3" t="s">
        <v>248</v>
      </c>
      <c r="F42" s="20">
        <v>7.49</v>
      </c>
      <c r="G42" s="3" t="s">
        <v>248</v>
      </c>
      <c r="H42" s="3" t="s">
        <v>255</v>
      </c>
      <c r="I42" s="3">
        <f t="shared" si="0"/>
        <v>-255</v>
      </c>
    </row>
    <row r="43" spans="1:9" ht="12.75">
      <c r="A43" t="s">
        <v>158</v>
      </c>
      <c r="B43" s="3">
        <v>454</v>
      </c>
      <c r="C43" s="3" t="s">
        <v>612</v>
      </c>
      <c r="D43" s="9" t="s">
        <v>623</v>
      </c>
      <c r="E43" s="3" t="s">
        <v>248</v>
      </c>
      <c r="F43" s="20">
        <v>7.29</v>
      </c>
      <c r="G43" s="3" t="s">
        <v>248</v>
      </c>
      <c r="H43" s="3" t="s">
        <v>255</v>
      </c>
      <c r="I43" s="3">
        <f t="shared" si="0"/>
        <v>-279</v>
      </c>
    </row>
    <row r="44" spans="1:9" ht="12.75">
      <c r="A44" t="s">
        <v>159</v>
      </c>
      <c r="B44" s="3">
        <v>471</v>
      </c>
      <c r="C44" s="3" t="s">
        <v>612</v>
      </c>
      <c r="D44" s="9" t="s">
        <v>624</v>
      </c>
      <c r="E44" s="3" t="s">
        <v>248</v>
      </c>
      <c r="F44" s="20">
        <v>7.18</v>
      </c>
      <c r="G44" s="3" t="s">
        <v>248</v>
      </c>
      <c r="H44" s="3" t="s">
        <v>255</v>
      </c>
      <c r="I44" s="3">
        <f t="shared" si="0"/>
        <v>-296</v>
      </c>
    </row>
    <row r="46" spans="1:9" ht="12.75">
      <c r="A46" t="s">
        <v>160</v>
      </c>
      <c r="B46" s="3">
        <v>2</v>
      </c>
      <c r="C46" s="3" t="s">
        <v>110</v>
      </c>
      <c r="D46" s="9" t="s">
        <v>593</v>
      </c>
      <c r="E46" s="3" t="s">
        <v>248</v>
      </c>
      <c r="F46" s="20" t="s">
        <v>248</v>
      </c>
      <c r="G46" s="3" t="s">
        <v>248</v>
      </c>
      <c r="H46" s="3" t="s">
        <v>248</v>
      </c>
      <c r="I46" s="3">
        <f>$B$76-B46</f>
        <v>403</v>
      </c>
    </row>
    <row r="47" spans="1:9" ht="12.75">
      <c r="A47" t="s">
        <v>161</v>
      </c>
      <c r="B47" s="3">
        <v>4</v>
      </c>
      <c r="C47" s="3" t="s">
        <v>112</v>
      </c>
      <c r="D47" s="9" t="s">
        <v>625</v>
      </c>
      <c r="E47" s="3" t="s">
        <v>257</v>
      </c>
      <c r="F47" s="20" t="s">
        <v>248</v>
      </c>
      <c r="G47" s="3" t="s">
        <v>248</v>
      </c>
      <c r="H47" s="3" t="s">
        <v>248</v>
      </c>
      <c r="I47" s="3">
        <f aca="true" t="shared" si="1" ref="I47:I80">$B$76-B47</f>
        <v>401</v>
      </c>
    </row>
    <row r="48" spans="1:9" ht="12.75">
      <c r="A48" t="s">
        <v>162</v>
      </c>
      <c r="B48" s="3">
        <v>6</v>
      </c>
      <c r="C48" s="3" t="s">
        <v>112</v>
      </c>
      <c r="D48" s="9" t="s">
        <v>625</v>
      </c>
      <c r="E48" s="3" t="s">
        <v>257</v>
      </c>
      <c r="F48" s="20" t="s">
        <v>248</v>
      </c>
      <c r="G48" s="3" t="s">
        <v>248</v>
      </c>
      <c r="H48" s="3" t="s">
        <v>248</v>
      </c>
      <c r="I48" s="3">
        <f t="shared" si="1"/>
        <v>399</v>
      </c>
    </row>
    <row r="49" spans="1:9" ht="12.75">
      <c r="A49" t="s">
        <v>163</v>
      </c>
      <c r="B49" s="3">
        <v>8</v>
      </c>
      <c r="C49" s="3" t="s">
        <v>112</v>
      </c>
      <c r="D49" s="9" t="s">
        <v>625</v>
      </c>
      <c r="E49" s="3" t="s">
        <v>257</v>
      </c>
      <c r="F49" s="20" t="s">
        <v>248</v>
      </c>
      <c r="G49" s="3" t="s">
        <v>248</v>
      </c>
      <c r="H49" s="3" t="s">
        <v>248</v>
      </c>
      <c r="I49" s="3">
        <f t="shared" si="1"/>
        <v>397</v>
      </c>
    </row>
    <row r="50" spans="1:9" ht="12.75">
      <c r="A50" t="s">
        <v>164</v>
      </c>
      <c r="B50" s="3">
        <v>10</v>
      </c>
      <c r="C50" s="3" t="s">
        <v>112</v>
      </c>
      <c r="D50" s="9" t="s">
        <v>625</v>
      </c>
      <c r="E50" s="3" t="s">
        <v>257</v>
      </c>
      <c r="F50" s="20" t="s">
        <v>248</v>
      </c>
      <c r="G50" s="3" t="s">
        <v>248</v>
      </c>
      <c r="H50" s="3" t="s">
        <v>248</v>
      </c>
      <c r="I50" s="3">
        <f t="shared" si="1"/>
        <v>395</v>
      </c>
    </row>
    <row r="51" spans="1:9" ht="12.75">
      <c r="A51" t="s">
        <v>165</v>
      </c>
      <c r="B51" s="3">
        <v>12</v>
      </c>
      <c r="C51" s="3" t="s">
        <v>112</v>
      </c>
      <c r="D51" s="9" t="s">
        <v>625</v>
      </c>
      <c r="E51" s="3" t="s">
        <v>257</v>
      </c>
      <c r="F51" s="20" t="s">
        <v>248</v>
      </c>
      <c r="G51" s="3" t="s">
        <v>248</v>
      </c>
      <c r="H51" s="3" t="s">
        <v>248</v>
      </c>
      <c r="I51" s="3">
        <f t="shared" si="1"/>
        <v>393</v>
      </c>
    </row>
    <row r="52" spans="1:9" ht="12.75">
      <c r="A52" t="s">
        <v>166</v>
      </c>
      <c r="B52" s="3">
        <v>15</v>
      </c>
      <c r="C52" s="3" t="s">
        <v>112</v>
      </c>
      <c r="D52" s="9" t="s">
        <v>625</v>
      </c>
      <c r="E52" s="3" t="s">
        <v>257</v>
      </c>
      <c r="F52" s="20" t="s">
        <v>248</v>
      </c>
      <c r="G52" s="3" t="s">
        <v>248</v>
      </c>
      <c r="H52" s="3" t="s">
        <v>248</v>
      </c>
      <c r="I52" s="3">
        <f t="shared" si="1"/>
        <v>390</v>
      </c>
    </row>
    <row r="53" spans="1:9" ht="12.75">
      <c r="A53" t="s">
        <v>167</v>
      </c>
      <c r="B53" s="3">
        <v>20</v>
      </c>
      <c r="C53" s="3" t="s">
        <v>112</v>
      </c>
      <c r="D53" s="9" t="s">
        <v>626</v>
      </c>
      <c r="E53" s="3" t="s">
        <v>257</v>
      </c>
      <c r="F53" s="20" t="s">
        <v>248</v>
      </c>
      <c r="G53" s="3" t="s">
        <v>248</v>
      </c>
      <c r="H53" s="3" t="s">
        <v>248</v>
      </c>
      <c r="I53" s="3">
        <f t="shared" si="1"/>
        <v>385</v>
      </c>
    </row>
    <row r="54" spans="1:9" ht="12.75">
      <c r="A54" t="s">
        <v>168</v>
      </c>
      <c r="B54" s="3">
        <v>25</v>
      </c>
      <c r="C54" s="3" t="s">
        <v>112</v>
      </c>
      <c r="D54" s="9" t="s">
        <v>627</v>
      </c>
      <c r="E54" s="3" t="s">
        <v>254</v>
      </c>
      <c r="F54" s="20" t="s">
        <v>248</v>
      </c>
      <c r="G54" s="3" t="s">
        <v>248</v>
      </c>
      <c r="H54" s="3" t="s">
        <v>248</v>
      </c>
      <c r="I54" s="3">
        <f t="shared" si="1"/>
        <v>380</v>
      </c>
    </row>
    <row r="55" spans="1:9" ht="12.75">
      <c r="A55" t="s">
        <v>169</v>
      </c>
      <c r="B55" s="3">
        <v>31</v>
      </c>
      <c r="C55" s="3" t="s">
        <v>201</v>
      </c>
      <c r="D55" s="9" t="s">
        <v>628</v>
      </c>
      <c r="E55" s="3" t="s">
        <v>259</v>
      </c>
      <c r="F55" s="20" t="s">
        <v>248</v>
      </c>
      <c r="G55" s="3" t="s">
        <v>248</v>
      </c>
      <c r="H55" s="3" t="s">
        <v>248</v>
      </c>
      <c r="I55" s="3">
        <f t="shared" si="1"/>
        <v>374</v>
      </c>
    </row>
    <row r="56" spans="1:9" ht="12.75">
      <c r="A56" t="s">
        <v>170</v>
      </c>
      <c r="B56" s="3">
        <v>36</v>
      </c>
      <c r="C56" s="3" t="s">
        <v>201</v>
      </c>
      <c r="D56" s="9" t="s">
        <v>629</v>
      </c>
      <c r="E56" s="3" t="s">
        <v>260</v>
      </c>
      <c r="F56" s="20" t="s">
        <v>248</v>
      </c>
      <c r="G56" s="3" t="s">
        <v>248</v>
      </c>
      <c r="H56" s="3" t="s">
        <v>248</v>
      </c>
      <c r="I56" s="3">
        <f t="shared" si="1"/>
        <v>369</v>
      </c>
    </row>
    <row r="57" spans="1:9" ht="12.75">
      <c r="A57" t="s">
        <v>171</v>
      </c>
      <c r="B57" s="3">
        <v>40</v>
      </c>
      <c r="C57" s="3" t="s">
        <v>112</v>
      </c>
      <c r="D57" s="9" t="s">
        <v>630</v>
      </c>
      <c r="E57" s="3" t="s">
        <v>257</v>
      </c>
      <c r="F57" s="20" t="s">
        <v>248</v>
      </c>
      <c r="G57" s="3" t="s">
        <v>248</v>
      </c>
      <c r="H57" s="3" t="s">
        <v>248</v>
      </c>
      <c r="I57" s="3">
        <f t="shared" si="1"/>
        <v>365</v>
      </c>
    </row>
    <row r="58" spans="1:9" ht="12.75">
      <c r="A58" t="s">
        <v>172</v>
      </c>
      <c r="B58" s="3">
        <v>50</v>
      </c>
      <c r="C58" s="3" t="s">
        <v>631</v>
      </c>
      <c r="D58" s="9" t="s">
        <v>632</v>
      </c>
      <c r="E58" s="3" t="s">
        <v>257</v>
      </c>
      <c r="F58" s="20">
        <v>3.82</v>
      </c>
      <c r="G58" s="3" t="s">
        <v>248</v>
      </c>
      <c r="H58" s="3" t="s">
        <v>248</v>
      </c>
      <c r="I58" s="3">
        <f t="shared" si="1"/>
        <v>355</v>
      </c>
    </row>
    <row r="59" spans="1:9" ht="12.75">
      <c r="A59" t="s">
        <v>173</v>
      </c>
      <c r="B59" s="3">
        <v>53</v>
      </c>
      <c r="C59" s="3" t="s">
        <v>631</v>
      </c>
      <c r="D59" s="9" t="s">
        <v>633</v>
      </c>
      <c r="E59" s="3" t="s">
        <v>257</v>
      </c>
      <c r="F59" s="20">
        <v>3.77</v>
      </c>
      <c r="G59" s="3" t="s">
        <v>248</v>
      </c>
      <c r="H59" s="3" t="s">
        <v>248</v>
      </c>
      <c r="I59" s="3">
        <f t="shared" si="1"/>
        <v>352</v>
      </c>
    </row>
    <row r="60" spans="1:9" ht="12.75">
      <c r="A60" t="s">
        <v>174</v>
      </c>
      <c r="B60" s="3">
        <v>60</v>
      </c>
      <c r="C60" s="3" t="s">
        <v>631</v>
      </c>
      <c r="D60" s="9" t="s">
        <v>634</v>
      </c>
      <c r="E60" s="3" t="s">
        <v>257</v>
      </c>
      <c r="F60" s="20">
        <v>3.89</v>
      </c>
      <c r="G60" s="3" t="s">
        <v>248</v>
      </c>
      <c r="H60" s="3" t="s">
        <v>248</v>
      </c>
      <c r="I60" s="3">
        <f t="shared" si="1"/>
        <v>345</v>
      </c>
    </row>
    <row r="61" spans="1:9" ht="12.75">
      <c r="A61" t="s">
        <v>175</v>
      </c>
      <c r="B61" s="3">
        <v>89</v>
      </c>
      <c r="C61" s="3" t="s">
        <v>605</v>
      </c>
      <c r="D61" s="9" t="s">
        <v>635</v>
      </c>
      <c r="E61" s="3" t="s">
        <v>257</v>
      </c>
      <c r="F61" s="20">
        <v>3.91</v>
      </c>
      <c r="G61" s="3" t="s">
        <v>248</v>
      </c>
      <c r="H61" s="3" t="s">
        <v>248</v>
      </c>
      <c r="I61" s="3">
        <f t="shared" si="1"/>
        <v>316</v>
      </c>
    </row>
    <row r="62" spans="1:9" ht="12.75">
      <c r="A62" t="s">
        <v>176</v>
      </c>
      <c r="B62" s="3">
        <v>94</v>
      </c>
      <c r="C62" s="3" t="s">
        <v>605</v>
      </c>
      <c r="D62" s="9" t="s">
        <v>636</v>
      </c>
      <c r="E62" s="3" t="s">
        <v>248</v>
      </c>
      <c r="F62" s="20">
        <v>3.86</v>
      </c>
      <c r="G62" s="3" t="s">
        <v>248</v>
      </c>
      <c r="H62" s="3" t="s">
        <v>248</v>
      </c>
      <c r="I62" s="3">
        <f t="shared" si="1"/>
        <v>311</v>
      </c>
    </row>
    <row r="63" spans="1:9" ht="12.75">
      <c r="A63" t="s">
        <v>177</v>
      </c>
      <c r="B63" s="3">
        <v>101</v>
      </c>
      <c r="C63" s="3" t="s">
        <v>605</v>
      </c>
      <c r="D63" s="9" t="s">
        <v>637</v>
      </c>
      <c r="E63" s="3" t="s">
        <v>248</v>
      </c>
      <c r="F63" s="20">
        <v>3.7</v>
      </c>
      <c r="G63" s="3" t="s">
        <v>248</v>
      </c>
      <c r="H63" s="3" t="s">
        <v>248</v>
      </c>
      <c r="I63" s="3">
        <f t="shared" si="1"/>
        <v>304</v>
      </c>
    </row>
    <row r="64" spans="1:9" ht="12.75">
      <c r="A64" t="s">
        <v>178</v>
      </c>
      <c r="B64" s="3">
        <v>110</v>
      </c>
      <c r="C64" s="3" t="s">
        <v>605</v>
      </c>
      <c r="D64" s="9" t="s">
        <v>638</v>
      </c>
      <c r="E64" s="3" t="s">
        <v>248</v>
      </c>
      <c r="F64" s="20">
        <v>3.83</v>
      </c>
      <c r="G64" s="3" t="s">
        <v>248</v>
      </c>
      <c r="H64" s="3" t="s">
        <v>248</v>
      </c>
      <c r="I64" s="3">
        <f t="shared" si="1"/>
        <v>295</v>
      </c>
    </row>
    <row r="65" spans="1:9" ht="12.75">
      <c r="A65" t="s">
        <v>179</v>
      </c>
      <c r="B65" s="3">
        <v>130</v>
      </c>
      <c r="C65" s="3" t="s">
        <v>605</v>
      </c>
      <c r="D65" s="9" t="s">
        <v>639</v>
      </c>
      <c r="E65" s="3" t="s">
        <v>248</v>
      </c>
      <c r="F65" s="20">
        <v>3.76</v>
      </c>
      <c r="G65" s="3" t="s">
        <v>248</v>
      </c>
      <c r="H65" s="3" t="s">
        <v>248</v>
      </c>
      <c r="I65" s="3">
        <f t="shared" si="1"/>
        <v>275</v>
      </c>
    </row>
    <row r="66" spans="1:9" ht="12.75">
      <c r="A66" t="s">
        <v>180</v>
      </c>
      <c r="B66" s="3">
        <v>150</v>
      </c>
      <c r="C66" s="3" t="s">
        <v>605</v>
      </c>
      <c r="D66" s="9" t="s">
        <v>640</v>
      </c>
      <c r="E66" s="3" t="s">
        <v>248</v>
      </c>
      <c r="F66" s="20">
        <v>4.1</v>
      </c>
      <c r="G66" s="3" t="s">
        <v>248</v>
      </c>
      <c r="H66" s="3" t="s">
        <v>248</v>
      </c>
      <c r="I66" s="3">
        <f t="shared" si="1"/>
        <v>255</v>
      </c>
    </row>
    <row r="67" spans="1:9" ht="12.75">
      <c r="A67" t="s">
        <v>181</v>
      </c>
      <c r="B67" s="3">
        <v>179</v>
      </c>
      <c r="C67" s="3" t="s">
        <v>605</v>
      </c>
      <c r="D67" s="9" t="s">
        <v>641</v>
      </c>
      <c r="E67" s="3" t="s">
        <v>248</v>
      </c>
      <c r="F67" s="20">
        <v>4.54</v>
      </c>
      <c r="G67" s="3" t="s">
        <v>248</v>
      </c>
      <c r="H67" s="3" t="s">
        <v>248</v>
      </c>
      <c r="I67" s="3">
        <f t="shared" si="1"/>
        <v>226</v>
      </c>
    </row>
    <row r="68" spans="1:9" ht="12.75">
      <c r="A68" t="s">
        <v>182</v>
      </c>
      <c r="B68" s="3">
        <v>210</v>
      </c>
      <c r="C68" s="3" t="s">
        <v>605</v>
      </c>
      <c r="D68" s="9" t="s">
        <v>642</v>
      </c>
      <c r="E68" s="3" t="s">
        <v>248</v>
      </c>
      <c r="F68" s="20">
        <v>4.36</v>
      </c>
      <c r="G68" s="3" t="s">
        <v>248</v>
      </c>
      <c r="H68" s="3" t="s">
        <v>248</v>
      </c>
      <c r="I68" s="3">
        <f t="shared" si="1"/>
        <v>195</v>
      </c>
    </row>
    <row r="69" spans="1:9" ht="12.75">
      <c r="A69" t="s">
        <v>183</v>
      </c>
      <c r="B69" s="3">
        <v>230</v>
      </c>
      <c r="C69" s="3" t="s">
        <v>605</v>
      </c>
      <c r="D69" s="10" t="s">
        <v>643</v>
      </c>
      <c r="E69" s="3" t="s">
        <v>248</v>
      </c>
      <c r="F69" s="20">
        <v>4.28</v>
      </c>
      <c r="G69" s="3" t="s">
        <v>261</v>
      </c>
      <c r="H69" s="3" t="s">
        <v>248</v>
      </c>
      <c r="I69" s="3">
        <f t="shared" si="1"/>
        <v>175</v>
      </c>
    </row>
    <row r="70" spans="1:9" ht="12.75">
      <c r="A70" t="s">
        <v>184</v>
      </c>
      <c r="B70" s="3">
        <v>264</v>
      </c>
      <c r="C70" s="3" t="s">
        <v>605</v>
      </c>
      <c r="D70" s="10" t="s">
        <v>644</v>
      </c>
      <c r="E70" s="3" t="s">
        <v>248</v>
      </c>
      <c r="F70" s="20">
        <v>4.25</v>
      </c>
      <c r="G70" s="3" t="s">
        <v>262</v>
      </c>
      <c r="H70" s="3" t="s">
        <v>248</v>
      </c>
      <c r="I70" s="3">
        <f t="shared" si="1"/>
        <v>141</v>
      </c>
    </row>
    <row r="71" spans="1:9" ht="12.75">
      <c r="A71" t="s">
        <v>185</v>
      </c>
      <c r="B71" s="3">
        <v>289</v>
      </c>
      <c r="C71" s="3" t="s">
        <v>605</v>
      </c>
      <c r="D71" s="10" t="s">
        <v>644</v>
      </c>
      <c r="E71" s="3" t="s">
        <v>248</v>
      </c>
      <c r="F71" s="20">
        <v>4.6</v>
      </c>
      <c r="G71" s="3" t="s">
        <v>262</v>
      </c>
      <c r="H71" s="3" t="s">
        <v>248</v>
      </c>
      <c r="I71" s="3">
        <f t="shared" si="1"/>
        <v>116</v>
      </c>
    </row>
    <row r="72" spans="1:9" ht="12.75">
      <c r="A72" t="s">
        <v>186</v>
      </c>
      <c r="B72" s="3">
        <v>313</v>
      </c>
      <c r="C72" s="3" t="s">
        <v>605</v>
      </c>
      <c r="D72" s="10" t="s">
        <v>645</v>
      </c>
      <c r="E72" s="3" t="s">
        <v>248</v>
      </c>
      <c r="F72" s="20">
        <v>4.38</v>
      </c>
      <c r="G72" s="3" t="s">
        <v>262</v>
      </c>
      <c r="H72" s="3" t="s">
        <v>248</v>
      </c>
      <c r="I72" s="3">
        <f t="shared" si="1"/>
        <v>92</v>
      </c>
    </row>
    <row r="73" spans="1:9" ht="12.75">
      <c r="A73" t="s">
        <v>187</v>
      </c>
      <c r="B73" s="3">
        <v>342</v>
      </c>
      <c r="C73" s="3" t="s">
        <v>605</v>
      </c>
      <c r="D73" s="9" t="s">
        <v>646</v>
      </c>
      <c r="E73" s="3" t="s">
        <v>248</v>
      </c>
      <c r="F73" s="20">
        <v>4.47</v>
      </c>
      <c r="G73" s="3" t="s">
        <v>262</v>
      </c>
      <c r="H73" s="3" t="s">
        <v>248</v>
      </c>
      <c r="I73" s="3">
        <f t="shared" si="1"/>
        <v>63</v>
      </c>
    </row>
    <row r="74" spans="1:9" ht="12.75">
      <c r="A74" t="s">
        <v>188</v>
      </c>
      <c r="B74" s="3">
        <v>369</v>
      </c>
      <c r="C74" s="3" t="s">
        <v>605</v>
      </c>
      <c r="D74" s="9" t="s">
        <v>646</v>
      </c>
      <c r="E74" s="3" t="s">
        <v>248</v>
      </c>
      <c r="F74" s="20">
        <v>4.59</v>
      </c>
      <c r="G74" s="3" t="s">
        <v>262</v>
      </c>
      <c r="H74" s="3" t="s">
        <v>248</v>
      </c>
      <c r="I74" s="3">
        <f t="shared" si="1"/>
        <v>36</v>
      </c>
    </row>
    <row r="75" spans="1:9" ht="12.75">
      <c r="A75" t="s">
        <v>189</v>
      </c>
      <c r="B75" s="3">
        <v>395</v>
      </c>
      <c r="C75" s="3" t="s">
        <v>605</v>
      </c>
      <c r="D75" s="9" t="s">
        <v>646</v>
      </c>
      <c r="E75" s="3" t="s">
        <v>248</v>
      </c>
      <c r="F75" s="20">
        <v>5.56</v>
      </c>
      <c r="G75" s="3" t="s">
        <v>262</v>
      </c>
      <c r="H75" s="3" t="s">
        <v>248</v>
      </c>
      <c r="I75" s="3">
        <f t="shared" si="1"/>
        <v>10</v>
      </c>
    </row>
    <row r="76" spans="1:9" ht="12.75">
      <c r="A76" t="s">
        <v>190</v>
      </c>
      <c r="B76" s="3">
        <v>405</v>
      </c>
      <c r="C76" s="3" t="s">
        <v>605</v>
      </c>
      <c r="D76" s="9" t="s">
        <v>646</v>
      </c>
      <c r="E76" s="3" t="s">
        <v>248</v>
      </c>
      <c r="F76" s="20">
        <v>5.58</v>
      </c>
      <c r="G76" s="3" t="s">
        <v>262</v>
      </c>
      <c r="H76" s="3" t="s">
        <v>248</v>
      </c>
      <c r="I76" s="3">
        <f t="shared" si="1"/>
        <v>0</v>
      </c>
    </row>
    <row r="77" spans="1:9" ht="12.75">
      <c r="A77" t="s">
        <v>191</v>
      </c>
      <c r="B77" s="3">
        <v>436</v>
      </c>
      <c r="C77" s="3" t="s">
        <v>611</v>
      </c>
      <c r="D77" s="9" t="s">
        <v>647</v>
      </c>
      <c r="E77" s="3" t="s">
        <v>248</v>
      </c>
      <c r="F77" s="20">
        <v>5.71</v>
      </c>
      <c r="G77" s="3" t="s">
        <v>263</v>
      </c>
      <c r="H77" s="3" t="s">
        <v>248</v>
      </c>
      <c r="I77" s="3">
        <f t="shared" si="1"/>
        <v>-31</v>
      </c>
    </row>
    <row r="78" spans="1:9" ht="12.75">
      <c r="A78" t="s">
        <v>192</v>
      </c>
      <c r="B78" s="3">
        <v>454</v>
      </c>
      <c r="C78" s="3" t="s">
        <v>611</v>
      </c>
      <c r="D78" s="9" t="s">
        <v>648</v>
      </c>
      <c r="E78" s="3" t="s">
        <v>248</v>
      </c>
      <c r="F78" s="20" t="s">
        <v>248</v>
      </c>
      <c r="G78" s="3" t="s">
        <v>263</v>
      </c>
      <c r="H78" s="3" t="s">
        <v>248</v>
      </c>
      <c r="I78" s="3">
        <f t="shared" si="1"/>
        <v>-49</v>
      </c>
    </row>
    <row r="79" spans="1:9" ht="12.75">
      <c r="A79" t="s">
        <v>193</v>
      </c>
      <c r="B79" s="3">
        <v>471</v>
      </c>
      <c r="C79" s="3" t="s">
        <v>511</v>
      </c>
      <c r="D79" s="9" t="s">
        <v>649</v>
      </c>
      <c r="E79" s="3" t="s">
        <v>248</v>
      </c>
      <c r="F79" s="20">
        <v>5.22</v>
      </c>
      <c r="G79" s="3" t="s">
        <v>264</v>
      </c>
      <c r="H79" s="3" t="s">
        <v>255</v>
      </c>
      <c r="I79" s="3">
        <f t="shared" si="1"/>
        <v>-66</v>
      </c>
    </row>
    <row r="80" spans="1:9" ht="12.75">
      <c r="A80" t="s">
        <v>194</v>
      </c>
      <c r="B80" s="3">
        <v>481</v>
      </c>
      <c r="C80" s="3" t="s">
        <v>511</v>
      </c>
      <c r="D80" s="9" t="s">
        <v>650</v>
      </c>
      <c r="E80" s="3" t="s">
        <v>248</v>
      </c>
      <c r="F80" s="20">
        <v>6.18</v>
      </c>
      <c r="G80" s="3" t="s">
        <v>264</v>
      </c>
      <c r="H80" s="3" t="s">
        <v>255</v>
      </c>
      <c r="I80" s="3">
        <f t="shared" si="1"/>
        <v>-76</v>
      </c>
    </row>
    <row r="82" spans="1:9" ht="12.75">
      <c r="A82" t="s">
        <v>195</v>
      </c>
      <c r="B82" s="3">
        <v>1</v>
      </c>
      <c r="C82" s="3" t="s">
        <v>110</v>
      </c>
      <c r="D82" s="9" t="s">
        <v>593</v>
      </c>
      <c r="E82" s="3" t="s">
        <v>248</v>
      </c>
      <c r="F82" s="20" t="s">
        <v>248</v>
      </c>
      <c r="G82" s="3" t="s">
        <v>248</v>
      </c>
      <c r="H82" s="3" t="s">
        <v>248</v>
      </c>
      <c r="I82" s="3">
        <f>$B$115-B82</f>
        <v>247</v>
      </c>
    </row>
    <row r="83" spans="1:9" ht="12.75">
      <c r="A83" t="s">
        <v>196</v>
      </c>
      <c r="B83" s="3">
        <v>3</v>
      </c>
      <c r="C83" s="3" t="s">
        <v>112</v>
      </c>
      <c r="D83" s="9" t="s">
        <v>651</v>
      </c>
      <c r="E83" s="3" t="s">
        <v>248</v>
      </c>
      <c r="F83" s="20" t="s">
        <v>248</v>
      </c>
      <c r="G83" s="3" t="s">
        <v>248</v>
      </c>
      <c r="H83" s="3" t="s">
        <v>248</v>
      </c>
      <c r="I83" s="3">
        <f aca="true" t="shared" si="2" ref="I83:I122">$B$115-B83</f>
        <v>245</v>
      </c>
    </row>
    <row r="84" spans="1:9" ht="12.75">
      <c r="A84" t="s">
        <v>197</v>
      </c>
      <c r="B84" s="3">
        <v>6</v>
      </c>
      <c r="C84" s="3" t="s">
        <v>112</v>
      </c>
      <c r="D84" s="9" t="s">
        <v>651</v>
      </c>
      <c r="E84" s="3" t="s">
        <v>248</v>
      </c>
      <c r="F84" s="20" t="s">
        <v>248</v>
      </c>
      <c r="G84" s="3" t="s">
        <v>248</v>
      </c>
      <c r="H84" s="3" t="s">
        <v>248</v>
      </c>
      <c r="I84" s="3">
        <f t="shared" si="2"/>
        <v>242</v>
      </c>
    </row>
    <row r="85" spans="1:9" ht="12.75">
      <c r="A85" t="s">
        <v>198</v>
      </c>
      <c r="B85" s="3">
        <v>9</v>
      </c>
      <c r="C85" s="3" t="s">
        <v>112</v>
      </c>
      <c r="D85" s="9" t="s">
        <v>651</v>
      </c>
      <c r="E85" s="3" t="s">
        <v>248</v>
      </c>
      <c r="F85" s="20" t="s">
        <v>248</v>
      </c>
      <c r="G85" s="3" t="s">
        <v>248</v>
      </c>
      <c r="H85" s="3" t="s">
        <v>248</v>
      </c>
      <c r="I85" s="3">
        <f t="shared" si="2"/>
        <v>239</v>
      </c>
    </row>
    <row r="86" spans="1:9" ht="12.75">
      <c r="A86" t="s">
        <v>199</v>
      </c>
      <c r="B86" s="3">
        <v>11</v>
      </c>
      <c r="C86" s="3" t="s">
        <v>112</v>
      </c>
      <c r="D86" s="9" t="s">
        <v>651</v>
      </c>
      <c r="E86" s="3" t="s">
        <v>248</v>
      </c>
      <c r="F86" s="20" t="s">
        <v>248</v>
      </c>
      <c r="G86" s="3" t="s">
        <v>248</v>
      </c>
      <c r="H86" s="3" t="s">
        <v>248</v>
      </c>
      <c r="I86" s="3">
        <f t="shared" si="2"/>
        <v>237</v>
      </c>
    </row>
    <row r="87" spans="1:9" ht="12.75">
      <c r="A87" t="s">
        <v>200</v>
      </c>
      <c r="B87" s="4">
        <v>14</v>
      </c>
      <c r="C87" s="3" t="s">
        <v>201</v>
      </c>
      <c r="D87" s="9" t="s">
        <v>202</v>
      </c>
      <c r="E87" s="3" t="s">
        <v>248</v>
      </c>
      <c r="F87" s="20" t="s">
        <v>248</v>
      </c>
      <c r="G87" s="3" t="s">
        <v>248</v>
      </c>
      <c r="H87" s="3" t="s">
        <v>248</v>
      </c>
      <c r="I87" s="3">
        <f t="shared" si="2"/>
        <v>234</v>
      </c>
    </row>
    <row r="88" spans="1:9" ht="12.75">
      <c r="A88" t="s">
        <v>203</v>
      </c>
      <c r="B88" s="3">
        <v>16</v>
      </c>
      <c r="C88" s="3" t="s">
        <v>201</v>
      </c>
      <c r="D88" s="9" t="s">
        <v>202</v>
      </c>
      <c r="E88" s="3" t="s">
        <v>248</v>
      </c>
      <c r="F88" s="20" t="s">
        <v>248</v>
      </c>
      <c r="G88" s="3" t="s">
        <v>248</v>
      </c>
      <c r="H88" s="3" t="s">
        <v>248</v>
      </c>
      <c r="I88" s="3">
        <f t="shared" si="2"/>
        <v>232</v>
      </c>
    </row>
    <row r="89" spans="1:9" ht="12.75">
      <c r="A89" t="s">
        <v>204</v>
      </c>
      <c r="B89" s="3">
        <v>18</v>
      </c>
      <c r="C89" s="3" t="s">
        <v>112</v>
      </c>
      <c r="D89" s="9" t="s">
        <v>205</v>
      </c>
      <c r="E89" s="3" t="s">
        <v>248</v>
      </c>
      <c r="F89" s="20" t="s">
        <v>248</v>
      </c>
      <c r="G89" s="3" t="s">
        <v>248</v>
      </c>
      <c r="H89" s="3" t="s">
        <v>248</v>
      </c>
      <c r="I89" s="3">
        <f t="shared" si="2"/>
        <v>230</v>
      </c>
    </row>
    <row r="90" spans="1:9" ht="12.75">
      <c r="A90" t="s">
        <v>206</v>
      </c>
      <c r="B90" s="3">
        <v>20</v>
      </c>
      <c r="C90" s="3" t="s">
        <v>112</v>
      </c>
      <c r="D90" s="9" t="s">
        <v>205</v>
      </c>
      <c r="E90" s="3" t="s">
        <v>248</v>
      </c>
      <c r="F90" s="20" t="s">
        <v>248</v>
      </c>
      <c r="G90" s="3" t="s">
        <v>248</v>
      </c>
      <c r="H90" s="3" t="s">
        <v>248</v>
      </c>
      <c r="I90" s="3">
        <f t="shared" si="2"/>
        <v>228</v>
      </c>
    </row>
    <row r="91" spans="1:9" ht="12.75">
      <c r="A91" t="s">
        <v>207</v>
      </c>
      <c r="B91" s="3">
        <v>23</v>
      </c>
      <c r="C91" s="3" t="s">
        <v>112</v>
      </c>
      <c r="D91" s="9" t="s">
        <v>205</v>
      </c>
      <c r="E91" s="3" t="s">
        <v>248</v>
      </c>
      <c r="F91" s="20" t="s">
        <v>248</v>
      </c>
      <c r="G91" s="3" t="s">
        <v>248</v>
      </c>
      <c r="H91" s="3" t="s">
        <v>248</v>
      </c>
      <c r="I91" s="3">
        <f t="shared" si="2"/>
        <v>225</v>
      </c>
    </row>
    <row r="92" spans="1:9" ht="12.75">
      <c r="A92" t="s">
        <v>208</v>
      </c>
      <c r="B92" s="3">
        <v>26</v>
      </c>
      <c r="C92" s="3" t="s">
        <v>121</v>
      </c>
      <c r="D92" s="9" t="s">
        <v>652</v>
      </c>
      <c r="E92" s="3" t="s">
        <v>248</v>
      </c>
      <c r="F92" s="20" t="s">
        <v>248</v>
      </c>
      <c r="G92" s="3" t="s">
        <v>248</v>
      </c>
      <c r="H92" s="3" t="s">
        <v>248</v>
      </c>
      <c r="I92" s="3">
        <f t="shared" si="2"/>
        <v>222</v>
      </c>
    </row>
    <row r="93" spans="1:9" ht="12.75">
      <c r="A93" t="s">
        <v>209</v>
      </c>
      <c r="B93" s="3">
        <v>31</v>
      </c>
      <c r="C93" s="3" t="s">
        <v>112</v>
      </c>
      <c r="D93" s="9" t="s">
        <v>210</v>
      </c>
      <c r="E93" s="3" t="s">
        <v>248</v>
      </c>
      <c r="F93" s="20" t="s">
        <v>248</v>
      </c>
      <c r="G93" s="3" t="s">
        <v>248</v>
      </c>
      <c r="H93" s="3" t="s">
        <v>248</v>
      </c>
      <c r="I93" s="3">
        <f t="shared" si="2"/>
        <v>217</v>
      </c>
    </row>
    <row r="94" spans="1:9" ht="12.75">
      <c r="A94" t="s">
        <v>211</v>
      </c>
      <c r="B94" s="3">
        <v>35</v>
      </c>
      <c r="C94" s="3" t="s">
        <v>201</v>
      </c>
      <c r="D94" s="9" t="s">
        <v>653</v>
      </c>
      <c r="E94" s="3" t="s">
        <v>248</v>
      </c>
      <c r="F94" s="20" t="s">
        <v>248</v>
      </c>
      <c r="G94" s="3" t="s">
        <v>248</v>
      </c>
      <c r="H94" s="3" t="s">
        <v>248</v>
      </c>
      <c r="I94" s="3">
        <f t="shared" si="2"/>
        <v>213</v>
      </c>
    </row>
    <row r="95" spans="1:9" ht="12.75">
      <c r="A95" t="s">
        <v>212</v>
      </c>
      <c r="B95" s="3">
        <v>38</v>
      </c>
      <c r="C95" s="3" t="s">
        <v>112</v>
      </c>
      <c r="D95" s="9" t="s">
        <v>653</v>
      </c>
      <c r="E95" s="3" t="s">
        <v>248</v>
      </c>
      <c r="F95" s="20" t="s">
        <v>248</v>
      </c>
      <c r="G95" s="3" t="s">
        <v>248</v>
      </c>
      <c r="H95" s="3" t="s">
        <v>248</v>
      </c>
      <c r="I95" s="3">
        <f t="shared" si="2"/>
        <v>210</v>
      </c>
    </row>
    <row r="96" spans="1:9" ht="12.75">
      <c r="A96" t="s">
        <v>213</v>
      </c>
      <c r="B96" s="3">
        <v>42</v>
      </c>
      <c r="C96" s="3" t="s">
        <v>112</v>
      </c>
      <c r="D96" s="9" t="s">
        <v>654</v>
      </c>
      <c r="E96" s="3" t="s">
        <v>248</v>
      </c>
      <c r="F96" s="20" t="s">
        <v>248</v>
      </c>
      <c r="G96" s="3" t="s">
        <v>248</v>
      </c>
      <c r="H96" s="3" t="s">
        <v>248</v>
      </c>
      <c r="I96" s="3">
        <f t="shared" si="2"/>
        <v>206</v>
      </c>
    </row>
    <row r="97" spans="1:9" ht="12.75">
      <c r="A97" t="s">
        <v>214</v>
      </c>
      <c r="B97" s="3">
        <v>46</v>
      </c>
      <c r="C97" s="3" t="s">
        <v>121</v>
      </c>
      <c r="D97" s="9" t="s">
        <v>215</v>
      </c>
      <c r="E97" s="3" t="s">
        <v>248</v>
      </c>
      <c r="F97" s="20" t="s">
        <v>248</v>
      </c>
      <c r="G97" s="3" t="s">
        <v>248</v>
      </c>
      <c r="H97" s="3" t="s">
        <v>248</v>
      </c>
      <c r="I97" s="3">
        <f t="shared" si="2"/>
        <v>202</v>
      </c>
    </row>
    <row r="98" spans="1:9" ht="12.75">
      <c r="A98" t="s">
        <v>216</v>
      </c>
      <c r="B98" s="3">
        <v>53</v>
      </c>
      <c r="C98" s="3" t="s">
        <v>605</v>
      </c>
      <c r="D98" s="9" t="s">
        <v>655</v>
      </c>
      <c r="E98" s="3" t="s">
        <v>248</v>
      </c>
      <c r="F98" s="20">
        <v>3.59</v>
      </c>
      <c r="G98" s="3" t="s">
        <v>248</v>
      </c>
      <c r="H98" s="3" t="s">
        <v>248</v>
      </c>
      <c r="I98" s="3">
        <f t="shared" si="2"/>
        <v>195</v>
      </c>
    </row>
    <row r="99" spans="1:9" ht="12.75">
      <c r="A99" t="s">
        <v>217</v>
      </c>
      <c r="B99" s="3">
        <v>60</v>
      </c>
      <c r="C99" s="3" t="s">
        <v>605</v>
      </c>
      <c r="D99" s="9" t="s">
        <v>655</v>
      </c>
      <c r="E99" s="3" t="s">
        <v>248</v>
      </c>
      <c r="F99" s="20">
        <v>3.49</v>
      </c>
      <c r="G99" s="3" t="s">
        <v>248</v>
      </c>
      <c r="H99" s="3" t="s">
        <v>248</v>
      </c>
      <c r="I99" s="3">
        <f t="shared" si="2"/>
        <v>188</v>
      </c>
    </row>
    <row r="100" spans="1:9" ht="12.75">
      <c r="A100" t="s">
        <v>218</v>
      </c>
      <c r="B100" s="3">
        <v>65</v>
      </c>
      <c r="C100" s="3" t="s">
        <v>605</v>
      </c>
      <c r="D100" s="9" t="s">
        <v>655</v>
      </c>
      <c r="E100" s="3" t="s">
        <v>248</v>
      </c>
      <c r="F100" s="20">
        <v>3.56</v>
      </c>
      <c r="G100" s="3" t="s">
        <v>248</v>
      </c>
      <c r="H100" s="3" t="s">
        <v>248</v>
      </c>
      <c r="I100" s="3">
        <f t="shared" si="2"/>
        <v>183</v>
      </c>
    </row>
    <row r="101" spans="1:9" ht="12.75">
      <c r="A101" t="s">
        <v>219</v>
      </c>
      <c r="B101" s="3">
        <v>70</v>
      </c>
      <c r="C101" s="3" t="s">
        <v>605</v>
      </c>
      <c r="D101" s="9" t="s">
        <v>655</v>
      </c>
      <c r="E101" s="3" t="s">
        <v>248</v>
      </c>
      <c r="F101" s="20">
        <v>3.57</v>
      </c>
      <c r="G101" s="3" t="s">
        <v>248</v>
      </c>
      <c r="H101" s="3" t="s">
        <v>248</v>
      </c>
      <c r="I101" s="3">
        <f t="shared" si="2"/>
        <v>178</v>
      </c>
    </row>
    <row r="102" spans="1:9" ht="12.75">
      <c r="A102" t="s">
        <v>220</v>
      </c>
      <c r="B102" s="3">
        <v>75</v>
      </c>
      <c r="C102" s="3" t="s">
        <v>605</v>
      </c>
      <c r="D102" s="9" t="s">
        <v>221</v>
      </c>
      <c r="E102" s="3" t="s">
        <v>248</v>
      </c>
      <c r="F102" s="20">
        <v>3.63</v>
      </c>
      <c r="G102" s="3" t="s">
        <v>248</v>
      </c>
      <c r="H102" s="3" t="s">
        <v>248</v>
      </c>
      <c r="I102" s="3">
        <f t="shared" si="2"/>
        <v>173</v>
      </c>
    </row>
    <row r="103" spans="1:9" ht="12.75">
      <c r="A103" t="s">
        <v>222</v>
      </c>
      <c r="B103" s="3">
        <v>80</v>
      </c>
      <c r="C103" s="3" t="s">
        <v>605</v>
      </c>
      <c r="D103" s="9" t="s">
        <v>221</v>
      </c>
      <c r="E103" s="3" t="s">
        <v>248</v>
      </c>
      <c r="F103" s="20">
        <v>3.66</v>
      </c>
      <c r="G103" s="3" t="s">
        <v>248</v>
      </c>
      <c r="H103" s="3" t="s">
        <v>248</v>
      </c>
      <c r="I103" s="3">
        <f t="shared" si="2"/>
        <v>168</v>
      </c>
    </row>
    <row r="104" spans="1:9" ht="12.75">
      <c r="A104" t="s">
        <v>223</v>
      </c>
      <c r="B104" s="3">
        <v>84</v>
      </c>
      <c r="C104" s="3" t="s">
        <v>605</v>
      </c>
      <c r="D104" s="9" t="s">
        <v>221</v>
      </c>
      <c r="E104" s="3" t="s">
        <v>248</v>
      </c>
      <c r="F104" s="20">
        <v>3.74</v>
      </c>
      <c r="G104" s="3" t="s">
        <v>248</v>
      </c>
      <c r="H104" s="3" t="s">
        <v>248</v>
      </c>
      <c r="I104" s="3">
        <f t="shared" si="2"/>
        <v>164</v>
      </c>
    </row>
    <row r="105" spans="1:9" ht="12.75">
      <c r="A105" t="s">
        <v>224</v>
      </c>
      <c r="B105" s="3">
        <v>89</v>
      </c>
      <c r="C105" s="3" t="s">
        <v>605</v>
      </c>
      <c r="D105" s="9" t="s">
        <v>221</v>
      </c>
      <c r="E105" s="3" t="s">
        <v>248</v>
      </c>
      <c r="F105" s="20">
        <v>3.65</v>
      </c>
      <c r="G105" s="3" t="s">
        <v>248</v>
      </c>
      <c r="H105" s="3" t="s">
        <v>248</v>
      </c>
      <c r="I105" s="3">
        <f t="shared" si="2"/>
        <v>159</v>
      </c>
    </row>
    <row r="106" spans="1:9" ht="12.75">
      <c r="A106" t="s">
        <v>225</v>
      </c>
      <c r="B106" s="3">
        <v>96</v>
      </c>
      <c r="C106" s="3" t="s">
        <v>605</v>
      </c>
      <c r="D106" s="9" t="s">
        <v>221</v>
      </c>
      <c r="E106" s="3" t="s">
        <v>248</v>
      </c>
      <c r="F106" s="20">
        <v>3.79</v>
      </c>
      <c r="G106" s="3" t="s">
        <v>248</v>
      </c>
      <c r="H106" s="3" t="s">
        <v>248</v>
      </c>
      <c r="I106" s="3">
        <f t="shared" si="2"/>
        <v>152</v>
      </c>
    </row>
    <row r="107" spans="1:9" ht="12.75">
      <c r="A107" t="s">
        <v>226</v>
      </c>
      <c r="B107" s="3">
        <v>101</v>
      </c>
      <c r="C107" s="3" t="s">
        <v>605</v>
      </c>
      <c r="D107" s="9" t="s">
        <v>221</v>
      </c>
      <c r="E107" s="3" t="s">
        <v>248</v>
      </c>
      <c r="F107" s="20">
        <v>3.91</v>
      </c>
      <c r="G107" s="3" t="s">
        <v>248</v>
      </c>
      <c r="H107" s="3" t="s">
        <v>248</v>
      </c>
      <c r="I107" s="3">
        <f t="shared" si="2"/>
        <v>147</v>
      </c>
    </row>
    <row r="108" spans="1:9" ht="12.75">
      <c r="A108" t="s">
        <v>227</v>
      </c>
      <c r="B108" s="3">
        <v>107</v>
      </c>
      <c r="C108" s="3" t="s">
        <v>605</v>
      </c>
      <c r="D108" s="9" t="s">
        <v>656</v>
      </c>
      <c r="E108" s="3" t="s">
        <v>248</v>
      </c>
      <c r="F108" s="20">
        <v>3.84</v>
      </c>
      <c r="G108" s="3" t="s">
        <v>248</v>
      </c>
      <c r="H108" s="3" t="s">
        <v>248</v>
      </c>
      <c r="I108" s="3">
        <f t="shared" si="2"/>
        <v>141</v>
      </c>
    </row>
    <row r="109" spans="1:9" ht="12.75">
      <c r="A109" t="s">
        <v>228</v>
      </c>
      <c r="B109" s="3">
        <v>125</v>
      </c>
      <c r="C109" s="3" t="s">
        <v>605</v>
      </c>
      <c r="D109" s="9" t="s">
        <v>229</v>
      </c>
      <c r="E109" s="3" t="s">
        <v>248</v>
      </c>
      <c r="F109" s="20">
        <v>4.54</v>
      </c>
      <c r="G109" s="3" t="s">
        <v>248</v>
      </c>
      <c r="H109" s="3" t="s">
        <v>248</v>
      </c>
      <c r="I109" s="3">
        <f t="shared" si="2"/>
        <v>123</v>
      </c>
    </row>
    <row r="110" spans="1:9" ht="12.75">
      <c r="A110" t="s">
        <v>230</v>
      </c>
      <c r="B110" s="3">
        <v>143</v>
      </c>
      <c r="C110" s="3" t="s">
        <v>605</v>
      </c>
      <c r="D110" s="9" t="s">
        <v>229</v>
      </c>
      <c r="E110" s="3" t="s">
        <v>248</v>
      </c>
      <c r="F110" s="20">
        <v>4.98</v>
      </c>
      <c r="G110" s="3" t="s">
        <v>248</v>
      </c>
      <c r="H110" s="3" t="s">
        <v>248</v>
      </c>
      <c r="I110" s="3">
        <f t="shared" si="2"/>
        <v>105</v>
      </c>
    </row>
    <row r="111" spans="1:9" ht="12.75">
      <c r="A111" t="s">
        <v>231</v>
      </c>
      <c r="B111" s="3">
        <v>163</v>
      </c>
      <c r="C111" s="3" t="s">
        <v>609</v>
      </c>
      <c r="D111" s="9" t="s">
        <v>232</v>
      </c>
      <c r="E111" s="3" t="s">
        <v>248</v>
      </c>
      <c r="F111" s="20">
        <v>5.85</v>
      </c>
      <c r="G111" s="3" t="s">
        <v>248</v>
      </c>
      <c r="H111" s="3" t="s">
        <v>248</v>
      </c>
      <c r="I111" s="3">
        <f t="shared" si="2"/>
        <v>85</v>
      </c>
    </row>
    <row r="112" spans="1:9" ht="12.75">
      <c r="A112" t="s">
        <v>233</v>
      </c>
      <c r="B112" s="3">
        <v>185</v>
      </c>
      <c r="C112" s="3" t="s">
        <v>605</v>
      </c>
      <c r="D112" s="9" t="s">
        <v>657</v>
      </c>
      <c r="E112" s="3" t="s">
        <v>248</v>
      </c>
      <c r="F112" s="20">
        <v>5.7</v>
      </c>
      <c r="G112" s="3" t="s">
        <v>248</v>
      </c>
      <c r="H112" s="3" t="s">
        <v>248</v>
      </c>
      <c r="I112" s="3">
        <f t="shared" si="2"/>
        <v>63</v>
      </c>
    </row>
    <row r="113" spans="1:9" ht="12.75">
      <c r="A113" t="s">
        <v>234</v>
      </c>
      <c r="B113" s="3">
        <v>209</v>
      </c>
      <c r="C113" s="3" t="s">
        <v>605</v>
      </c>
      <c r="D113" s="9" t="s">
        <v>658</v>
      </c>
      <c r="E113" s="3" t="s">
        <v>248</v>
      </c>
      <c r="F113" s="20">
        <v>5.67</v>
      </c>
      <c r="G113" s="3" t="s">
        <v>248</v>
      </c>
      <c r="H113" s="3" t="s">
        <v>248</v>
      </c>
      <c r="I113" s="3">
        <f t="shared" si="2"/>
        <v>39</v>
      </c>
    </row>
    <row r="114" spans="1:9" ht="12.75">
      <c r="A114" t="s">
        <v>235</v>
      </c>
      <c r="B114" s="3">
        <v>240</v>
      </c>
      <c r="C114" s="3" t="s">
        <v>605</v>
      </c>
      <c r="D114" s="9" t="s">
        <v>658</v>
      </c>
      <c r="E114" s="3" t="s">
        <v>248</v>
      </c>
      <c r="F114" s="20">
        <v>5.66</v>
      </c>
      <c r="G114" s="3" t="s">
        <v>248</v>
      </c>
      <c r="H114" s="3" t="s">
        <v>248</v>
      </c>
      <c r="I114" s="3">
        <f t="shared" si="2"/>
        <v>8</v>
      </c>
    </row>
    <row r="115" spans="1:9" ht="12.75">
      <c r="A115" t="s">
        <v>236</v>
      </c>
      <c r="B115" s="3">
        <v>248</v>
      </c>
      <c r="C115" s="3" t="s">
        <v>605</v>
      </c>
      <c r="D115" s="9" t="s">
        <v>659</v>
      </c>
      <c r="E115" s="3" t="s">
        <v>248</v>
      </c>
      <c r="F115" s="20">
        <v>5.64</v>
      </c>
      <c r="G115" s="3" t="s">
        <v>248</v>
      </c>
      <c r="H115" s="3" t="s">
        <v>248</v>
      </c>
      <c r="I115" s="3">
        <f t="shared" si="2"/>
        <v>0</v>
      </c>
    </row>
    <row r="116" spans="1:9" ht="12.75">
      <c r="A116" t="s">
        <v>237</v>
      </c>
      <c r="B116" s="3">
        <v>254</v>
      </c>
      <c r="C116" s="3" t="s">
        <v>612</v>
      </c>
      <c r="D116" s="9" t="s">
        <v>660</v>
      </c>
      <c r="E116" s="3" t="s">
        <v>248</v>
      </c>
      <c r="F116" s="20">
        <v>5.4</v>
      </c>
      <c r="G116" s="3" t="s">
        <v>248</v>
      </c>
      <c r="H116" s="3" t="s">
        <v>266</v>
      </c>
      <c r="I116" s="3">
        <f t="shared" si="2"/>
        <v>-6</v>
      </c>
    </row>
    <row r="117" spans="1:9" ht="12.75">
      <c r="A117" t="s">
        <v>238</v>
      </c>
      <c r="B117" s="3">
        <v>283</v>
      </c>
      <c r="C117" s="3" t="s">
        <v>612</v>
      </c>
      <c r="D117" s="9" t="s">
        <v>661</v>
      </c>
      <c r="E117" s="3" t="s">
        <v>248</v>
      </c>
      <c r="F117" s="20">
        <v>5.42</v>
      </c>
      <c r="G117" s="3" t="s">
        <v>248</v>
      </c>
      <c r="H117" s="3" t="s">
        <v>266</v>
      </c>
      <c r="I117" s="3">
        <f t="shared" si="2"/>
        <v>-35</v>
      </c>
    </row>
    <row r="118" spans="1:9" ht="12.75">
      <c r="A118" t="s">
        <v>239</v>
      </c>
      <c r="B118" s="3">
        <v>312</v>
      </c>
      <c r="C118" s="3" t="s">
        <v>612</v>
      </c>
      <c r="D118" s="9" t="s">
        <v>662</v>
      </c>
      <c r="E118" s="3" t="s">
        <v>248</v>
      </c>
      <c r="F118" s="20">
        <v>5.43</v>
      </c>
      <c r="G118" s="3" t="s">
        <v>248</v>
      </c>
      <c r="H118" s="3" t="s">
        <v>266</v>
      </c>
      <c r="I118" s="3">
        <f t="shared" si="2"/>
        <v>-64</v>
      </c>
    </row>
    <row r="119" spans="1:9" ht="12.75">
      <c r="A119" t="s">
        <v>240</v>
      </c>
      <c r="B119" s="3">
        <v>341</v>
      </c>
      <c r="C119" s="3" t="s">
        <v>612</v>
      </c>
      <c r="D119" s="9" t="s">
        <v>663</v>
      </c>
      <c r="E119" s="3" t="s">
        <v>248</v>
      </c>
      <c r="F119" s="20">
        <v>6.59</v>
      </c>
      <c r="G119" s="3" t="s">
        <v>265</v>
      </c>
      <c r="H119" s="3" t="s">
        <v>266</v>
      </c>
      <c r="I119" s="3">
        <f t="shared" si="2"/>
        <v>-93</v>
      </c>
    </row>
    <row r="120" spans="1:9" ht="12.75">
      <c r="A120" t="s">
        <v>241</v>
      </c>
      <c r="B120" s="3">
        <v>356</v>
      </c>
      <c r="C120" s="3" t="s">
        <v>612</v>
      </c>
      <c r="D120" s="9" t="s">
        <v>664</v>
      </c>
      <c r="E120" s="3" t="s">
        <v>248</v>
      </c>
      <c r="F120" s="20">
        <v>6.95</v>
      </c>
      <c r="G120" s="3" t="s">
        <v>265</v>
      </c>
      <c r="H120" s="3" t="s">
        <v>266</v>
      </c>
      <c r="I120" s="3">
        <f t="shared" si="2"/>
        <v>-108</v>
      </c>
    </row>
    <row r="121" spans="1:9" ht="12.75">
      <c r="A121" t="s">
        <v>242</v>
      </c>
      <c r="B121" s="3">
        <v>394</v>
      </c>
      <c r="C121" s="3" t="s">
        <v>612</v>
      </c>
      <c r="D121" s="9" t="s">
        <v>665</v>
      </c>
      <c r="E121" s="3" t="s">
        <v>248</v>
      </c>
      <c r="F121" s="20">
        <v>7.1</v>
      </c>
      <c r="G121" s="3" t="s">
        <v>265</v>
      </c>
      <c r="H121" s="3" t="s">
        <v>266</v>
      </c>
      <c r="I121" s="3">
        <f t="shared" si="2"/>
        <v>-146</v>
      </c>
    </row>
    <row r="122" spans="1:9" ht="12.75">
      <c r="A122" t="s">
        <v>243</v>
      </c>
      <c r="B122" s="3">
        <v>432</v>
      </c>
      <c r="C122" s="3" t="s">
        <v>612</v>
      </c>
      <c r="D122" s="9" t="s">
        <v>666</v>
      </c>
      <c r="E122" s="3" t="s">
        <v>248</v>
      </c>
      <c r="F122" s="20">
        <v>7.66</v>
      </c>
      <c r="G122" s="3" t="s">
        <v>265</v>
      </c>
      <c r="H122" s="3" t="s">
        <v>266</v>
      </c>
      <c r="I122" s="3">
        <f t="shared" si="2"/>
        <v>-184</v>
      </c>
    </row>
    <row r="124" spans="1:9" ht="12.75">
      <c r="A124" t="s">
        <v>267</v>
      </c>
      <c r="B124" s="3">
        <v>2</v>
      </c>
      <c r="C124" s="3" t="s">
        <v>110</v>
      </c>
      <c r="D124" s="9" t="s">
        <v>268</v>
      </c>
      <c r="E124" s="3" t="s">
        <v>248</v>
      </c>
      <c r="F124" s="20" t="s">
        <v>248</v>
      </c>
      <c r="G124" s="3" t="s">
        <v>248</v>
      </c>
      <c r="H124" s="3" t="s">
        <v>248</v>
      </c>
      <c r="I124" s="3" t="s">
        <v>248</v>
      </c>
    </row>
    <row r="125" spans="1:9" ht="12.75">
      <c r="A125" t="s">
        <v>269</v>
      </c>
      <c r="B125" s="3">
        <v>4</v>
      </c>
      <c r="C125" s="3" t="s">
        <v>110</v>
      </c>
      <c r="D125" s="9" t="s">
        <v>268</v>
      </c>
      <c r="E125" s="3" t="s">
        <v>248</v>
      </c>
      <c r="F125" s="20" t="s">
        <v>248</v>
      </c>
      <c r="G125" s="3" t="s">
        <v>248</v>
      </c>
      <c r="H125" s="3" t="s">
        <v>248</v>
      </c>
      <c r="I125" s="3" t="s">
        <v>248</v>
      </c>
    </row>
    <row r="126" spans="1:9" ht="12.75">
      <c r="A126" t="s">
        <v>270</v>
      </c>
      <c r="B126" s="3">
        <v>6</v>
      </c>
      <c r="C126" s="3" t="s">
        <v>110</v>
      </c>
      <c r="D126" s="9" t="s">
        <v>268</v>
      </c>
      <c r="E126" s="3" t="s">
        <v>248</v>
      </c>
      <c r="F126" s="20" t="s">
        <v>248</v>
      </c>
      <c r="G126" s="3" t="s">
        <v>248</v>
      </c>
      <c r="H126" s="3" t="s">
        <v>248</v>
      </c>
      <c r="I126" s="3" t="s">
        <v>248</v>
      </c>
    </row>
    <row r="127" spans="1:9" ht="12.75">
      <c r="A127" t="s">
        <v>271</v>
      </c>
      <c r="B127" s="3">
        <v>8</v>
      </c>
      <c r="C127" s="3" t="s">
        <v>112</v>
      </c>
      <c r="D127" s="9" t="s">
        <v>667</v>
      </c>
      <c r="E127" s="3" t="s">
        <v>353</v>
      </c>
      <c r="F127" s="20" t="s">
        <v>248</v>
      </c>
      <c r="G127" s="3" t="s">
        <v>248</v>
      </c>
      <c r="H127" s="3" t="s">
        <v>248</v>
      </c>
      <c r="I127" s="3" t="s">
        <v>248</v>
      </c>
    </row>
    <row r="128" spans="1:9" ht="12.75">
      <c r="A128" t="s">
        <v>272</v>
      </c>
      <c r="B128" s="3">
        <v>10</v>
      </c>
      <c r="C128" s="3" t="s">
        <v>112</v>
      </c>
      <c r="D128" s="9" t="s">
        <v>667</v>
      </c>
      <c r="E128" s="3" t="s">
        <v>353</v>
      </c>
      <c r="F128" s="20" t="s">
        <v>248</v>
      </c>
      <c r="G128" s="3" t="s">
        <v>248</v>
      </c>
      <c r="H128" s="3" t="s">
        <v>248</v>
      </c>
      <c r="I128" s="3" t="s">
        <v>248</v>
      </c>
    </row>
    <row r="129" spans="1:9" ht="12.75">
      <c r="A129" t="s">
        <v>273</v>
      </c>
      <c r="B129" s="3">
        <v>12</v>
      </c>
      <c r="C129" s="3" t="s">
        <v>112</v>
      </c>
      <c r="D129" s="9" t="s">
        <v>668</v>
      </c>
      <c r="E129" s="3" t="s">
        <v>248</v>
      </c>
      <c r="F129" s="20" t="s">
        <v>248</v>
      </c>
      <c r="G129" s="3" t="s">
        <v>248</v>
      </c>
      <c r="H129" s="3" t="s">
        <v>248</v>
      </c>
      <c r="I129" s="3" t="s">
        <v>248</v>
      </c>
    </row>
    <row r="130" spans="1:9" ht="12.75">
      <c r="A130" t="s">
        <v>274</v>
      </c>
      <c r="B130" s="3">
        <v>14</v>
      </c>
      <c r="C130" s="3" t="s">
        <v>112</v>
      </c>
      <c r="D130" s="9" t="s">
        <v>668</v>
      </c>
      <c r="E130" s="3" t="s">
        <v>248</v>
      </c>
      <c r="F130" s="20" t="s">
        <v>248</v>
      </c>
      <c r="G130" s="3" t="s">
        <v>248</v>
      </c>
      <c r="H130" s="3" t="s">
        <v>248</v>
      </c>
      <c r="I130" s="3" t="s">
        <v>248</v>
      </c>
    </row>
    <row r="131" spans="1:9" ht="12.75">
      <c r="A131" t="s">
        <v>275</v>
      </c>
      <c r="B131" s="3">
        <v>16</v>
      </c>
      <c r="C131" s="3" t="s">
        <v>112</v>
      </c>
      <c r="D131" s="9" t="s">
        <v>668</v>
      </c>
      <c r="E131" s="3" t="s">
        <v>248</v>
      </c>
      <c r="F131" s="20" t="s">
        <v>248</v>
      </c>
      <c r="G131" s="3" t="s">
        <v>248</v>
      </c>
      <c r="H131" s="3" t="s">
        <v>248</v>
      </c>
      <c r="I131" s="3" t="s">
        <v>248</v>
      </c>
    </row>
    <row r="132" spans="1:9" ht="12.75">
      <c r="A132" t="s">
        <v>276</v>
      </c>
      <c r="B132" s="3">
        <v>18</v>
      </c>
      <c r="C132" s="3" t="s">
        <v>112</v>
      </c>
      <c r="D132" s="9" t="s">
        <v>668</v>
      </c>
      <c r="E132" s="3" t="s">
        <v>248</v>
      </c>
      <c r="F132" s="20" t="s">
        <v>248</v>
      </c>
      <c r="G132" s="3" t="s">
        <v>248</v>
      </c>
      <c r="H132" s="3" t="s">
        <v>248</v>
      </c>
      <c r="I132" s="3" t="s">
        <v>248</v>
      </c>
    </row>
    <row r="133" spans="1:9" ht="12.75">
      <c r="A133" t="s">
        <v>277</v>
      </c>
      <c r="B133" s="3">
        <v>20</v>
      </c>
      <c r="C133" s="3" t="s">
        <v>112</v>
      </c>
      <c r="D133" s="9" t="s">
        <v>668</v>
      </c>
      <c r="E133" s="3" t="s">
        <v>248</v>
      </c>
      <c r="F133" s="20" t="s">
        <v>248</v>
      </c>
      <c r="G133" s="3" t="s">
        <v>248</v>
      </c>
      <c r="H133" s="3" t="s">
        <v>248</v>
      </c>
      <c r="I133" s="3" t="s">
        <v>248</v>
      </c>
    </row>
    <row r="134" spans="1:9" ht="12.75">
      <c r="A134" t="s">
        <v>278</v>
      </c>
      <c r="B134" s="3">
        <v>22</v>
      </c>
      <c r="C134" s="3" t="s">
        <v>112</v>
      </c>
      <c r="D134" s="9" t="s">
        <v>668</v>
      </c>
      <c r="E134" s="3" t="s">
        <v>248</v>
      </c>
      <c r="F134" s="20" t="s">
        <v>248</v>
      </c>
      <c r="G134" s="3" t="s">
        <v>248</v>
      </c>
      <c r="H134" s="3" t="s">
        <v>248</v>
      </c>
      <c r="I134" s="3" t="s">
        <v>248</v>
      </c>
    </row>
    <row r="135" spans="1:9" ht="12.75">
      <c r="A135" t="s">
        <v>279</v>
      </c>
      <c r="B135" s="3">
        <v>24</v>
      </c>
      <c r="C135" s="3" t="s">
        <v>112</v>
      </c>
      <c r="D135" s="9" t="s">
        <v>668</v>
      </c>
      <c r="E135" s="3" t="s">
        <v>248</v>
      </c>
      <c r="F135" s="20" t="s">
        <v>248</v>
      </c>
      <c r="G135" s="3" t="s">
        <v>248</v>
      </c>
      <c r="H135" s="3" t="s">
        <v>248</v>
      </c>
      <c r="I135" s="3" t="s">
        <v>248</v>
      </c>
    </row>
    <row r="136" spans="1:9" ht="12.75">
      <c r="A136" t="s">
        <v>280</v>
      </c>
      <c r="B136" s="3">
        <v>26</v>
      </c>
      <c r="C136" s="3" t="s">
        <v>112</v>
      </c>
      <c r="D136" s="9" t="s">
        <v>669</v>
      </c>
      <c r="E136" s="3" t="s">
        <v>249</v>
      </c>
      <c r="F136" s="20" t="s">
        <v>248</v>
      </c>
      <c r="G136" s="3" t="s">
        <v>248</v>
      </c>
      <c r="H136" s="3" t="s">
        <v>248</v>
      </c>
      <c r="I136" s="3" t="s">
        <v>248</v>
      </c>
    </row>
    <row r="137" spans="1:9" ht="12.75">
      <c r="A137" t="s">
        <v>281</v>
      </c>
      <c r="B137" s="3">
        <v>28</v>
      </c>
      <c r="C137" s="3" t="s">
        <v>112</v>
      </c>
      <c r="D137" s="9" t="s">
        <v>669</v>
      </c>
      <c r="E137" s="3" t="s">
        <v>249</v>
      </c>
      <c r="F137" s="20" t="s">
        <v>248</v>
      </c>
      <c r="G137" s="3" t="s">
        <v>248</v>
      </c>
      <c r="H137" s="3" t="s">
        <v>248</v>
      </c>
      <c r="I137" s="3" t="s">
        <v>248</v>
      </c>
    </row>
    <row r="138" spans="1:9" ht="12.75">
      <c r="A138" t="s">
        <v>282</v>
      </c>
      <c r="B138" s="3">
        <v>30</v>
      </c>
      <c r="C138" s="3" t="s">
        <v>112</v>
      </c>
      <c r="D138" s="9" t="s">
        <v>669</v>
      </c>
      <c r="E138" s="3" t="s">
        <v>249</v>
      </c>
      <c r="F138" s="20" t="s">
        <v>248</v>
      </c>
      <c r="G138" s="3" t="s">
        <v>248</v>
      </c>
      <c r="H138" s="3" t="s">
        <v>248</v>
      </c>
      <c r="I138" s="3" t="s">
        <v>248</v>
      </c>
    </row>
    <row r="139" spans="1:9" ht="12.75">
      <c r="A139" t="s">
        <v>283</v>
      </c>
      <c r="B139" s="3">
        <v>32</v>
      </c>
      <c r="C139" s="3" t="s">
        <v>112</v>
      </c>
      <c r="D139" s="9" t="s">
        <v>669</v>
      </c>
      <c r="E139" s="3" t="s">
        <v>249</v>
      </c>
      <c r="F139" s="20" t="s">
        <v>248</v>
      </c>
      <c r="G139" s="3" t="s">
        <v>248</v>
      </c>
      <c r="H139" s="3" t="s">
        <v>248</v>
      </c>
      <c r="I139" s="3" t="s">
        <v>248</v>
      </c>
    </row>
    <row r="140" spans="1:9" ht="12.75">
      <c r="A140" t="s">
        <v>284</v>
      </c>
      <c r="B140" s="3">
        <v>34</v>
      </c>
      <c r="C140" s="3" t="s">
        <v>112</v>
      </c>
      <c r="D140" s="9" t="s">
        <v>669</v>
      </c>
      <c r="E140" s="3" t="s">
        <v>249</v>
      </c>
      <c r="F140" s="20" t="s">
        <v>248</v>
      </c>
      <c r="G140" s="3" t="s">
        <v>248</v>
      </c>
      <c r="H140" s="3" t="s">
        <v>248</v>
      </c>
      <c r="I140" s="3" t="s">
        <v>248</v>
      </c>
    </row>
    <row r="141" spans="1:9" ht="12.75">
      <c r="A141" t="s">
        <v>285</v>
      </c>
      <c r="B141" s="3">
        <v>36</v>
      </c>
      <c r="C141" s="3" t="s">
        <v>112</v>
      </c>
      <c r="D141" s="9" t="s">
        <v>669</v>
      </c>
      <c r="E141" s="3" t="s">
        <v>249</v>
      </c>
      <c r="F141" s="20" t="s">
        <v>248</v>
      </c>
      <c r="G141" s="3" t="s">
        <v>248</v>
      </c>
      <c r="H141" s="3" t="s">
        <v>248</v>
      </c>
      <c r="I141" s="3" t="s">
        <v>248</v>
      </c>
    </row>
    <row r="142" spans="1:9" ht="12.75">
      <c r="A142" t="s">
        <v>286</v>
      </c>
      <c r="B142" s="3">
        <v>38</v>
      </c>
      <c r="C142" s="3" t="s">
        <v>112</v>
      </c>
      <c r="D142" s="9" t="s">
        <v>669</v>
      </c>
      <c r="E142" s="3" t="s">
        <v>249</v>
      </c>
      <c r="F142" s="20" t="s">
        <v>248</v>
      </c>
      <c r="G142" s="3" t="s">
        <v>248</v>
      </c>
      <c r="H142" s="3" t="s">
        <v>248</v>
      </c>
      <c r="I142" s="3" t="s">
        <v>248</v>
      </c>
    </row>
    <row r="143" spans="1:9" ht="12.75">
      <c r="A143" t="s">
        <v>287</v>
      </c>
      <c r="B143" s="3">
        <v>40</v>
      </c>
      <c r="C143" s="3" t="s">
        <v>112</v>
      </c>
      <c r="D143" s="9" t="s">
        <v>669</v>
      </c>
      <c r="E143" s="3" t="s">
        <v>249</v>
      </c>
      <c r="F143" s="20" t="s">
        <v>248</v>
      </c>
      <c r="G143" s="3" t="s">
        <v>248</v>
      </c>
      <c r="H143" s="3" t="s">
        <v>248</v>
      </c>
      <c r="I143" s="3" t="s">
        <v>248</v>
      </c>
    </row>
    <row r="144" spans="1:9" ht="12.75">
      <c r="A144" t="s">
        <v>288</v>
      </c>
      <c r="B144" s="3">
        <v>42</v>
      </c>
      <c r="C144" s="3" t="s">
        <v>112</v>
      </c>
      <c r="D144" s="9" t="s">
        <v>669</v>
      </c>
      <c r="E144" s="3" t="s">
        <v>249</v>
      </c>
      <c r="F144" s="20" t="s">
        <v>248</v>
      </c>
      <c r="G144" s="3" t="s">
        <v>248</v>
      </c>
      <c r="H144" s="3" t="s">
        <v>248</v>
      </c>
      <c r="I144" s="3" t="s">
        <v>248</v>
      </c>
    </row>
    <row r="145" spans="1:9" ht="12.75">
      <c r="A145" t="s">
        <v>289</v>
      </c>
      <c r="B145" s="3">
        <v>52</v>
      </c>
      <c r="C145" s="3" t="s">
        <v>112</v>
      </c>
      <c r="D145" s="9" t="s">
        <v>669</v>
      </c>
      <c r="E145" s="3" t="s">
        <v>249</v>
      </c>
      <c r="F145" s="20">
        <v>3.85</v>
      </c>
      <c r="G145" s="3" t="s">
        <v>248</v>
      </c>
      <c r="H145" s="3" t="s">
        <v>248</v>
      </c>
      <c r="I145" s="3" t="s">
        <v>248</v>
      </c>
    </row>
    <row r="146" spans="1:9" ht="12.75">
      <c r="A146" t="s">
        <v>290</v>
      </c>
      <c r="B146" s="3">
        <v>62</v>
      </c>
      <c r="C146" s="3" t="s">
        <v>112</v>
      </c>
      <c r="D146" s="9" t="s">
        <v>669</v>
      </c>
      <c r="E146" s="3" t="s">
        <v>249</v>
      </c>
      <c r="F146" s="20">
        <v>3.92</v>
      </c>
      <c r="G146" s="3" t="s">
        <v>248</v>
      </c>
      <c r="H146" s="3" t="s">
        <v>248</v>
      </c>
      <c r="I146" s="3" t="s">
        <v>248</v>
      </c>
    </row>
    <row r="147" spans="1:9" ht="12.75">
      <c r="A147" t="s">
        <v>291</v>
      </c>
      <c r="B147" s="3">
        <v>72</v>
      </c>
      <c r="C147" s="3" t="s">
        <v>112</v>
      </c>
      <c r="D147" s="9" t="s">
        <v>669</v>
      </c>
      <c r="E147" s="3" t="s">
        <v>249</v>
      </c>
      <c r="F147" s="21">
        <v>3.95</v>
      </c>
      <c r="G147" s="3" t="s">
        <v>248</v>
      </c>
      <c r="H147" s="3" t="s">
        <v>248</v>
      </c>
      <c r="I147" s="3" t="s">
        <v>248</v>
      </c>
    </row>
    <row r="148" spans="1:9" ht="12.75">
      <c r="A148" t="s">
        <v>292</v>
      </c>
      <c r="B148" s="3">
        <v>82</v>
      </c>
      <c r="C148" s="3" t="s">
        <v>112</v>
      </c>
      <c r="D148" s="9" t="s">
        <v>669</v>
      </c>
      <c r="E148" s="3" t="s">
        <v>249</v>
      </c>
      <c r="F148" s="20">
        <v>3.93</v>
      </c>
      <c r="G148" s="3" t="s">
        <v>248</v>
      </c>
      <c r="H148" s="3" t="s">
        <v>248</v>
      </c>
      <c r="I148" s="3" t="s">
        <v>248</v>
      </c>
    </row>
    <row r="149" spans="1:9" ht="12.75">
      <c r="A149" t="s">
        <v>293</v>
      </c>
      <c r="B149" s="3">
        <v>100</v>
      </c>
      <c r="C149" s="3" t="s">
        <v>112</v>
      </c>
      <c r="D149" s="9" t="s">
        <v>670</v>
      </c>
      <c r="E149" s="3" t="s">
        <v>248</v>
      </c>
      <c r="F149" s="20">
        <v>4</v>
      </c>
      <c r="G149" s="3" t="s">
        <v>248</v>
      </c>
      <c r="H149" s="3" t="s">
        <v>248</v>
      </c>
      <c r="I149" s="3" t="s">
        <v>248</v>
      </c>
    </row>
    <row r="150" spans="1:9" ht="12.75">
      <c r="A150" t="s">
        <v>294</v>
      </c>
      <c r="B150" s="3">
        <v>110</v>
      </c>
      <c r="C150" s="3" t="s">
        <v>112</v>
      </c>
      <c r="D150" s="9" t="s">
        <v>670</v>
      </c>
      <c r="E150" s="3" t="s">
        <v>248</v>
      </c>
      <c r="F150" s="20">
        <v>3.95</v>
      </c>
      <c r="G150" s="3" t="s">
        <v>248</v>
      </c>
      <c r="H150" s="3" t="s">
        <v>248</v>
      </c>
      <c r="I150" s="3" t="s">
        <v>248</v>
      </c>
    </row>
    <row r="151" spans="1:9" ht="12.75">
      <c r="A151" t="s">
        <v>295</v>
      </c>
      <c r="B151" s="3">
        <v>120</v>
      </c>
      <c r="C151" s="3" t="s">
        <v>112</v>
      </c>
      <c r="D151" s="9" t="s">
        <v>670</v>
      </c>
      <c r="E151" s="3" t="s">
        <v>248</v>
      </c>
      <c r="F151" s="20">
        <v>3.97</v>
      </c>
      <c r="G151" s="3" t="s">
        <v>248</v>
      </c>
      <c r="H151" s="3" t="s">
        <v>248</v>
      </c>
      <c r="I151" s="3" t="s">
        <v>248</v>
      </c>
    </row>
    <row r="152" spans="1:9" ht="12.75">
      <c r="A152" t="s">
        <v>296</v>
      </c>
      <c r="B152" s="3">
        <v>130</v>
      </c>
      <c r="C152" s="3" t="s">
        <v>112</v>
      </c>
      <c r="D152" s="9" t="s">
        <v>670</v>
      </c>
      <c r="E152" s="3" t="s">
        <v>248</v>
      </c>
      <c r="F152" s="20">
        <v>3.96</v>
      </c>
      <c r="G152" s="3" t="s">
        <v>248</v>
      </c>
      <c r="H152" s="3" t="s">
        <v>248</v>
      </c>
      <c r="I152" s="3" t="s">
        <v>248</v>
      </c>
    </row>
    <row r="153" spans="1:9" ht="12.75">
      <c r="A153" t="s">
        <v>297</v>
      </c>
      <c r="B153" s="3">
        <v>147</v>
      </c>
      <c r="C153" s="3" t="s">
        <v>112</v>
      </c>
      <c r="D153" s="9" t="s">
        <v>671</v>
      </c>
      <c r="E153" s="3" t="s">
        <v>353</v>
      </c>
      <c r="F153" s="20">
        <v>3.79</v>
      </c>
      <c r="G153" s="3" t="s">
        <v>248</v>
      </c>
      <c r="H153" s="3" t="s">
        <v>248</v>
      </c>
      <c r="I153" s="3" t="s">
        <v>248</v>
      </c>
    </row>
    <row r="154" spans="1:9" ht="12.75">
      <c r="A154" t="s">
        <v>298</v>
      </c>
      <c r="B154" s="3">
        <v>151</v>
      </c>
      <c r="C154" s="3" t="s">
        <v>112</v>
      </c>
      <c r="D154" s="9" t="s">
        <v>672</v>
      </c>
      <c r="E154" s="3" t="s">
        <v>353</v>
      </c>
      <c r="F154" s="20">
        <v>3.86</v>
      </c>
      <c r="G154" s="3" t="s">
        <v>248</v>
      </c>
      <c r="H154" s="3" t="s">
        <v>248</v>
      </c>
      <c r="I154" s="3" t="s">
        <v>248</v>
      </c>
    </row>
    <row r="155" spans="1:9" ht="12.75">
      <c r="A155" t="s">
        <v>299</v>
      </c>
      <c r="B155" s="3">
        <v>170</v>
      </c>
      <c r="C155" s="3" t="s">
        <v>112</v>
      </c>
      <c r="D155" s="9" t="s">
        <v>672</v>
      </c>
      <c r="E155" s="3" t="s">
        <v>353</v>
      </c>
      <c r="F155" s="20">
        <v>3.87</v>
      </c>
      <c r="G155" s="3" t="s">
        <v>248</v>
      </c>
      <c r="H155" s="3" t="s">
        <v>248</v>
      </c>
      <c r="I155" s="3" t="s">
        <v>248</v>
      </c>
    </row>
    <row r="156" spans="1:9" ht="12.75">
      <c r="A156" t="s">
        <v>300</v>
      </c>
      <c r="B156" s="3">
        <v>180</v>
      </c>
      <c r="C156" s="3" t="s">
        <v>112</v>
      </c>
      <c r="D156" s="9" t="s">
        <v>673</v>
      </c>
      <c r="E156" s="3" t="s">
        <v>353</v>
      </c>
      <c r="F156" s="20">
        <v>4.1</v>
      </c>
      <c r="G156" s="3" t="s">
        <v>248</v>
      </c>
      <c r="H156" s="3" t="s">
        <v>248</v>
      </c>
      <c r="I156" s="3" t="s">
        <v>248</v>
      </c>
    </row>
    <row r="157" spans="1:9" ht="12.75">
      <c r="A157" t="s">
        <v>301</v>
      </c>
      <c r="B157" s="3">
        <v>190</v>
      </c>
      <c r="C157" s="3" t="s">
        <v>112</v>
      </c>
      <c r="D157" s="9" t="s">
        <v>673</v>
      </c>
      <c r="E157" s="3" t="s">
        <v>353</v>
      </c>
      <c r="F157" s="20">
        <v>3.93</v>
      </c>
      <c r="G157" s="3" t="s">
        <v>248</v>
      </c>
      <c r="H157" s="3" t="s">
        <v>248</v>
      </c>
      <c r="I157" s="3" t="s">
        <v>248</v>
      </c>
    </row>
    <row r="158" spans="1:9" ht="12.75">
      <c r="A158" t="s">
        <v>302</v>
      </c>
      <c r="B158" s="3">
        <v>200</v>
      </c>
      <c r="C158" s="3" t="s">
        <v>112</v>
      </c>
      <c r="D158" s="9" t="s">
        <v>303</v>
      </c>
      <c r="E158" s="3" t="s">
        <v>353</v>
      </c>
      <c r="F158" s="20">
        <v>3.92</v>
      </c>
      <c r="G158" s="3" t="s">
        <v>248</v>
      </c>
      <c r="H158" s="3" t="s">
        <v>248</v>
      </c>
      <c r="I158" s="3" t="s">
        <v>248</v>
      </c>
    </row>
    <row r="159" spans="1:9" ht="12.75">
      <c r="A159" t="s">
        <v>304</v>
      </c>
      <c r="B159" s="3">
        <v>210</v>
      </c>
      <c r="C159" s="3" t="s">
        <v>112</v>
      </c>
      <c r="D159" s="9" t="s">
        <v>303</v>
      </c>
      <c r="E159" s="3" t="s">
        <v>353</v>
      </c>
      <c r="F159" s="20">
        <v>3.95</v>
      </c>
      <c r="G159" s="3" t="s">
        <v>248</v>
      </c>
      <c r="H159" s="3" t="s">
        <v>248</v>
      </c>
      <c r="I159" s="3" t="s">
        <v>248</v>
      </c>
    </row>
    <row r="160" spans="1:9" ht="12.75">
      <c r="A160" t="s">
        <v>674</v>
      </c>
      <c r="B160" s="3">
        <v>273</v>
      </c>
      <c r="C160" s="3" t="s">
        <v>675</v>
      </c>
      <c r="D160" s="9" t="s">
        <v>676</v>
      </c>
      <c r="E160" s="3" t="s">
        <v>248</v>
      </c>
      <c r="F160" s="3" t="s">
        <v>248</v>
      </c>
      <c r="G160" s="3" t="s">
        <v>248</v>
      </c>
      <c r="H160" s="3" t="s">
        <v>248</v>
      </c>
      <c r="I160" s="3" t="s">
        <v>248</v>
      </c>
    </row>
    <row r="161" spans="1:9" ht="12.75">
      <c r="A161" t="s">
        <v>305</v>
      </c>
      <c r="B161" s="3">
        <v>285</v>
      </c>
      <c r="C161" s="3" t="s">
        <v>201</v>
      </c>
      <c r="D161" s="9" t="s">
        <v>677</v>
      </c>
      <c r="E161" s="3" t="s">
        <v>248</v>
      </c>
      <c r="F161" s="20">
        <v>4.46</v>
      </c>
      <c r="G161" s="3" t="s">
        <v>248</v>
      </c>
      <c r="H161" s="3" t="s">
        <v>248</v>
      </c>
      <c r="I161" s="3" t="s">
        <v>248</v>
      </c>
    </row>
    <row r="162" spans="1:9" ht="12.75">
      <c r="A162" t="s">
        <v>306</v>
      </c>
      <c r="B162" s="3">
        <v>290</v>
      </c>
      <c r="C162" s="3" t="s">
        <v>201</v>
      </c>
      <c r="D162" s="9" t="s">
        <v>678</v>
      </c>
      <c r="E162" s="3" t="s">
        <v>248</v>
      </c>
      <c r="F162" s="21">
        <v>3.76</v>
      </c>
      <c r="G162" s="3" t="s">
        <v>248</v>
      </c>
      <c r="H162" s="3" t="s">
        <v>248</v>
      </c>
      <c r="I162" s="3" t="s">
        <v>248</v>
      </c>
    </row>
    <row r="163" spans="1:9" ht="12.75">
      <c r="A163" t="s">
        <v>307</v>
      </c>
      <c r="B163" s="3">
        <v>310</v>
      </c>
      <c r="C163" s="3" t="s">
        <v>121</v>
      </c>
      <c r="D163" s="9" t="s">
        <v>679</v>
      </c>
      <c r="E163" s="3" t="s">
        <v>248</v>
      </c>
      <c r="F163" s="21">
        <v>3.88</v>
      </c>
      <c r="G163" s="3" t="s">
        <v>248</v>
      </c>
      <c r="H163" s="3" t="s">
        <v>248</v>
      </c>
      <c r="I163" s="3" t="s">
        <v>248</v>
      </c>
    </row>
    <row r="164" spans="1:9" ht="12.75">
      <c r="A164" t="s">
        <v>308</v>
      </c>
      <c r="B164" s="3">
        <v>330</v>
      </c>
      <c r="C164" s="3" t="s">
        <v>121</v>
      </c>
      <c r="D164" s="9" t="s">
        <v>680</v>
      </c>
      <c r="E164" s="3" t="s">
        <v>248</v>
      </c>
      <c r="F164" s="20">
        <v>3.92</v>
      </c>
      <c r="G164" s="3" t="s">
        <v>248</v>
      </c>
      <c r="H164" s="3" t="s">
        <v>248</v>
      </c>
      <c r="I164" s="3" t="s">
        <v>248</v>
      </c>
    </row>
    <row r="165" spans="2:8" ht="12.75">
      <c r="B165" s="4"/>
      <c r="H165"/>
    </row>
    <row r="166" spans="1:9" ht="12.75">
      <c r="A166" t="s">
        <v>309</v>
      </c>
      <c r="B166" s="3">
        <v>2</v>
      </c>
      <c r="C166" s="3" t="s">
        <v>110</v>
      </c>
      <c r="D166" s="10" t="s">
        <v>268</v>
      </c>
      <c r="E166" s="3" t="s">
        <v>248</v>
      </c>
      <c r="F166" s="20" t="s">
        <v>248</v>
      </c>
      <c r="G166" s="3" t="s">
        <v>248</v>
      </c>
      <c r="H166" s="3" t="s">
        <v>248</v>
      </c>
      <c r="I166" s="3" t="s">
        <v>248</v>
      </c>
    </row>
    <row r="167" spans="1:9" ht="12.75">
      <c r="A167" t="s">
        <v>310</v>
      </c>
      <c r="B167" s="3">
        <v>4</v>
      </c>
      <c r="C167" s="3" t="s">
        <v>112</v>
      </c>
      <c r="D167" s="9" t="s">
        <v>311</v>
      </c>
      <c r="E167" s="3" t="s">
        <v>248</v>
      </c>
      <c r="F167" s="20" t="s">
        <v>248</v>
      </c>
      <c r="G167" s="3" t="s">
        <v>248</v>
      </c>
      <c r="H167" s="3" t="s">
        <v>248</v>
      </c>
      <c r="I167" s="3" t="s">
        <v>248</v>
      </c>
    </row>
    <row r="168" spans="1:9" ht="12.75">
      <c r="A168" t="s">
        <v>312</v>
      </c>
      <c r="B168" s="3">
        <v>8</v>
      </c>
      <c r="C168" s="3" t="s">
        <v>201</v>
      </c>
      <c r="D168" s="9" t="s">
        <v>681</v>
      </c>
      <c r="E168" s="3" t="s">
        <v>354</v>
      </c>
      <c r="F168" s="20" t="s">
        <v>248</v>
      </c>
      <c r="G168" s="3" t="s">
        <v>248</v>
      </c>
      <c r="H168" s="3" t="s">
        <v>248</v>
      </c>
      <c r="I168" s="3" t="s">
        <v>248</v>
      </c>
    </row>
    <row r="169" spans="1:9" ht="12.75">
      <c r="A169" t="s">
        <v>314</v>
      </c>
      <c r="B169" s="3">
        <v>12</v>
      </c>
      <c r="C169" s="3" t="s">
        <v>201</v>
      </c>
      <c r="D169" s="9" t="s">
        <v>313</v>
      </c>
      <c r="E169" s="3" t="s">
        <v>354</v>
      </c>
      <c r="F169" s="20" t="s">
        <v>248</v>
      </c>
      <c r="G169" s="3" t="s">
        <v>248</v>
      </c>
      <c r="H169" s="3" t="s">
        <v>248</v>
      </c>
      <c r="I169" s="3" t="s">
        <v>248</v>
      </c>
    </row>
    <row r="170" spans="1:9" ht="12.75">
      <c r="A170" t="s">
        <v>315</v>
      </c>
      <c r="B170" s="3">
        <v>16</v>
      </c>
      <c r="C170" s="3" t="s">
        <v>201</v>
      </c>
      <c r="D170" s="9" t="s">
        <v>313</v>
      </c>
      <c r="E170" s="3" t="s">
        <v>354</v>
      </c>
      <c r="F170" s="20" t="s">
        <v>248</v>
      </c>
      <c r="G170" s="3" t="s">
        <v>248</v>
      </c>
      <c r="H170" s="3" t="s">
        <v>248</v>
      </c>
      <c r="I170" s="3" t="s">
        <v>248</v>
      </c>
    </row>
    <row r="171" spans="1:9" ht="12.75">
      <c r="A171" t="s">
        <v>316</v>
      </c>
      <c r="B171" s="3">
        <v>20</v>
      </c>
      <c r="C171" s="3" t="s">
        <v>201</v>
      </c>
      <c r="D171" s="9" t="s">
        <v>313</v>
      </c>
      <c r="E171" s="3" t="s">
        <v>354</v>
      </c>
      <c r="F171" s="20" t="s">
        <v>248</v>
      </c>
      <c r="G171" s="3" t="s">
        <v>248</v>
      </c>
      <c r="H171" s="3" t="s">
        <v>248</v>
      </c>
      <c r="I171" s="3" t="s">
        <v>248</v>
      </c>
    </row>
    <row r="172" spans="1:9" ht="12.75">
      <c r="A172" t="s">
        <v>317</v>
      </c>
      <c r="B172" s="3">
        <v>22</v>
      </c>
      <c r="C172" s="3" t="s">
        <v>121</v>
      </c>
      <c r="D172" s="9" t="s">
        <v>682</v>
      </c>
      <c r="E172" s="3" t="s">
        <v>354</v>
      </c>
      <c r="F172" s="20" t="s">
        <v>248</v>
      </c>
      <c r="G172" s="3" t="s">
        <v>248</v>
      </c>
      <c r="H172" s="3" t="s">
        <v>248</v>
      </c>
      <c r="I172" s="3" t="s">
        <v>248</v>
      </c>
    </row>
    <row r="173" spans="1:9" ht="12.75">
      <c r="A173" t="s">
        <v>318</v>
      </c>
      <c r="B173" s="3">
        <v>24</v>
      </c>
      <c r="C173" s="3" t="s">
        <v>121</v>
      </c>
      <c r="D173" s="9" t="s">
        <v>682</v>
      </c>
      <c r="E173" s="3" t="s">
        <v>355</v>
      </c>
      <c r="F173" s="20" t="s">
        <v>248</v>
      </c>
      <c r="G173" s="3" t="s">
        <v>248</v>
      </c>
      <c r="H173" s="3" t="s">
        <v>248</v>
      </c>
      <c r="I173" s="3" t="s">
        <v>248</v>
      </c>
    </row>
    <row r="174" spans="1:9" ht="12.75">
      <c r="A174" t="s">
        <v>319</v>
      </c>
      <c r="B174" s="3">
        <v>28</v>
      </c>
      <c r="C174" s="3" t="s">
        <v>121</v>
      </c>
      <c r="D174" s="9" t="s">
        <v>682</v>
      </c>
      <c r="E174" s="3" t="s">
        <v>355</v>
      </c>
      <c r="F174" s="20" t="s">
        <v>248</v>
      </c>
      <c r="G174" s="3" t="s">
        <v>248</v>
      </c>
      <c r="H174" s="3" t="s">
        <v>248</v>
      </c>
      <c r="I174" s="3" t="s">
        <v>248</v>
      </c>
    </row>
    <row r="175" spans="1:9" ht="12.75">
      <c r="A175" t="s">
        <v>320</v>
      </c>
      <c r="B175" s="3">
        <v>32</v>
      </c>
      <c r="C175" s="3" t="s">
        <v>121</v>
      </c>
      <c r="D175" s="9" t="s">
        <v>682</v>
      </c>
      <c r="E175" s="3" t="s">
        <v>355</v>
      </c>
      <c r="F175" s="20" t="s">
        <v>248</v>
      </c>
      <c r="G175" s="3" t="s">
        <v>248</v>
      </c>
      <c r="H175" s="3" t="s">
        <v>248</v>
      </c>
      <c r="I175" s="3" t="s">
        <v>248</v>
      </c>
    </row>
    <row r="176" spans="1:9" ht="12.75">
      <c r="A176" t="s">
        <v>321</v>
      </c>
      <c r="B176" s="3">
        <v>36</v>
      </c>
      <c r="C176" s="3" t="s">
        <v>121</v>
      </c>
      <c r="D176" s="9" t="s">
        <v>682</v>
      </c>
      <c r="E176" s="3" t="s">
        <v>355</v>
      </c>
      <c r="F176" s="20" t="s">
        <v>248</v>
      </c>
      <c r="G176" s="3" t="s">
        <v>248</v>
      </c>
      <c r="H176" s="3" t="s">
        <v>248</v>
      </c>
      <c r="I176" s="3" t="s">
        <v>248</v>
      </c>
    </row>
    <row r="177" spans="1:9" ht="12.75">
      <c r="A177" t="s">
        <v>322</v>
      </c>
      <c r="B177" s="3">
        <v>40</v>
      </c>
      <c r="C177" s="3" t="s">
        <v>121</v>
      </c>
      <c r="D177" s="9" t="s">
        <v>682</v>
      </c>
      <c r="E177" s="3" t="s">
        <v>355</v>
      </c>
      <c r="F177" s="20" t="s">
        <v>248</v>
      </c>
      <c r="G177" s="3" t="s">
        <v>248</v>
      </c>
      <c r="H177" s="3" t="s">
        <v>248</v>
      </c>
      <c r="I177" s="3" t="s">
        <v>248</v>
      </c>
    </row>
    <row r="178" spans="1:9" ht="12.75">
      <c r="A178" t="s">
        <v>323</v>
      </c>
      <c r="B178" s="3">
        <v>60</v>
      </c>
      <c r="C178" s="3" t="s">
        <v>121</v>
      </c>
      <c r="D178" s="9" t="s">
        <v>683</v>
      </c>
      <c r="E178" s="3" t="s">
        <v>356</v>
      </c>
      <c r="F178" s="20" t="s">
        <v>248</v>
      </c>
      <c r="G178" s="3" t="s">
        <v>248</v>
      </c>
      <c r="H178" s="3" t="s">
        <v>248</v>
      </c>
      <c r="I178" s="3" t="s">
        <v>248</v>
      </c>
    </row>
    <row r="179" spans="1:9" ht="12.75">
      <c r="A179" t="s">
        <v>324</v>
      </c>
      <c r="B179" s="3">
        <v>80</v>
      </c>
      <c r="C179" s="3" t="s">
        <v>121</v>
      </c>
      <c r="D179" s="9" t="s">
        <v>683</v>
      </c>
      <c r="E179" s="3" t="s">
        <v>356</v>
      </c>
      <c r="F179" s="20" t="s">
        <v>248</v>
      </c>
      <c r="G179" s="3" t="s">
        <v>248</v>
      </c>
      <c r="H179" s="3" t="s">
        <v>248</v>
      </c>
      <c r="I179" s="3" t="s">
        <v>248</v>
      </c>
    </row>
    <row r="180" spans="1:9" ht="12.75">
      <c r="A180" t="s">
        <v>325</v>
      </c>
      <c r="B180" s="3">
        <v>100</v>
      </c>
      <c r="C180" s="3" t="s">
        <v>121</v>
      </c>
      <c r="D180" s="9" t="s">
        <v>683</v>
      </c>
      <c r="E180" s="3" t="s">
        <v>356</v>
      </c>
      <c r="F180" s="20" t="s">
        <v>248</v>
      </c>
      <c r="G180" s="3" t="s">
        <v>248</v>
      </c>
      <c r="H180" s="3" t="s">
        <v>248</v>
      </c>
      <c r="I180" s="3" t="s">
        <v>248</v>
      </c>
    </row>
    <row r="181" spans="1:9" ht="12.75">
      <c r="A181" t="s">
        <v>326</v>
      </c>
      <c r="B181" s="3">
        <v>120</v>
      </c>
      <c r="C181" s="3" t="s">
        <v>121</v>
      </c>
      <c r="D181" s="9" t="s">
        <v>684</v>
      </c>
      <c r="E181" s="3" t="s">
        <v>356</v>
      </c>
      <c r="F181" s="20" t="s">
        <v>248</v>
      </c>
      <c r="G181" s="3" t="s">
        <v>248</v>
      </c>
      <c r="H181" s="3" t="s">
        <v>248</v>
      </c>
      <c r="I181" s="3" t="s">
        <v>248</v>
      </c>
    </row>
    <row r="182" spans="1:9" ht="12.75">
      <c r="A182" t="s">
        <v>327</v>
      </c>
      <c r="B182" s="3">
        <v>140</v>
      </c>
      <c r="C182" s="3" t="s">
        <v>121</v>
      </c>
      <c r="D182" s="9" t="s">
        <v>684</v>
      </c>
      <c r="E182" s="3" t="s">
        <v>356</v>
      </c>
      <c r="F182" s="20">
        <v>4.03</v>
      </c>
      <c r="G182" s="3" t="s">
        <v>248</v>
      </c>
      <c r="H182" s="3" t="s">
        <v>248</v>
      </c>
      <c r="I182" s="3" t="s">
        <v>248</v>
      </c>
    </row>
    <row r="183" spans="1:9" ht="12.75">
      <c r="A183" t="s">
        <v>328</v>
      </c>
      <c r="B183" s="3">
        <v>250</v>
      </c>
      <c r="C183" s="3" t="s">
        <v>121</v>
      </c>
      <c r="D183" s="9" t="s">
        <v>684</v>
      </c>
      <c r="E183" s="3" t="s">
        <v>248</v>
      </c>
      <c r="F183" s="20">
        <v>3.93</v>
      </c>
      <c r="G183" s="3" t="s">
        <v>248</v>
      </c>
      <c r="H183" s="3" t="s">
        <v>248</v>
      </c>
      <c r="I183" s="3" t="s">
        <v>248</v>
      </c>
    </row>
    <row r="184" spans="1:9" ht="12.75">
      <c r="A184" t="s">
        <v>329</v>
      </c>
      <c r="B184" s="3">
        <v>290</v>
      </c>
      <c r="C184" s="3" t="s">
        <v>121</v>
      </c>
      <c r="D184" s="9" t="s">
        <v>685</v>
      </c>
      <c r="E184" s="3" t="s">
        <v>353</v>
      </c>
      <c r="F184" s="20">
        <v>4.08</v>
      </c>
      <c r="G184" s="3" t="s">
        <v>248</v>
      </c>
      <c r="H184" s="3" t="s">
        <v>248</v>
      </c>
      <c r="I184" s="3" t="s">
        <v>248</v>
      </c>
    </row>
    <row r="185" spans="1:9" ht="12.75">
      <c r="A185" t="s">
        <v>330</v>
      </c>
      <c r="B185" s="3">
        <v>292</v>
      </c>
      <c r="C185" s="3" t="s">
        <v>331</v>
      </c>
      <c r="D185" s="9" t="s">
        <v>686</v>
      </c>
      <c r="E185" s="3" t="s">
        <v>353</v>
      </c>
      <c r="F185" s="20">
        <v>4.25</v>
      </c>
      <c r="G185" s="3" t="s">
        <v>248</v>
      </c>
      <c r="H185" s="3" t="s">
        <v>248</v>
      </c>
      <c r="I185" s="3" t="s">
        <v>248</v>
      </c>
    </row>
    <row r="186" spans="7:8" ht="12.75">
      <c r="G186"/>
      <c r="H186"/>
    </row>
    <row r="187" spans="1:9" ht="12.75">
      <c r="A187" t="s">
        <v>332</v>
      </c>
      <c r="B187" s="3">
        <v>4</v>
      </c>
      <c r="C187" s="3" t="s">
        <v>112</v>
      </c>
      <c r="D187" s="9" t="s">
        <v>333</v>
      </c>
      <c r="E187" s="3" t="s">
        <v>257</v>
      </c>
      <c r="F187" s="20" t="s">
        <v>248</v>
      </c>
      <c r="G187" s="3" t="s">
        <v>357</v>
      </c>
      <c r="H187" s="3" t="s">
        <v>248</v>
      </c>
      <c r="I187" s="3">
        <f>304-B187</f>
        <v>300</v>
      </c>
    </row>
    <row r="188" spans="1:9" ht="12.75">
      <c r="A188" t="s">
        <v>334</v>
      </c>
      <c r="B188" s="3">
        <v>8</v>
      </c>
      <c r="C188" s="3" t="s">
        <v>112</v>
      </c>
      <c r="D188" s="9" t="s">
        <v>333</v>
      </c>
      <c r="E188" s="3" t="s">
        <v>257</v>
      </c>
      <c r="F188" s="20" t="s">
        <v>248</v>
      </c>
      <c r="G188" s="3" t="s">
        <v>357</v>
      </c>
      <c r="H188" s="3" t="s">
        <v>248</v>
      </c>
      <c r="I188" s="3">
        <f aca="true" t="shared" si="3" ref="I188:I205">304-B188</f>
        <v>296</v>
      </c>
    </row>
    <row r="189" spans="1:9" ht="12.75">
      <c r="A189" s="22" t="s">
        <v>704</v>
      </c>
      <c r="B189" s="4">
        <v>12</v>
      </c>
      <c r="C189" s="4" t="s">
        <v>201</v>
      </c>
      <c r="D189" s="23" t="s">
        <v>687</v>
      </c>
      <c r="E189" s="3" t="s">
        <v>257</v>
      </c>
      <c r="F189" s="20" t="s">
        <v>248</v>
      </c>
      <c r="G189" s="3" t="s">
        <v>357</v>
      </c>
      <c r="H189" s="3" t="s">
        <v>248</v>
      </c>
      <c r="I189" s="3">
        <f>304-B189</f>
        <v>292</v>
      </c>
    </row>
    <row r="190" spans="1:9" ht="12.75">
      <c r="A190" t="s">
        <v>335</v>
      </c>
      <c r="B190" s="3">
        <v>16</v>
      </c>
      <c r="C190" s="3" t="s">
        <v>201</v>
      </c>
      <c r="D190" s="9" t="s">
        <v>687</v>
      </c>
      <c r="E190" s="3" t="s">
        <v>248</v>
      </c>
      <c r="F190" s="20" t="s">
        <v>248</v>
      </c>
      <c r="G190" s="3" t="s">
        <v>358</v>
      </c>
      <c r="H190" s="3" t="s">
        <v>248</v>
      </c>
      <c r="I190" s="3">
        <f t="shared" si="3"/>
        <v>288</v>
      </c>
    </row>
    <row r="191" spans="1:9" ht="12.75">
      <c r="A191" t="s">
        <v>336</v>
      </c>
      <c r="B191" s="3">
        <v>20</v>
      </c>
      <c r="C191" s="3" t="s">
        <v>201</v>
      </c>
      <c r="D191" s="9" t="s">
        <v>687</v>
      </c>
      <c r="E191" s="3" t="s">
        <v>248</v>
      </c>
      <c r="F191" s="20" t="s">
        <v>248</v>
      </c>
      <c r="G191" s="3" t="s">
        <v>358</v>
      </c>
      <c r="H191" s="3" t="s">
        <v>248</v>
      </c>
      <c r="I191" s="3">
        <f>304-B191</f>
        <v>284</v>
      </c>
    </row>
    <row r="192" spans="1:9" ht="12.75">
      <c r="A192" t="s">
        <v>337</v>
      </c>
      <c r="B192" s="3">
        <v>24</v>
      </c>
      <c r="C192" s="3" t="s">
        <v>201</v>
      </c>
      <c r="D192" s="9" t="s">
        <v>687</v>
      </c>
      <c r="E192" s="3" t="s">
        <v>248</v>
      </c>
      <c r="F192" s="20" t="s">
        <v>248</v>
      </c>
      <c r="G192" s="3" t="s">
        <v>248</v>
      </c>
      <c r="H192" s="3" t="s">
        <v>248</v>
      </c>
      <c r="I192" s="3">
        <f t="shared" si="3"/>
        <v>280</v>
      </c>
    </row>
    <row r="193" spans="1:9" ht="12.75">
      <c r="A193" t="s">
        <v>338</v>
      </c>
      <c r="B193" s="3">
        <v>28</v>
      </c>
      <c r="C193" s="3" t="s">
        <v>201</v>
      </c>
      <c r="D193" s="9" t="s">
        <v>687</v>
      </c>
      <c r="E193" s="3" t="s">
        <v>248</v>
      </c>
      <c r="F193" s="20" t="s">
        <v>248</v>
      </c>
      <c r="G193" s="3" t="s">
        <v>248</v>
      </c>
      <c r="H193" s="3" t="s">
        <v>248</v>
      </c>
      <c r="I193" s="3">
        <f t="shared" si="3"/>
        <v>276</v>
      </c>
    </row>
    <row r="194" spans="1:9" ht="12.75">
      <c r="A194" t="s">
        <v>339</v>
      </c>
      <c r="B194" s="3">
        <v>32</v>
      </c>
      <c r="C194" s="3" t="s">
        <v>201</v>
      </c>
      <c r="D194" s="9" t="s">
        <v>687</v>
      </c>
      <c r="E194" s="3" t="s">
        <v>248</v>
      </c>
      <c r="F194" s="20" t="s">
        <v>248</v>
      </c>
      <c r="G194" s="3" t="s">
        <v>248</v>
      </c>
      <c r="H194" s="3" t="s">
        <v>248</v>
      </c>
      <c r="I194" s="3">
        <f t="shared" si="3"/>
        <v>272</v>
      </c>
    </row>
    <row r="195" spans="1:9" ht="12.75">
      <c r="A195" t="s">
        <v>340</v>
      </c>
      <c r="B195" s="3">
        <v>36</v>
      </c>
      <c r="C195" s="3" t="s">
        <v>201</v>
      </c>
      <c r="D195" s="9" t="s">
        <v>341</v>
      </c>
      <c r="E195" s="3" t="s">
        <v>248</v>
      </c>
      <c r="F195" s="20" t="s">
        <v>248</v>
      </c>
      <c r="G195" s="3" t="s">
        <v>248</v>
      </c>
      <c r="H195" s="3" t="s">
        <v>248</v>
      </c>
      <c r="I195" s="3">
        <f t="shared" si="3"/>
        <v>268</v>
      </c>
    </row>
    <row r="196" spans="1:9" ht="12.75">
      <c r="A196" t="s">
        <v>342</v>
      </c>
      <c r="B196" s="3">
        <v>40</v>
      </c>
      <c r="C196" s="3" t="s">
        <v>201</v>
      </c>
      <c r="D196" s="9" t="s">
        <v>341</v>
      </c>
      <c r="E196" s="3" t="s">
        <v>248</v>
      </c>
      <c r="F196" s="20" t="s">
        <v>248</v>
      </c>
      <c r="G196" s="3" t="s">
        <v>248</v>
      </c>
      <c r="H196" s="3" t="s">
        <v>248</v>
      </c>
      <c r="I196" s="3">
        <f t="shared" si="3"/>
        <v>264</v>
      </c>
    </row>
    <row r="197" spans="1:9" ht="12.75">
      <c r="A197" t="s">
        <v>343</v>
      </c>
      <c r="B197" s="3">
        <v>60</v>
      </c>
      <c r="C197" s="3" t="s">
        <v>201</v>
      </c>
      <c r="D197" s="9" t="s">
        <v>341</v>
      </c>
      <c r="E197" s="3" t="s">
        <v>248</v>
      </c>
      <c r="F197" s="20">
        <v>3.83</v>
      </c>
      <c r="G197" s="3" t="s">
        <v>248</v>
      </c>
      <c r="H197" s="3" t="s">
        <v>248</v>
      </c>
      <c r="I197" s="3">
        <f t="shared" si="3"/>
        <v>244</v>
      </c>
    </row>
    <row r="198" spans="1:9" ht="12.75">
      <c r="A198" t="s">
        <v>344</v>
      </c>
      <c r="B198" s="3">
        <v>80</v>
      </c>
      <c r="C198" s="3" t="s">
        <v>201</v>
      </c>
      <c r="D198" s="9" t="s">
        <v>688</v>
      </c>
      <c r="E198" s="3" t="s">
        <v>248</v>
      </c>
      <c r="F198" s="20">
        <v>3.86</v>
      </c>
      <c r="G198" s="3" t="s">
        <v>248</v>
      </c>
      <c r="H198" s="3" t="s">
        <v>248</v>
      </c>
      <c r="I198" s="3">
        <f t="shared" si="3"/>
        <v>224</v>
      </c>
    </row>
    <row r="199" spans="1:9" ht="12.75">
      <c r="A199" t="s">
        <v>345</v>
      </c>
      <c r="B199" s="3">
        <v>87</v>
      </c>
      <c r="C199" s="3" t="s">
        <v>201</v>
      </c>
      <c r="D199" s="9" t="s">
        <v>688</v>
      </c>
      <c r="E199" s="3" t="s">
        <v>248</v>
      </c>
      <c r="F199" s="20">
        <v>3.97</v>
      </c>
      <c r="G199" s="3" t="s">
        <v>248</v>
      </c>
      <c r="H199" s="3" t="s">
        <v>248</v>
      </c>
      <c r="I199" s="3">
        <f t="shared" si="3"/>
        <v>217</v>
      </c>
    </row>
    <row r="200" spans="1:9" ht="12.75">
      <c r="A200" t="s">
        <v>346</v>
      </c>
      <c r="B200" s="3">
        <v>106</v>
      </c>
      <c r="C200" s="3" t="s">
        <v>121</v>
      </c>
      <c r="D200" s="9" t="s">
        <v>689</v>
      </c>
      <c r="E200" s="3" t="s">
        <v>248</v>
      </c>
      <c r="F200" s="21">
        <v>4.35</v>
      </c>
      <c r="G200" s="3" t="s">
        <v>359</v>
      </c>
      <c r="H200" s="3" t="s">
        <v>248</v>
      </c>
      <c r="I200" s="3">
        <f t="shared" si="3"/>
        <v>198</v>
      </c>
    </row>
    <row r="201" spans="1:9" ht="12.75">
      <c r="A201" t="s">
        <v>347</v>
      </c>
      <c r="B201" s="3">
        <v>123</v>
      </c>
      <c r="C201" s="3" t="s">
        <v>121</v>
      </c>
      <c r="D201" s="9" t="s">
        <v>689</v>
      </c>
      <c r="E201" s="3" t="s">
        <v>248</v>
      </c>
      <c r="F201" s="20">
        <v>4.6</v>
      </c>
      <c r="G201" s="3" t="s">
        <v>359</v>
      </c>
      <c r="H201" s="3" t="s">
        <v>248</v>
      </c>
      <c r="I201" s="3">
        <f t="shared" si="3"/>
        <v>181</v>
      </c>
    </row>
    <row r="202" spans="1:9" ht="12.75">
      <c r="A202" t="s">
        <v>348</v>
      </c>
      <c r="B202" s="3">
        <v>189</v>
      </c>
      <c r="C202" s="3" t="s">
        <v>121</v>
      </c>
      <c r="D202" s="9" t="s">
        <v>690</v>
      </c>
      <c r="E202" s="3" t="s">
        <v>248</v>
      </c>
      <c r="F202" s="20">
        <v>5.3</v>
      </c>
      <c r="G202" s="3" t="s">
        <v>359</v>
      </c>
      <c r="H202" s="3" t="s">
        <v>248</v>
      </c>
      <c r="I202" s="3">
        <f t="shared" si="3"/>
        <v>115</v>
      </c>
    </row>
    <row r="203" spans="1:9" ht="12.75">
      <c r="A203" t="s">
        <v>349</v>
      </c>
      <c r="B203" s="3">
        <v>210</v>
      </c>
      <c r="C203" s="3" t="s">
        <v>331</v>
      </c>
      <c r="D203" s="9" t="s">
        <v>691</v>
      </c>
      <c r="E203" s="3" t="s">
        <v>248</v>
      </c>
      <c r="F203" s="20">
        <v>5.81</v>
      </c>
      <c r="G203" s="3" t="s">
        <v>248</v>
      </c>
      <c r="H203" s="3" t="s">
        <v>248</v>
      </c>
      <c r="I203" s="3">
        <f t="shared" si="3"/>
        <v>94</v>
      </c>
    </row>
    <row r="204" spans="1:9" ht="12.75">
      <c r="A204" t="s">
        <v>350</v>
      </c>
      <c r="B204" s="3">
        <v>250</v>
      </c>
      <c r="C204" s="3" t="s">
        <v>331</v>
      </c>
      <c r="D204" s="9" t="s">
        <v>351</v>
      </c>
      <c r="E204" s="3" t="s">
        <v>248</v>
      </c>
      <c r="F204" s="20">
        <v>6.08</v>
      </c>
      <c r="G204" s="3" t="s">
        <v>248</v>
      </c>
      <c r="H204" s="3" t="s">
        <v>248</v>
      </c>
      <c r="I204" s="3">
        <f t="shared" si="3"/>
        <v>54</v>
      </c>
    </row>
    <row r="205" spans="1:9" ht="12.75">
      <c r="A205" t="s">
        <v>352</v>
      </c>
      <c r="B205" s="3">
        <v>280</v>
      </c>
      <c r="C205" s="3" t="s">
        <v>331</v>
      </c>
      <c r="D205" s="9" t="s">
        <v>351</v>
      </c>
      <c r="E205" s="3" t="s">
        <v>248</v>
      </c>
      <c r="F205" s="20">
        <v>6.25</v>
      </c>
      <c r="G205" s="3" t="s">
        <v>248</v>
      </c>
      <c r="H205" s="3" t="s">
        <v>248</v>
      </c>
      <c r="I205" s="3">
        <f t="shared" si="3"/>
        <v>24</v>
      </c>
    </row>
    <row r="207" spans="1:9" ht="12.75">
      <c r="A207" t="s">
        <v>360</v>
      </c>
      <c r="B207" s="3">
        <v>2</v>
      </c>
      <c r="C207" s="3" t="s">
        <v>110</v>
      </c>
      <c r="D207" s="11" t="s">
        <v>593</v>
      </c>
      <c r="E207" s="3" t="s">
        <v>248</v>
      </c>
      <c r="F207" s="20" t="s">
        <v>248</v>
      </c>
      <c r="G207" s="3" t="s">
        <v>248</v>
      </c>
      <c r="H207" s="3" t="s">
        <v>248</v>
      </c>
      <c r="I207" s="3" t="s">
        <v>248</v>
      </c>
    </row>
    <row r="208" spans="1:9" ht="12.75">
      <c r="A208" t="s">
        <v>361</v>
      </c>
      <c r="B208" s="3">
        <v>4</v>
      </c>
      <c r="C208" s="3" t="s">
        <v>112</v>
      </c>
      <c r="D208" s="11" t="s">
        <v>311</v>
      </c>
      <c r="E208" s="3" t="s">
        <v>249</v>
      </c>
      <c r="F208" s="20" t="s">
        <v>248</v>
      </c>
      <c r="G208" s="3" t="s">
        <v>248</v>
      </c>
      <c r="H208" s="3" t="s">
        <v>248</v>
      </c>
      <c r="I208" s="3" t="s">
        <v>248</v>
      </c>
    </row>
    <row r="209" spans="1:9" ht="12.75">
      <c r="A209" t="s">
        <v>362</v>
      </c>
      <c r="B209" s="3">
        <v>6</v>
      </c>
      <c r="C209" s="3" t="s">
        <v>112</v>
      </c>
      <c r="D209" s="11" t="s">
        <v>363</v>
      </c>
      <c r="E209" s="3" t="s">
        <v>249</v>
      </c>
      <c r="F209" s="20" t="s">
        <v>248</v>
      </c>
      <c r="G209" s="3" t="s">
        <v>248</v>
      </c>
      <c r="H209" s="3" t="s">
        <v>248</v>
      </c>
      <c r="I209" s="3" t="s">
        <v>248</v>
      </c>
    </row>
    <row r="210" spans="1:9" ht="12.75">
      <c r="A210" t="s">
        <v>364</v>
      </c>
      <c r="B210" s="3">
        <v>8</v>
      </c>
      <c r="C210" s="3" t="s">
        <v>112</v>
      </c>
      <c r="D210" s="11" t="s">
        <v>692</v>
      </c>
      <c r="E210" s="3" t="s">
        <v>353</v>
      </c>
      <c r="F210" s="20" t="s">
        <v>248</v>
      </c>
      <c r="G210" s="3" t="s">
        <v>248</v>
      </c>
      <c r="H210" s="3" t="s">
        <v>248</v>
      </c>
      <c r="I210" s="3" t="s">
        <v>248</v>
      </c>
    </row>
    <row r="211" spans="1:9" ht="12.75">
      <c r="A211" t="s">
        <v>365</v>
      </c>
      <c r="B211" s="3">
        <v>10</v>
      </c>
      <c r="C211" s="3" t="s">
        <v>112</v>
      </c>
      <c r="D211" s="11" t="s">
        <v>693</v>
      </c>
      <c r="E211" s="3" t="s">
        <v>353</v>
      </c>
      <c r="F211" s="20" t="s">
        <v>248</v>
      </c>
      <c r="G211" s="3" t="s">
        <v>248</v>
      </c>
      <c r="H211" s="3" t="s">
        <v>248</v>
      </c>
      <c r="I211" s="3" t="s">
        <v>248</v>
      </c>
    </row>
    <row r="212" spans="1:9" ht="12.75">
      <c r="A212" t="s">
        <v>366</v>
      </c>
      <c r="B212" s="3">
        <v>12</v>
      </c>
      <c r="C212" s="3" t="s">
        <v>112</v>
      </c>
      <c r="D212" s="11" t="s">
        <v>367</v>
      </c>
      <c r="E212" s="3" t="s">
        <v>450</v>
      </c>
      <c r="F212" s="20" t="s">
        <v>248</v>
      </c>
      <c r="G212" s="3" t="s">
        <v>248</v>
      </c>
      <c r="H212" s="3" t="s">
        <v>248</v>
      </c>
      <c r="I212" s="3" t="s">
        <v>248</v>
      </c>
    </row>
    <row r="213" spans="1:9" ht="12.75">
      <c r="A213" t="s">
        <v>368</v>
      </c>
      <c r="B213" s="3">
        <v>14</v>
      </c>
      <c r="C213" s="3" t="s">
        <v>112</v>
      </c>
      <c r="D213" s="11" t="s">
        <v>369</v>
      </c>
      <c r="E213" s="3" t="s">
        <v>450</v>
      </c>
      <c r="F213" s="20" t="s">
        <v>248</v>
      </c>
      <c r="G213" s="3" t="s">
        <v>248</v>
      </c>
      <c r="H213" s="3" t="s">
        <v>248</v>
      </c>
      <c r="I213" s="3" t="s">
        <v>248</v>
      </c>
    </row>
    <row r="214" spans="1:9" ht="12.75">
      <c r="A214" t="s">
        <v>370</v>
      </c>
      <c r="B214" s="3">
        <v>16</v>
      </c>
      <c r="C214" s="3" t="s">
        <v>112</v>
      </c>
      <c r="D214" s="11" t="s">
        <v>369</v>
      </c>
      <c r="E214" s="3" t="s">
        <v>450</v>
      </c>
      <c r="F214" s="20" t="s">
        <v>248</v>
      </c>
      <c r="G214" s="3" t="s">
        <v>248</v>
      </c>
      <c r="H214" s="3" t="s">
        <v>248</v>
      </c>
      <c r="I214" s="3" t="s">
        <v>248</v>
      </c>
    </row>
    <row r="215" spans="1:9" ht="12.75">
      <c r="A215" t="s">
        <v>371</v>
      </c>
      <c r="B215" s="3">
        <v>18</v>
      </c>
      <c r="C215" s="3" t="s">
        <v>112</v>
      </c>
      <c r="D215" s="11" t="s">
        <v>369</v>
      </c>
      <c r="E215" s="3" t="s">
        <v>450</v>
      </c>
      <c r="F215" s="20" t="s">
        <v>248</v>
      </c>
      <c r="G215" s="3" t="s">
        <v>248</v>
      </c>
      <c r="H215" s="3" t="s">
        <v>248</v>
      </c>
      <c r="I215" s="3" t="s">
        <v>248</v>
      </c>
    </row>
    <row r="216" spans="1:9" ht="12.75">
      <c r="A216" t="s">
        <v>372</v>
      </c>
      <c r="B216" s="3">
        <v>20</v>
      </c>
      <c r="C216" s="3" t="s">
        <v>112</v>
      </c>
      <c r="D216" s="11" t="s">
        <v>694</v>
      </c>
      <c r="E216" s="3" t="s">
        <v>451</v>
      </c>
      <c r="F216" s="20" t="s">
        <v>248</v>
      </c>
      <c r="G216" s="3" t="s">
        <v>248</v>
      </c>
      <c r="H216" s="3" t="s">
        <v>248</v>
      </c>
      <c r="I216" s="3" t="s">
        <v>248</v>
      </c>
    </row>
    <row r="217" spans="1:9" ht="12.75">
      <c r="A217" t="s">
        <v>373</v>
      </c>
      <c r="B217" s="3">
        <v>23</v>
      </c>
      <c r="C217" s="3" t="s">
        <v>112</v>
      </c>
      <c r="D217" s="11" t="s">
        <v>694</v>
      </c>
      <c r="E217" s="3" t="s">
        <v>451</v>
      </c>
      <c r="F217" s="20" t="s">
        <v>248</v>
      </c>
      <c r="G217" s="3" t="s">
        <v>248</v>
      </c>
      <c r="H217" s="3" t="s">
        <v>248</v>
      </c>
      <c r="I217" s="3" t="s">
        <v>248</v>
      </c>
    </row>
    <row r="218" spans="1:9" ht="12.75">
      <c r="A218" t="s">
        <v>374</v>
      </c>
      <c r="B218" s="3">
        <v>26</v>
      </c>
      <c r="C218" s="3" t="s">
        <v>112</v>
      </c>
      <c r="D218" s="11" t="s">
        <v>694</v>
      </c>
      <c r="E218" s="3" t="s">
        <v>451</v>
      </c>
      <c r="F218" s="20" t="s">
        <v>248</v>
      </c>
      <c r="G218" s="3" t="s">
        <v>248</v>
      </c>
      <c r="H218" s="3" t="s">
        <v>248</v>
      </c>
      <c r="I218" s="3" t="s">
        <v>248</v>
      </c>
    </row>
    <row r="219" spans="1:9" ht="12.75">
      <c r="A219" t="s">
        <v>375</v>
      </c>
      <c r="B219" s="3">
        <v>29</v>
      </c>
      <c r="C219" s="3" t="s">
        <v>112</v>
      </c>
      <c r="D219" s="11" t="s">
        <v>694</v>
      </c>
      <c r="E219" s="3" t="s">
        <v>451</v>
      </c>
      <c r="F219" s="20" t="s">
        <v>248</v>
      </c>
      <c r="G219" s="3" t="s">
        <v>248</v>
      </c>
      <c r="H219" s="3" t="s">
        <v>248</v>
      </c>
      <c r="I219" s="3" t="s">
        <v>248</v>
      </c>
    </row>
    <row r="220" spans="1:9" ht="12.75">
      <c r="A220" t="s">
        <v>376</v>
      </c>
      <c r="B220" s="3">
        <v>32</v>
      </c>
      <c r="C220" s="3" t="s">
        <v>201</v>
      </c>
      <c r="D220" s="11" t="s">
        <v>717</v>
      </c>
      <c r="E220" s="3" t="s">
        <v>451</v>
      </c>
      <c r="F220" s="20" t="s">
        <v>248</v>
      </c>
      <c r="G220" s="3" t="s">
        <v>248</v>
      </c>
      <c r="H220" s="3" t="s">
        <v>248</v>
      </c>
      <c r="I220" s="3" t="s">
        <v>248</v>
      </c>
    </row>
    <row r="221" spans="1:9" ht="12.75">
      <c r="A221" t="s">
        <v>377</v>
      </c>
      <c r="B221" s="3">
        <v>38</v>
      </c>
      <c r="C221" s="3" t="s">
        <v>201</v>
      </c>
      <c r="D221" s="11" t="s">
        <v>717</v>
      </c>
      <c r="E221" s="3" t="s">
        <v>451</v>
      </c>
      <c r="F221" s="20" t="s">
        <v>248</v>
      </c>
      <c r="G221" s="3" t="s">
        <v>248</v>
      </c>
      <c r="H221" s="3" t="s">
        <v>248</v>
      </c>
      <c r="I221" s="3" t="s">
        <v>248</v>
      </c>
    </row>
    <row r="222" spans="1:9" ht="12.75">
      <c r="A222" t="s">
        <v>378</v>
      </c>
      <c r="B222" s="3">
        <v>45</v>
      </c>
      <c r="C222" s="3" t="s">
        <v>201</v>
      </c>
      <c r="D222" s="11" t="s">
        <v>717</v>
      </c>
      <c r="E222" s="3" t="s">
        <v>451</v>
      </c>
      <c r="F222" s="20" t="s">
        <v>248</v>
      </c>
      <c r="G222" s="3" t="s">
        <v>248</v>
      </c>
      <c r="H222" s="3" t="s">
        <v>248</v>
      </c>
      <c r="I222" s="3" t="s">
        <v>248</v>
      </c>
    </row>
    <row r="223" spans="1:9" ht="12.75">
      <c r="A223" s="22" t="s">
        <v>705</v>
      </c>
      <c r="B223" s="4">
        <v>93</v>
      </c>
      <c r="C223" s="4" t="s">
        <v>201</v>
      </c>
      <c r="D223" s="24" t="s">
        <v>695</v>
      </c>
      <c r="E223" s="3" t="s">
        <v>451</v>
      </c>
      <c r="F223" s="20" t="s">
        <v>248</v>
      </c>
      <c r="G223" s="3" t="s">
        <v>248</v>
      </c>
      <c r="H223" s="3" t="s">
        <v>248</v>
      </c>
      <c r="I223" s="3" t="s">
        <v>248</v>
      </c>
    </row>
    <row r="224" spans="1:9" ht="12.75">
      <c r="A224" t="s">
        <v>379</v>
      </c>
      <c r="B224" s="3">
        <v>110</v>
      </c>
      <c r="C224" s="3" t="s">
        <v>201</v>
      </c>
      <c r="D224" s="11" t="s">
        <v>695</v>
      </c>
      <c r="E224" s="3" t="s">
        <v>451</v>
      </c>
      <c r="F224" s="20">
        <v>4.15</v>
      </c>
      <c r="G224" s="3" t="s">
        <v>248</v>
      </c>
      <c r="H224" s="3" t="s">
        <v>248</v>
      </c>
      <c r="I224" s="3" t="s">
        <v>248</v>
      </c>
    </row>
    <row r="225" spans="1:9" ht="12.75">
      <c r="A225" t="s">
        <v>380</v>
      </c>
      <c r="B225" s="3">
        <v>150</v>
      </c>
      <c r="C225" s="3" t="s">
        <v>201</v>
      </c>
      <c r="D225" s="11" t="s">
        <v>695</v>
      </c>
      <c r="E225" s="3" t="s">
        <v>451</v>
      </c>
      <c r="F225" s="20">
        <v>3.78</v>
      </c>
      <c r="G225" s="3" t="s">
        <v>248</v>
      </c>
      <c r="H225" s="3" t="s">
        <v>248</v>
      </c>
      <c r="I225" s="3" t="s">
        <v>248</v>
      </c>
    </row>
    <row r="226" spans="1:9" ht="12.75">
      <c r="A226" t="s">
        <v>381</v>
      </c>
      <c r="B226" s="3">
        <v>170</v>
      </c>
      <c r="C226" s="3" t="s">
        <v>201</v>
      </c>
      <c r="D226" s="11" t="s">
        <v>695</v>
      </c>
      <c r="E226" s="3" t="s">
        <v>451</v>
      </c>
      <c r="F226" s="20">
        <v>3.69</v>
      </c>
      <c r="G226" s="3" t="s">
        <v>248</v>
      </c>
      <c r="H226" s="3" t="s">
        <v>248</v>
      </c>
      <c r="I226" s="3" t="s">
        <v>248</v>
      </c>
    </row>
    <row r="227" spans="1:9" ht="12.75">
      <c r="A227" t="s">
        <v>382</v>
      </c>
      <c r="B227" s="3">
        <v>205</v>
      </c>
      <c r="C227" s="3" t="s">
        <v>201</v>
      </c>
      <c r="D227" s="11" t="s">
        <v>695</v>
      </c>
      <c r="E227" s="3" t="s">
        <v>248</v>
      </c>
      <c r="F227" s="20">
        <v>3.66</v>
      </c>
      <c r="G227" s="3" t="s">
        <v>248</v>
      </c>
      <c r="H227" s="3" t="s">
        <v>248</v>
      </c>
      <c r="I227" s="3" t="s">
        <v>248</v>
      </c>
    </row>
    <row r="228" spans="1:9" ht="12.75">
      <c r="A228" t="s">
        <v>383</v>
      </c>
      <c r="B228" s="3">
        <v>228</v>
      </c>
      <c r="C228" s="3" t="s">
        <v>112</v>
      </c>
      <c r="D228" s="11" t="s">
        <v>696</v>
      </c>
      <c r="E228" s="3" t="s">
        <v>248</v>
      </c>
      <c r="F228" s="20">
        <v>3.66</v>
      </c>
      <c r="G228" s="3" t="s">
        <v>248</v>
      </c>
      <c r="H228" s="3" t="s">
        <v>248</v>
      </c>
      <c r="I228" s="3" t="s">
        <v>248</v>
      </c>
    </row>
    <row r="229" spans="1:9" ht="12.75">
      <c r="A229" t="s">
        <v>384</v>
      </c>
      <c r="B229" s="3">
        <v>246</v>
      </c>
      <c r="C229" s="3" t="s">
        <v>121</v>
      </c>
      <c r="D229" s="11" t="s">
        <v>697</v>
      </c>
      <c r="E229" s="3" t="s">
        <v>248</v>
      </c>
      <c r="F229" s="20">
        <v>3.87</v>
      </c>
      <c r="G229" s="3" t="s">
        <v>248</v>
      </c>
      <c r="H229" s="3" t="s">
        <v>248</v>
      </c>
      <c r="I229" s="3" t="s">
        <v>248</v>
      </c>
    </row>
    <row r="230" spans="1:9" ht="12.75">
      <c r="A230" t="s">
        <v>385</v>
      </c>
      <c r="B230" s="3">
        <v>273</v>
      </c>
      <c r="C230" s="3" t="s">
        <v>121</v>
      </c>
      <c r="D230" s="11" t="s">
        <v>698</v>
      </c>
      <c r="E230" s="3" t="s">
        <v>248</v>
      </c>
      <c r="F230" s="20" t="s">
        <v>248</v>
      </c>
      <c r="G230" s="3" t="s">
        <v>248</v>
      </c>
      <c r="H230" s="3" t="s">
        <v>248</v>
      </c>
      <c r="I230" s="3" t="s">
        <v>248</v>
      </c>
    </row>
    <row r="231" spans="4:8" ht="12.75">
      <c r="D231" s="11"/>
      <c r="G231"/>
      <c r="H231"/>
    </row>
    <row r="232" spans="1:9" ht="12.75">
      <c r="A232" t="s">
        <v>386</v>
      </c>
      <c r="B232" s="3">
        <v>2</v>
      </c>
      <c r="C232" s="3" t="s">
        <v>110</v>
      </c>
      <c r="D232" s="12" t="s">
        <v>268</v>
      </c>
      <c r="E232" s="3" t="s">
        <v>248</v>
      </c>
      <c r="F232" s="20">
        <v>3.58</v>
      </c>
      <c r="G232" s="3" t="s">
        <v>248</v>
      </c>
      <c r="H232" s="3" t="s">
        <v>248</v>
      </c>
      <c r="I232" s="3" t="s">
        <v>248</v>
      </c>
    </row>
    <row r="233" spans="1:9" ht="12.75">
      <c r="A233" t="s">
        <v>387</v>
      </c>
      <c r="B233" s="3">
        <v>4</v>
      </c>
      <c r="C233" s="3" t="s">
        <v>112</v>
      </c>
      <c r="D233" s="12" t="s">
        <v>699</v>
      </c>
      <c r="E233" s="3" t="s">
        <v>451</v>
      </c>
      <c r="F233" s="20">
        <v>3.8</v>
      </c>
      <c r="G233" s="3" t="s">
        <v>248</v>
      </c>
      <c r="H233" s="3" t="s">
        <v>248</v>
      </c>
      <c r="I233" s="3" t="s">
        <v>248</v>
      </c>
    </row>
    <row r="234" spans="1:9" ht="12.75">
      <c r="A234" t="s">
        <v>388</v>
      </c>
      <c r="B234" s="3">
        <v>6</v>
      </c>
      <c r="C234" s="3" t="s">
        <v>112</v>
      </c>
      <c r="D234" s="12" t="s">
        <v>700</v>
      </c>
      <c r="E234" s="3" t="s">
        <v>451</v>
      </c>
      <c r="F234" s="20">
        <v>3.92</v>
      </c>
      <c r="G234" s="3" t="s">
        <v>248</v>
      </c>
      <c r="H234" s="3" t="s">
        <v>248</v>
      </c>
      <c r="I234" s="3" t="s">
        <v>248</v>
      </c>
    </row>
    <row r="235" spans="1:9" ht="12.75">
      <c r="A235" t="s">
        <v>389</v>
      </c>
      <c r="B235" s="3">
        <v>8</v>
      </c>
      <c r="C235" s="3" t="s">
        <v>112</v>
      </c>
      <c r="D235" s="12" t="s">
        <v>699</v>
      </c>
      <c r="E235" s="3" t="s">
        <v>451</v>
      </c>
      <c r="F235" s="20">
        <v>3.86</v>
      </c>
      <c r="G235" s="3" t="s">
        <v>248</v>
      </c>
      <c r="H235" s="3" t="s">
        <v>248</v>
      </c>
      <c r="I235" s="3" t="s">
        <v>248</v>
      </c>
    </row>
    <row r="236" spans="1:9" ht="12.75">
      <c r="A236" t="s">
        <v>390</v>
      </c>
      <c r="B236" s="3">
        <v>10</v>
      </c>
      <c r="C236" s="3" t="s">
        <v>112</v>
      </c>
      <c r="D236" s="12" t="s">
        <v>699</v>
      </c>
      <c r="E236" s="3" t="s">
        <v>451</v>
      </c>
      <c r="F236" s="20">
        <v>3.89</v>
      </c>
      <c r="G236" s="3" t="s">
        <v>248</v>
      </c>
      <c r="H236" s="3" t="s">
        <v>248</v>
      </c>
      <c r="I236" s="3" t="s">
        <v>248</v>
      </c>
    </row>
    <row r="237" spans="1:9" ht="12.75">
      <c r="A237" t="s">
        <v>391</v>
      </c>
      <c r="B237" s="3">
        <v>12</v>
      </c>
      <c r="C237" s="3" t="s">
        <v>112</v>
      </c>
      <c r="D237" s="12" t="s">
        <v>699</v>
      </c>
      <c r="E237" s="3" t="s">
        <v>451</v>
      </c>
      <c r="F237" s="20">
        <v>3.82</v>
      </c>
      <c r="G237" s="3" t="s">
        <v>248</v>
      </c>
      <c r="H237" s="3" t="s">
        <v>248</v>
      </c>
      <c r="I237" s="3" t="s">
        <v>248</v>
      </c>
    </row>
    <row r="238" spans="1:9" ht="12.75">
      <c r="A238" t="s">
        <v>392</v>
      </c>
      <c r="B238" s="3">
        <v>14</v>
      </c>
      <c r="C238" s="3" t="s">
        <v>112</v>
      </c>
      <c r="D238" s="12" t="s">
        <v>701</v>
      </c>
      <c r="E238" s="3" t="s">
        <v>451</v>
      </c>
      <c r="F238" s="20">
        <v>3.75</v>
      </c>
      <c r="G238" s="3" t="s">
        <v>248</v>
      </c>
      <c r="H238" s="3" t="s">
        <v>248</v>
      </c>
      <c r="I238" s="3" t="s">
        <v>248</v>
      </c>
    </row>
    <row r="239" spans="1:9" ht="12.75">
      <c r="A239" t="s">
        <v>393</v>
      </c>
      <c r="B239" s="3">
        <v>16</v>
      </c>
      <c r="C239" s="3" t="s">
        <v>112</v>
      </c>
      <c r="D239" s="12" t="s">
        <v>701</v>
      </c>
      <c r="E239" s="3" t="s">
        <v>451</v>
      </c>
      <c r="F239" s="20">
        <v>3.59</v>
      </c>
      <c r="G239" s="3" t="s">
        <v>248</v>
      </c>
      <c r="H239" s="3" t="s">
        <v>248</v>
      </c>
      <c r="I239" s="3" t="s">
        <v>248</v>
      </c>
    </row>
    <row r="240" spans="1:9" ht="12.75">
      <c r="A240" t="s">
        <v>394</v>
      </c>
      <c r="B240" s="3">
        <v>18</v>
      </c>
      <c r="C240" s="3" t="s">
        <v>112</v>
      </c>
      <c r="D240" s="12" t="s">
        <v>701</v>
      </c>
      <c r="E240" s="3" t="s">
        <v>451</v>
      </c>
      <c r="F240" s="20">
        <v>3.47</v>
      </c>
      <c r="G240" s="3" t="s">
        <v>248</v>
      </c>
      <c r="H240" s="3" t="s">
        <v>248</v>
      </c>
      <c r="I240" s="3" t="s">
        <v>248</v>
      </c>
    </row>
    <row r="241" spans="1:9" ht="12.75">
      <c r="A241" t="s">
        <v>395</v>
      </c>
      <c r="B241" s="3">
        <v>20</v>
      </c>
      <c r="C241" s="3" t="s">
        <v>112</v>
      </c>
      <c r="D241" s="12" t="s">
        <v>701</v>
      </c>
      <c r="E241" s="3" t="s">
        <v>451</v>
      </c>
      <c r="F241" s="20">
        <v>3.6</v>
      </c>
      <c r="G241" s="3" t="s">
        <v>248</v>
      </c>
      <c r="H241" s="3" t="s">
        <v>248</v>
      </c>
      <c r="I241" s="3" t="s">
        <v>248</v>
      </c>
    </row>
    <row r="242" spans="1:9" ht="12.75">
      <c r="A242" t="s">
        <v>396</v>
      </c>
      <c r="B242" s="3">
        <v>22</v>
      </c>
      <c r="C242" s="3" t="s">
        <v>112</v>
      </c>
      <c r="D242" s="12" t="s">
        <v>702</v>
      </c>
      <c r="E242" s="3" t="s">
        <v>257</v>
      </c>
      <c r="F242" s="20">
        <v>3.56</v>
      </c>
      <c r="G242" s="3" t="s">
        <v>248</v>
      </c>
      <c r="H242" s="3" t="s">
        <v>248</v>
      </c>
      <c r="I242" s="3" t="s">
        <v>248</v>
      </c>
    </row>
    <row r="243" spans="1:9" ht="12.75">
      <c r="A243" t="s">
        <v>397</v>
      </c>
      <c r="B243" s="3">
        <v>24</v>
      </c>
      <c r="C243" s="3" t="s">
        <v>112</v>
      </c>
      <c r="D243" s="12" t="s">
        <v>0</v>
      </c>
      <c r="E243" s="3" t="s">
        <v>257</v>
      </c>
      <c r="F243" s="20">
        <v>3.51</v>
      </c>
      <c r="G243" s="3" t="s">
        <v>248</v>
      </c>
      <c r="H243" s="3" t="s">
        <v>248</v>
      </c>
      <c r="I243" s="3" t="s">
        <v>248</v>
      </c>
    </row>
    <row r="244" spans="1:9" ht="12.75">
      <c r="A244" t="s">
        <v>398</v>
      </c>
      <c r="B244" s="3">
        <v>26</v>
      </c>
      <c r="C244" s="3" t="s">
        <v>112</v>
      </c>
      <c r="D244" s="12" t="s">
        <v>1</v>
      </c>
      <c r="E244" s="3" t="s">
        <v>452</v>
      </c>
      <c r="F244" s="20">
        <v>3.51</v>
      </c>
      <c r="G244" s="3" t="s">
        <v>248</v>
      </c>
      <c r="H244" s="3" t="s">
        <v>248</v>
      </c>
      <c r="I244" s="3" t="s">
        <v>248</v>
      </c>
    </row>
    <row r="245" spans="1:9" ht="12.75">
      <c r="A245" t="s">
        <v>399</v>
      </c>
      <c r="B245" s="3">
        <v>28</v>
      </c>
      <c r="C245" s="3" t="s">
        <v>112</v>
      </c>
      <c r="D245" s="12" t="s">
        <v>1</v>
      </c>
      <c r="E245" s="3" t="s">
        <v>452</v>
      </c>
      <c r="F245" s="20">
        <v>3.52</v>
      </c>
      <c r="G245" s="3" t="s">
        <v>248</v>
      </c>
      <c r="H245" s="3" t="s">
        <v>248</v>
      </c>
      <c r="I245" s="3" t="s">
        <v>248</v>
      </c>
    </row>
    <row r="246" spans="1:9" ht="12.75">
      <c r="A246" t="s">
        <v>400</v>
      </c>
      <c r="B246" s="3">
        <v>30</v>
      </c>
      <c r="C246" s="3" t="s">
        <v>112</v>
      </c>
      <c r="D246" s="12" t="s">
        <v>1</v>
      </c>
      <c r="E246" s="3" t="s">
        <v>452</v>
      </c>
      <c r="F246" s="20">
        <v>3.55</v>
      </c>
      <c r="G246" s="3" t="s">
        <v>248</v>
      </c>
      <c r="H246" s="3" t="s">
        <v>248</v>
      </c>
      <c r="I246" s="3" t="s">
        <v>248</v>
      </c>
    </row>
    <row r="247" spans="1:9" ht="12.75">
      <c r="A247" t="s">
        <v>401</v>
      </c>
      <c r="B247" s="3">
        <v>35</v>
      </c>
      <c r="C247" s="3" t="s">
        <v>112</v>
      </c>
      <c r="D247" s="12" t="s">
        <v>1</v>
      </c>
      <c r="E247" s="3" t="s">
        <v>452</v>
      </c>
      <c r="F247" s="20">
        <v>3.45</v>
      </c>
      <c r="G247" s="3" t="s">
        <v>248</v>
      </c>
      <c r="H247" s="3" t="s">
        <v>248</v>
      </c>
      <c r="I247" s="3" t="s">
        <v>248</v>
      </c>
    </row>
    <row r="248" spans="1:9" ht="12.75">
      <c r="A248" t="s">
        <v>402</v>
      </c>
      <c r="B248" s="3">
        <v>40</v>
      </c>
      <c r="C248" s="3" t="s">
        <v>112</v>
      </c>
      <c r="D248" s="12" t="s">
        <v>1</v>
      </c>
      <c r="E248" s="3" t="s">
        <v>452</v>
      </c>
      <c r="F248" s="20">
        <v>3.47</v>
      </c>
      <c r="G248" s="3" t="s">
        <v>248</v>
      </c>
      <c r="H248" s="3" t="s">
        <v>248</v>
      </c>
      <c r="I248" s="3" t="s">
        <v>248</v>
      </c>
    </row>
    <row r="249" spans="1:9" ht="12.75">
      <c r="A249" t="s">
        <v>403</v>
      </c>
      <c r="B249" s="3">
        <v>45</v>
      </c>
      <c r="C249" s="3" t="s">
        <v>112</v>
      </c>
      <c r="D249" s="12" t="s">
        <v>1</v>
      </c>
      <c r="E249" s="3" t="s">
        <v>452</v>
      </c>
      <c r="F249" s="20">
        <v>3.42</v>
      </c>
      <c r="G249" s="3" t="s">
        <v>248</v>
      </c>
      <c r="H249" s="3" t="s">
        <v>248</v>
      </c>
      <c r="I249" s="3" t="s">
        <v>248</v>
      </c>
    </row>
    <row r="250" spans="1:9" ht="12.75">
      <c r="A250" t="s">
        <v>404</v>
      </c>
      <c r="B250" s="3">
        <v>50</v>
      </c>
      <c r="C250" s="3" t="s">
        <v>112</v>
      </c>
      <c r="D250" s="12" t="s">
        <v>1</v>
      </c>
      <c r="E250" s="3" t="s">
        <v>452</v>
      </c>
      <c r="F250" s="20">
        <v>3.55</v>
      </c>
      <c r="G250" s="3" t="s">
        <v>248</v>
      </c>
      <c r="H250" s="3" t="s">
        <v>248</v>
      </c>
      <c r="I250" s="3" t="s">
        <v>248</v>
      </c>
    </row>
    <row r="251" spans="1:9" ht="12.75">
      <c r="A251" t="s">
        <v>405</v>
      </c>
      <c r="B251" s="3">
        <v>55</v>
      </c>
      <c r="C251" s="3" t="s">
        <v>112</v>
      </c>
      <c r="D251" s="12" t="s">
        <v>1</v>
      </c>
      <c r="E251" s="3" t="s">
        <v>452</v>
      </c>
      <c r="F251" s="20">
        <v>3.56</v>
      </c>
      <c r="G251" s="3" t="s">
        <v>248</v>
      </c>
      <c r="H251" s="3" t="s">
        <v>248</v>
      </c>
      <c r="I251" s="3" t="s">
        <v>248</v>
      </c>
    </row>
    <row r="252" spans="1:9" ht="12.75">
      <c r="A252" t="s">
        <v>406</v>
      </c>
      <c r="B252" s="3">
        <v>60</v>
      </c>
      <c r="C252" s="3" t="s">
        <v>112</v>
      </c>
      <c r="D252" s="12" t="s">
        <v>1</v>
      </c>
      <c r="E252" s="3" t="s">
        <v>452</v>
      </c>
      <c r="F252" s="20">
        <v>3.56</v>
      </c>
      <c r="G252" s="3" t="s">
        <v>248</v>
      </c>
      <c r="H252" s="3" t="s">
        <v>248</v>
      </c>
      <c r="I252" s="3" t="s">
        <v>248</v>
      </c>
    </row>
    <row r="253" ht="12.75">
      <c r="D253" s="11"/>
    </row>
    <row r="254" spans="1:9" ht="12.75">
      <c r="A254" t="s">
        <v>407</v>
      </c>
      <c r="B254" s="3">
        <v>2</v>
      </c>
      <c r="C254" s="3" t="s">
        <v>110</v>
      </c>
      <c r="D254" s="16" t="s">
        <v>2</v>
      </c>
      <c r="E254" s="3" t="s">
        <v>248</v>
      </c>
      <c r="F254" s="20" t="s">
        <v>248</v>
      </c>
      <c r="G254" s="3" t="s">
        <v>248</v>
      </c>
      <c r="H254" s="3" t="s">
        <v>248</v>
      </c>
      <c r="I254" s="3" t="s">
        <v>248</v>
      </c>
    </row>
    <row r="255" spans="1:9" ht="12.75">
      <c r="A255" t="s">
        <v>408</v>
      </c>
      <c r="B255" s="3">
        <v>4</v>
      </c>
      <c r="C255" s="3" t="s">
        <v>110</v>
      </c>
      <c r="D255" s="16" t="s">
        <v>2</v>
      </c>
      <c r="E255" s="3" t="s">
        <v>248</v>
      </c>
      <c r="F255" s="20" t="s">
        <v>248</v>
      </c>
      <c r="G255" s="3" t="s">
        <v>248</v>
      </c>
      <c r="H255" s="3" t="s">
        <v>248</v>
      </c>
      <c r="I255" s="3" t="s">
        <v>248</v>
      </c>
    </row>
    <row r="256" spans="1:9" ht="12.75">
      <c r="A256" t="s">
        <v>409</v>
      </c>
      <c r="B256" s="3">
        <v>6</v>
      </c>
      <c r="C256" s="3" t="s">
        <v>110</v>
      </c>
      <c r="D256" s="16" t="s">
        <v>2</v>
      </c>
      <c r="E256" s="3" t="s">
        <v>248</v>
      </c>
      <c r="F256" s="20" t="s">
        <v>248</v>
      </c>
      <c r="G256" s="3" t="s">
        <v>248</v>
      </c>
      <c r="H256" s="3" t="s">
        <v>248</v>
      </c>
      <c r="I256" s="3" t="s">
        <v>248</v>
      </c>
    </row>
    <row r="257" spans="1:9" ht="12.75">
      <c r="A257" t="s">
        <v>410</v>
      </c>
      <c r="B257" s="3">
        <v>8</v>
      </c>
      <c r="C257" s="3" t="s">
        <v>112</v>
      </c>
      <c r="D257" s="11" t="s">
        <v>3</v>
      </c>
      <c r="E257" s="3" t="s">
        <v>248</v>
      </c>
      <c r="F257" s="20" t="s">
        <v>248</v>
      </c>
      <c r="G257" s="3" t="s">
        <v>248</v>
      </c>
      <c r="H257" s="3" t="s">
        <v>248</v>
      </c>
      <c r="I257" s="3" t="s">
        <v>248</v>
      </c>
    </row>
    <row r="258" spans="1:9" ht="12.75">
      <c r="A258" t="s">
        <v>411</v>
      </c>
      <c r="B258" s="3">
        <v>10</v>
      </c>
      <c r="C258" s="3" t="s">
        <v>112</v>
      </c>
      <c r="D258" s="11" t="s">
        <v>3</v>
      </c>
      <c r="E258" s="3" t="s">
        <v>248</v>
      </c>
      <c r="F258" s="20" t="s">
        <v>248</v>
      </c>
      <c r="G258" s="3" t="s">
        <v>248</v>
      </c>
      <c r="H258" s="3" t="s">
        <v>248</v>
      </c>
      <c r="I258" s="3" t="s">
        <v>248</v>
      </c>
    </row>
    <row r="259" spans="1:9" ht="12.75">
      <c r="A259" t="s">
        <v>412</v>
      </c>
      <c r="B259" s="3">
        <v>12</v>
      </c>
      <c r="C259" s="3" t="s">
        <v>112</v>
      </c>
      <c r="D259" s="11" t="s">
        <v>3</v>
      </c>
      <c r="E259" s="3" t="s">
        <v>248</v>
      </c>
      <c r="F259" s="20" t="s">
        <v>248</v>
      </c>
      <c r="G259" s="3" t="s">
        <v>248</v>
      </c>
      <c r="H259" s="3" t="s">
        <v>248</v>
      </c>
      <c r="I259" s="3" t="s">
        <v>248</v>
      </c>
    </row>
    <row r="260" spans="1:9" ht="12.75">
      <c r="A260" t="s">
        <v>413</v>
      </c>
      <c r="B260" s="3">
        <v>14</v>
      </c>
      <c r="C260" s="3" t="s">
        <v>112</v>
      </c>
      <c r="D260" s="11" t="s">
        <v>3</v>
      </c>
      <c r="E260" s="3" t="s">
        <v>248</v>
      </c>
      <c r="F260" s="20" t="s">
        <v>248</v>
      </c>
      <c r="G260" s="3" t="s">
        <v>248</v>
      </c>
      <c r="H260" s="3" t="s">
        <v>248</v>
      </c>
      <c r="I260" s="3" t="s">
        <v>248</v>
      </c>
    </row>
    <row r="261" spans="1:9" ht="12.75">
      <c r="A261" t="s">
        <v>414</v>
      </c>
      <c r="B261" s="3">
        <v>16</v>
      </c>
      <c r="C261" s="3" t="s">
        <v>112</v>
      </c>
      <c r="D261" s="11" t="s">
        <v>3</v>
      </c>
      <c r="E261" s="3" t="s">
        <v>248</v>
      </c>
      <c r="F261" s="20" t="s">
        <v>248</v>
      </c>
      <c r="G261" s="3" t="s">
        <v>248</v>
      </c>
      <c r="H261" s="3" t="s">
        <v>248</v>
      </c>
      <c r="I261" s="3" t="s">
        <v>248</v>
      </c>
    </row>
    <row r="262" spans="1:9" ht="12.75">
      <c r="A262" t="s">
        <v>415</v>
      </c>
      <c r="B262" s="3">
        <v>19</v>
      </c>
      <c r="C262" s="3" t="s">
        <v>112</v>
      </c>
      <c r="D262" s="11" t="s">
        <v>4</v>
      </c>
      <c r="E262" s="3" t="s">
        <v>249</v>
      </c>
      <c r="F262" s="20" t="s">
        <v>248</v>
      </c>
      <c r="G262" s="3" t="s">
        <v>248</v>
      </c>
      <c r="H262" s="3" t="s">
        <v>248</v>
      </c>
      <c r="I262" s="3" t="s">
        <v>248</v>
      </c>
    </row>
    <row r="263" spans="1:9" ht="12.75">
      <c r="A263" t="s">
        <v>416</v>
      </c>
      <c r="B263" s="3">
        <v>20</v>
      </c>
      <c r="C263" s="3" t="s">
        <v>112</v>
      </c>
      <c r="D263" s="11" t="s">
        <v>4</v>
      </c>
      <c r="E263" s="3" t="s">
        <v>249</v>
      </c>
      <c r="F263" s="20" t="s">
        <v>248</v>
      </c>
      <c r="G263" s="3" t="s">
        <v>248</v>
      </c>
      <c r="H263" s="3" t="s">
        <v>248</v>
      </c>
      <c r="I263" s="3" t="s">
        <v>248</v>
      </c>
    </row>
    <row r="264" spans="1:9" ht="12.75">
      <c r="A264" t="s">
        <v>417</v>
      </c>
      <c r="B264" s="3">
        <v>22</v>
      </c>
      <c r="C264" s="3" t="s">
        <v>112</v>
      </c>
      <c r="D264" s="11" t="s">
        <v>4</v>
      </c>
      <c r="E264" s="3" t="s">
        <v>249</v>
      </c>
      <c r="F264" s="20" t="s">
        <v>248</v>
      </c>
      <c r="G264" s="3" t="s">
        <v>248</v>
      </c>
      <c r="H264" s="3" t="s">
        <v>248</v>
      </c>
      <c r="I264" s="3" t="s">
        <v>248</v>
      </c>
    </row>
    <row r="265" spans="1:9" ht="12.75">
      <c r="A265" t="s">
        <v>418</v>
      </c>
      <c r="B265" s="3">
        <v>24</v>
      </c>
      <c r="C265" s="3" t="s">
        <v>112</v>
      </c>
      <c r="D265" s="11" t="s">
        <v>4</v>
      </c>
      <c r="E265" s="3" t="s">
        <v>249</v>
      </c>
      <c r="F265" s="20" t="s">
        <v>248</v>
      </c>
      <c r="G265" s="3" t="s">
        <v>248</v>
      </c>
      <c r="H265" s="3" t="s">
        <v>248</v>
      </c>
      <c r="I265" s="3" t="s">
        <v>248</v>
      </c>
    </row>
    <row r="266" spans="1:9" ht="12.75">
      <c r="A266" t="s">
        <v>419</v>
      </c>
      <c r="B266" s="3">
        <v>26</v>
      </c>
      <c r="C266" s="3" t="s">
        <v>112</v>
      </c>
      <c r="D266" s="11" t="s">
        <v>4</v>
      </c>
      <c r="E266" s="3" t="s">
        <v>249</v>
      </c>
      <c r="F266" s="20" t="s">
        <v>248</v>
      </c>
      <c r="G266" s="3" t="s">
        <v>248</v>
      </c>
      <c r="H266" s="3" t="s">
        <v>248</v>
      </c>
      <c r="I266" s="3" t="s">
        <v>248</v>
      </c>
    </row>
    <row r="267" spans="1:9" ht="12.75">
      <c r="A267" t="s">
        <v>420</v>
      </c>
      <c r="B267" s="3">
        <v>28</v>
      </c>
      <c r="C267" s="3" t="s">
        <v>112</v>
      </c>
      <c r="D267" s="11" t="s">
        <v>5</v>
      </c>
      <c r="E267" s="3" t="s">
        <v>249</v>
      </c>
      <c r="F267" s="20" t="s">
        <v>248</v>
      </c>
      <c r="G267" s="3" t="s">
        <v>248</v>
      </c>
      <c r="H267" s="3" t="s">
        <v>248</v>
      </c>
      <c r="I267" s="3" t="s">
        <v>248</v>
      </c>
    </row>
    <row r="268" spans="1:9" ht="12.75">
      <c r="A268" t="s">
        <v>421</v>
      </c>
      <c r="B268" s="3">
        <v>30</v>
      </c>
      <c r="C268" s="3" t="s">
        <v>112</v>
      </c>
      <c r="D268" s="11" t="s">
        <v>5</v>
      </c>
      <c r="E268" s="3" t="s">
        <v>249</v>
      </c>
      <c r="F268" s="20" t="s">
        <v>248</v>
      </c>
      <c r="G268" s="3" t="s">
        <v>248</v>
      </c>
      <c r="H268" s="3" t="s">
        <v>248</v>
      </c>
      <c r="I268" s="3" t="s">
        <v>248</v>
      </c>
    </row>
    <row r="269" spans="1:9" ht="12.75">
      <c r="A269" t="s">
        <v>422</v>
      </c>
      <c r="B269" s="3">
        <v>32</v>
      </c>
      <c r="C269" s="3" t="s">
        <v>112</v>
      </c>
      <c r="D269" s="11" t="s">
        <v>5</v>
      </c>
      <c r="E269" s="3" t="s">
        <v>249</v>
      </c>
      <c r="F269" s="20" t="s">
        <v>248</v>
      </c>
      <c r="G269" s="3" t="s">
        <v>248</v>
      </c>
      <c r="H269" s="3" t="s">
        <v>248</v>
      </c>
      <c r="I269" s="3" t="s">
        <v>248</v>
      </c>
    </row>
    <row r="270" spans="1:9" ht="12.75">
      <c r="A270" t="s">
        <v>423</v>
      </c>
      <c r="B270" s="3">
        <v>34</v>
      </c>
      <c r="C270" s="3" t="s">
        <v>201</v>
      </c>
      <c r="D270" s="11" t="s">
        <v>6</v>
      </c>
      <c r="E270" s="3" t="s">
        <v>248</v>
      </c>
      <c r="F270" s="20" t="s">
        <v>248</v>
      </c>
      <c r="G270" s="3" t="s">
        <v>248</v>
      </c>
      <c r="H270" s="3" t="s">
        <v>248</v>
      </c>
      <c r="I270" s="3" t="s">
        <v>248</v>
      </c>
    </row>
    <row r="271" spans="1:9" ht="12.75">
      <c r="A271" t="s">
        <v>424</v>
      </c>
      <c r="B271" s="3">
        <v>36</v>
      </c>
      <c r="C271" s="3" t="s">
        <v>201</v>
      </c>
      <c r="D271" s="11" t="s">
        <v>6</v>
      </c>
      <c r="E271" s="3" t="s">
        <v>248</v>
      </c>
      <c r="F271" s="20" t="s">
        <v>248</v>
      </c>
      <c r="G271" s="3" t="s">
        <v>248</v>
      </c>
      <c r="H271" s="3" t="s">
        <v>248</v>
      </c>
      <c r="I271" s="3" t="s">
        <v>248</v>
      </c>
    </row>
    <row r="272" spans="1:9" ht="12.75">
      <c r="A272" t="s">
        <v>425</v>
      </c>
      <c r="B272" s="3">
        <v>38</v>
      </c>
      <c r="C272" s="3" t="s">
        <v>201</v>
      </c>
      <c r="D272" s="11" t="s">
        <v>6</v>
      </c>
      <c r="E272" s="3" t="s">
        <v>248</v>
      </c>
      <c r="F272" s="20" t="s">
        <v>248</v>
      </c>
      <c r="G272" s="3" t="s">
        <v>248</v>
      </c>
      <c r="H272" s="3" t="s">
        <v>248</v>
      </c>
      <c r="I272" s="3" t="s">
        <v>248</v>
      </c>
    </row>
    <row r="273" spans="1:9" ht="12.75">
      <c r="A273" t="s">
        <v>426</v>
      </c>
      <c r="B273" s="3">
        <v>40</v>
      </c>
      <c r="C273" s="3" t="s">
        <v>201</v>
      </c>
      <c r="D273" s="11" t="s">
        <v>6</v>
      </c>
      <c r="E273" s="3" t="s">
        <v>248</v>
      </c>
      <c r="F273" s="20" t="s">
        <v>248</v>
      </c>
      <c r="G273" s="3" t="s">
        <v>248</v>
      </c>
      <c r="H273" s="3" t="s">
        <v>248</v>
      </c>
      <c r="I273" s="3" t="s">
        <v>248</v>
      </c>
    </row>
    <row r="274" spans="1:9" ht="12.75">
      <c r="A274" t="s">
        <v>427</v>
      </c>
      <c r="B274" s="3">
        <v>50</v>
      </c>
      <c r="C274" s="3" t="s">
        <v>112</v>
      </c>
      <c r="D274" s="12" t="s">
        <v>7</v>
      </c>
      <c r="E274" s="3" t="s">
        <v>248</v>
      </c>
      <c r="F274" s="20">
        <v>3.65</v>
      </c>
      <c r="G274" s="3" t="s">
        <v>248</v>
      </c>
      <c r="H274" s="3" t="s">
        <v>248</v>
      </c>
      <c r="I274" s="3" t="s">
        <v>248</v>
      </c>
    </row>
    <row r="275" spans="1:9" ht="12.75">
      <c r="A275" t="s">
        <v>428</v>
      </c>
      <c r="B275" s="3">
        <v>57</v>
      </c>
      <c r="C275" s="3" t="s">
        <v>112</v>
      </c>
      <c r="D275" s="12" t="s">
        <v>7</v>
      </c>
      <c r="E275" s="3" t="s">
        <v>248</v>
      </c>
      <c r="F275" s="20">
        <v>3.6</v>
      </c>
      <c r="G275" s="3" t="s">
        <v>248</v>
      </c>
      <c r="H275" s="3" t="s">
        <v>248</v>
      </c>
      <c r="I275" s="3" t="s">
        <v>248</v>
      </c>
    </row>
    <row r="276" spans="1:9" ht="12.75">
      <c r="A276" t="s">
        <v>429</v>
      </c>
      <c r="B276" s="3">
        <v>67</v>
      </c>
      <c r="C276" s="3" t="s">
        <v>112</v>
      </c>
      <c r="D276" s="12" t="s">
        <v>8</v>
      </c>
      <c r="E276" s="3" t="s">
        <v>248</v>
      </c>
      <c r="F276" s="20">
        <v>3.62</v>
      </c>
      <c r="G276" s="3" t="s">
        <v>248</v>
      </c>
      <c r="H276" s="3" t="s">
        <v>248</v>
      </c>
      <c r="I276" s="3" t="s">
        <v>248</v>
      </c>
    </row>
    <row r="277" spans="1:9" ht="12.75">
      <c r="A277" t="s">
        <v>430</v>
      </c>
      <c r="B277" s="3">
        <v>74</v>
      </c>
      <c r="C277" s="3" t="s">
        <v>121</v>
      </c>
      <c r="D277" s="12" t="s">
        <v>9</v>
      </c>
      <c r="E277" s="3" t="s">
        <v>248</v>
      </c>
      <c r="F277" s="20">
        <v>3.56</v>
      </c>
      <c r="G277" s="3" t="s">
        <v>248</v>
      </c>
      <c r="H277" s="3" t="s">
        <v>248</v>
      </c>
      <c r="I277" s="3" t="s">
        <v>248</v>
      </c>
    </row>
    <row r="278" spans="1:9" ht="12.75">
      <c r="A278" t="s">
        <v>431</v>
      </c>
      <c r="B278" s="3">
        <v>83</v>
      </c>
      <c r="C278" s="3" t="s">
        <v>121</v>
      </c>
      <c r="D278" s="12" t="s">
        <v>10</v>
      </c>
      <c r="E278" s="3" t="s">
        <v>248</v>
      </c>
      <c r="F278" s="20">
        <v>3.36</v>
      </c>
      <c r="G278" s="3" t="s">
        <v>248</v>
      </c>
      <c r="H278" s="3" t="s">
        <v>248</v>
      </c>
      <c r="I278" s="3" t="s">
        <v>248</v>
      </c>
    </row>
    <row r="279" spans="1:9" ht="12.75">
      <c r="A279" t="s">
        <v>432</v>
      </c>
      <c r="B279" s="3">
        <v>91</v>
      </c>
      <c r="C279" s="3" t="s">
        <v>331</v>
      </c>
      <c r="D279" s="11" t="s">
        <v>433</v>
      </c>
      <c r="E279" s="3" t="s">
        <v>248</v>
      </c>
      <c r="F279" s="20">
        <v>3.36</v>
      </c>
      <c r="G279" s="3" t="s">
        <v>248</v>
      </c>
      <c r="H279" s="3" t="s">
        <v>248</v>
      </c>
      <c r="I279" s="3" t="s">
        <v>248</v>
      </c>
    </row>
    <row r="280" spans="1:9" ht="12.75">
      <c r="A280" t="s">
        <v>434</v>
      </c>
      <c r="B280" s="3">
        <v>95</v>
      </c>
      <c r="C280" s="3" t="s">
        <v>331</v>
      </c>
      <c r="D280" s="11" t="s">
        <v>433</v>
      </c>
      <c r="E280" s="3" t="s">
        <v>248</v>
      </c>
      <c r="F280" s="20">
        <v>3.35</v>
      </c>
      <c r="G280" s="3" t="s">
        <v>248</v>
      </c>
      <c r="H280" s="3" t="s">
        <v>248</v>
      </c>
      <c r="I280" s="3" t="s">
        <v>248</v>
      </c>
    </row>
    <row r="281" spans="1:9" ht="12.75">
      <c r="A281" t="s">
        <v>435</v>
      </c>
      <c r="B281" s="3">
        <v>98</v>
      </c>
      <c r="C281" s="3" t="s">
        <v>331</v>
      </c>
      <c r="D281" s="11" t="s">
        <v>433</v>
      </c>
      <c r="E281" s="3" t="s">
        <v>248</v>
      </c>
      <c r="F281" s="20">
        <v>3.37</v>
      </c>
      <c r="G281" s="3" t="s">
        <v>248</v>
      </c>
      <c r="H281" s="3" t="s">
        <v>248</v>
      </c>
      <c r="I281" s="3" t="s">
        <v>248</v>
      </c>
    </row>
    <row r="282" spans="1:9" ht="12.75">
      <c r="A282" t="s">
        <v>436</v>
      </c>
      <c r="B282" s="3">
        <v>108</v>
      </c>
      <c r="C282" s="3" t="s">
        <v>112</v>
      </c>
      <c r="D282" s="11" t="s">
        <v>437</v>
      </c>
      <c r="E282" s="3" t="s">
        <v>248</v>
      </c>
      <c r="F282" s="20">
        <v>3.46</v>
      </c>
      <c r="G282" s="3" t="s">
        <v>248</v>
      </c>
      <c r="H282" s="3" t="s">
        <v>248</v>
      </c>
      <c r="I282" s="3" t="s">
        <v>248</v>
      </c>
    </row>
    <row r="283" spans="1:9" ht="12.75">
      <c r="A283" t="s">
        <v>438</v>
      </c>
      <c r="B283" s="3">
        <v>128</v>
      </c>
      <c r="C283" s="3" t="s">
        <v>121</v>
      </c>
      <c r="D283" s="11" t="s">
        <v>439</v>
      </c>
      <c r="E283" s="3" t="s">
        <v>248</v>
      </c>
      <c r="F283" s="20">
        <v>3.66</v>
      </c>
      <c r="G283" s="3" t="s">
        <v>248</v>
      </c>
      <c r="H283" s="3" t="s">
        <v>248</v>
      </c>
      <c r="I283" s="3" t="s">
        <v>248</v>
      </c>
    </row>
    <row r="284" spans="1:9" ht="12.75">
      <c r="A284" t="s">
        <v>440</v>
      </c>
      <c r="B284" s="3">
        <v>155</v>
      </c>
      <c r="C284" s="3" t="s">
        <v>121</v>
      </c>
      <c r="D284" s="11" t="s">
        <v>11</v>
      </c>
      <c r="E284" s="3" t="s">
        <v>248</v>
      </c>
      <c r="F284" s="20">
        <v>3.51</v>
      </c>
      <c r="G284" s="3" t="s">
        <v>248</v>
      </c>
      <c r="H284" s="3" t="s">
        <v>248</v>
      </c>
      <c r="I284" s="3" t="s">
        <v>248</v>
      </c>
    </row>
    <row r="285" spans="1:9" ht="12.75">
      <c r="A285" t="s">
        <v>441</v>
      </c>
      <c r="B285" s="3">
        <v>176</v>
      </c>
      <c r="C285" s="3" t="s">
        <v>121</v>
      </c>
      <c r="D285" s="11" t="s">
        <v>442</v>
      </c>
      <c r="E285" s="3" t="s">
        <v>248</v>
      </c>
      <c r="F285" s="20">
        <v>3.48</v>
      </c>
      <c r="G285" s="3" t="s">
        <v>248</v>
      </c>
      <c r="H285" s="3" t="s">
        <v>248</v>
      </c>
      <c r="I285" s="3" t="s">
        <v>248</v>
      </c>
    </row>
    <row r="286" spans="1:9" ht="12.75">
      <c r="A286" t="s">
        <v>443</v>
      </c>
      <c r="B286" s="3">
        <v>181</v>
      </c>
      <c r="C286" s="3" t="s">
        <v>121</v>
      </c>
      <c r="D286" s="11" t="s">
        <v>444</v>
      </c>
      <c r="E286" s="3" t="s">
        <v>248</v>
      </c>
      <c r="F286" s="20">
        <v>3.52</v>
      </c>
      <c r="G286" s="3" t="s">
        <v>248</v>
      </c>
      <c r="H286" s="3" t="s">
        <v>248</v>
      </c>
      <c r="I286" s="3" t="s">
        <v>248</v>
      </c>
    </row>
    <row r="287" spans="1:9" ht="12.75">
      <c r="A287" s="22" t="s">
        <v>706</v>
      </c>
      <c r="B287" s="4">
        <v>185</v>
      </c>
      <c r="C287" s="4" t="s">
        <v>121</v>
      </c>
      <c r="D287" s="24" t="s">
        <v>444</v>
      </c>
      <c r="E287" s="3" t="s">
        <v>248</v>
      </c>
      <c r="F287" s="3" t="s">
        <v>248</v>
      </c>
      <c r="G287" s="3" t="s">
        <v>248</v>
      </c>
      <c r="H287" s="3" t="s">
        <v>248</v>
      </c>
      <c r="I287" s="3" t="s">
        <v>248</v>
      </c>
    </row>
    <row r="288" spans="1:9" ht="12.75">
      <c r="A288" t="s">
        <v>445</v>
      </c>
      <c r="B288" s="3">
        <v>201</v>
      </c>
      <c r="C288" s="3" t="s">
        <v>121</v>
      </c>
      <c r="D288" s="11" t="s">
        <v>444</v>
      </c>
      <c r="E288" s="3" t="s">
        <v>248</v>
      </c>
      <c r="F288" s="20">
        <v>3.67</v>
      </c>
      <c r="G288" s="3" t="s">
        <v>248</v>
      </c>
      <c r="H288" s="3" t="s">
        <v>248</v>
      </c>
      <c r="I288" s="3" t="s">
        <v>248</v>
      </c>
    </row>
    <row r="289" spans="1:9" ht="12.75">
      <c r="A289" t="s">
        <v>12</v>
      </c>
      <c r="B289" s="3">
        <v>240</v>
      </c>
      <c r="C289" s="3" t="s">
        <v>675</v>
      </c>
      <c r="D289" s="11" t="s">
        <v>13</v>
      </c>
      <c r="E289" s="3" t="s">
        <v>248</v>
      </c>
      <c r="F289" s="3" t="s">
        <v>248</v>
      </c>
      <c r="G289" s="3" t="s">
        <v>248</v>
      </c>
      <c r="H289" s="3" t="s">
        <v>248</v>
      </c>
      <c r="I289" s="3" t="s">
        <v>248</v>
      </c>
    </row>
    <row r="290" spans="1:9" ht="12.75">
      <c r="A290" t="s">
        <v>446</v>
      </c>
      <c r="B290" s="3">
        <v>251</v>
      </c>
      <c r="C290" s="3" t="s">
        <v>605</v>
      </c>
      <c r="D290" s="11" t="s">
        <v>14</v>
      </c>
      <c r="E290" s="3" t="s">
        <v>248</v>
      </c>
      <c r="F290" s="20">
        <v>5.37</v>
      </c>
      <c r="G290" s="3" t="s">
        <v>248</v>
      </c>
      <c r="H290" s="3" t="s">
        <v>248</v>
      </c>
      <c r="I290" s="3" t="s">
        <v>248</v>
      </c>
    </row>
    <row r="291" spans="1:9" ht="12.75">
      <c r="A291" t="s">
        <v>447</v>
      </c>
      <c r="B291" s="3">
        <v>287</v>
      </c>
      <c r="C291" s="3" t="s">
        <v>605</v>
      </c>
      <c r="D291" s="11" t="s">
        <v>448</v>
      </c>
      <c r="E291" s="3" t="s">
        <v>248</v>
      </c>
      <c r="F291" s="20">
        <v>5.4</v>
      </c>
      <c r="G291" s="3" t="s">
        <v>248</v>
      </c>
      <c r="H291" s="3" t="s">
        <v>248</v>
      </c>
      <c r="I291" s="3" t="s">
        <v>248</v>
      </c>
    </row>
    <row r="292" spans="1:9" ht="12.75">
      <c r="A292" t="s">
        <v>449</v>
      </c>
      <c r="B292" s="3">
        <v>302</v>
      </c>
      <c r="C292" s="3" t="s">
        <v>605</v>
      </c>
      <c r="D292" s="11" t="s">
        <v>15</v>
      </c>
      <c r="E292" s="3" t="s">
        <v>248</v>
      </c>
      <c r="F292" s="20">
        <v>3.52</v>
      </c>
      <c r="G292" s="3" t="s">
        <v>248</v>
      </c>
      <c r="H292" s="3" t="s">
        <v>248</v>
      </c>
      <c r="I292" s="3" t="s">
        <v>248</v>
      </c>
    </row>
    <row r="294" spans="1:9" ht="12.75">
      <c r="A294" t="s">
        <v>453</v>
      </c>
      <c r="B294" s="3">
        <v>4</v>
      </c>
      <c r="C294" s="3" t="s">
        <v>110</v>
      </c>
      <c r="D294" s="13" t="s">
        <v>268</v>
      </c>
      <c r="E294" s="3" t="s">
        <v>248</v>
      </c>
      <c r="F294" s="20" t="s">
        <v>248</v>
      </c>
      <c r="G294" s="3" t="s">
        <v>248</v>
      </c>
      <c r="H294" s="3" t="s">
        <v>248</v>
      </c>
      <c r="I294" s="3" t="s">
        <v>248</v>
      </c>
    </row>
    <row r="295" spans="1:9" ht="12.75">
      <c r="A295" t="s">
        <v>454</v>
      </c>
      <c r="B295" s="3">
        <v>6</v>
      </c>
      <c r="C295" s="3" t="s">
        <v>112</v>
      </c>
      <c r="D295" s="13" t="s">
        <v>16</v>
      </c>
      <c r="E295" s="3" t="s">
        <v>248</v>
      </c>
      <c r="F295" s="20" t="s">
        <v>248</v>
      </c>
      <c r="G295" s="3" t="s">
        <v>248</v>
      </c>
      <c r="H295" s="3" t="s">
        <v>248</v>
      </c>
      <c r="I295" s="3" t="s">
        <v>248</v>
      </c>
    </row>
    <row r="296" spans="1:9" ht="12.75">
      <c r="A296" t="s">
        <v>455</v>
      </c>
      <c r="B296" s="3">
        <v>8</v>
      </c>
      <c r="C296" s="3" t="s">
        <v>112</v>
      </c>
      <c r="D296" s="13" t="s">
        <v>17</v>
      </c>
      <c r="E296" s="3" t="s">
        <v>248</v>
      </c>
      <c r="F296" s="20" t="s">
        <v>248</v>
      </c>
      <c r="G296" s="3" t="s">
        <v>248</v>
      </c>
      <c r="H296" s="3" t="s">
        <v>248</v>
      </c>
      <c r="I296" s="3" t="s">
        <v>248</v>
      </c>
    </row>
    <row r="297" spans="1:9" ht="12.75">
      <c r="A297" t="s">
        <v>456</v>
      </c>
      <c r="B297" s="3">
        <v>10</v>
      </c>
      <c r="C297" s="3" t="s">
        <v>112</v>
      </c>
      <c r="D297" s="13" t="s">
        <v>16</v>
      </c>
      <c r="E297" s="3" t="s">
        <v>248</v>
      </c>
      <c r="F297" s="20" t="s">
        <v>248</v>
      </c>
      <c r="G297" s="3" t="s">
        <v>248</v>
      </c>
      <c r="H297" s="3" t="s">
        <v>248</v>
      </c>
      <c r="I297" s="3" t="s">
        <v>248</v>
      </c>
    </row>
    <row r="298" spans="1:9" ht="12.75">
      <c r="A298" t="s">
        <v>457</v>
      </c>
      <c r="B298" s="3">
        <v>12</v>
      </c>
      <c r="C298" s="3" t="s">
        <v>112</v>
      </c>
      <c r="D298" s="13" t="s">
        <v>16</v>
      </c>
      <c r="E298" s="3" t="s">
        <v>248</v>
      </c>
      <c r="F298" s="20" t="s">
        <v>248</v>
      </c>
      <c r="G298" s="3" t="s">
        <v>248</v>
      </c>
      <c r="H298" s="3" t="s">
        <v>248</v>
      </c>
      <c r="I298" s="3" t="s">
        <v>248</v>
      </c>
    </row>
    <row r="299" spans="1:9" ht="12.75">
      <c r="A299" t="s">
        <v>458</v>
      </c>
      <c r="B299" s="3">
        <v>14</v>
      </c>
      <c r="C299" s="3" t="s">
        <v>112</v>
      </c>
      <c r="D299" t="s">
        <v>18</v>
      </c>
      <c r="E299" s="3" t="s">
        <v>526</v>
      </c>
      <c r="F299" s="20" t="s">
        <v>248</v>
      </c>
      <c r="G299" s="3" t="s">
        <v>248</v>
      </c>
      <c r="H299" s="3" t="s">
        <v>248</v>
      </c>
      <c r="I299" s="3" t="s">
        <v>248</v>
      </c>
    </row>
    <row r="300" spans="1:9" ht="12.75">
      <c r="A300" t="s">
        <v>459</v>
      </c>
      <c r="B300" s="3">
        <v>16</v>
      </c>
      <c r="C300" s="3" t="s">
        <v>112</v>
      </c>
      <c r="D300" t="s">
        <v>19</v>
      </c>
      <c r="E300" s="3" t="s">
        <v>526</v>
      </c>
      <c r="F300" s="20" t="s">
        <v>248</v>
      </c>
      <c r="G300" s="3" t="s">
        <v>248</v>
      </c>
      <c r="H300" s="3" t="s">
        <v>248</v>
      </c>
      <c r="I300" s="3" t="s">
        <v>248</v>
      </c>
    </row>
    <row r="301" spans="1:9" ht="12.75">
      <c r="A301" t="s">
        <v>460</v>
      </c>
      <c r="B301" s="3">
        <v>18</v>
      </c>
      <c r="C301" s="3" t="s">
        <v>112</v>
      </c>
      <c r="D301" t="s">
        <v>19</v>
      </c>
      <c r="E301" s="3" t="s">
        <v>526</v>
      </c>
      <c r="F301" s="20" t="s">
        <v>248</v>
      </c>
      <c r="G301" s="3" t="s">
        <v>248</v>
      </c>
      <c r="H301" s="3" t="s">
        <v>248</v>
      </c>
      <c r="I301" s="3" t="s">
        <v>248</v>
      </c>
    </row>
    <row r="302" spans="1:9" ht="12.75">
      <c r="A302" t="s">
        <v>461</v>
      </c>
      <c r="B302" s="3">
        <v>20</v>
      </c>
      <c r="C302" s="3" t="s">
        <v>112</v>
      </c>
      <c r="D302" s="13" t="s">
        <v>20</v>
      </c>
      <c r="E302" s="3" t="s">
        <v>353</v>
      </c>
      <c r="F302" s="20" t="s">
        <v>248</v>
      </c>
      <c r="G302" s="3" t="s">
        <v>248</v>
      </c>
      <c r="H302" s="3" t="s">
        <v>248</v>
      </c>
      <c r="I302" s="3" t="s">
        <v>248</v>
      </c>
    </row>
    <row r="303" spans="1:9" ht="12.75">
      <c r="A303" t="s">
        <v>462</v>
      </c>
      <c r="B303" s="3">
        <v>22</v>
      </c>
      <c r="C303" s="3" t="s">
        <v>112</v>
      </c>
      <c r="D303" s="13" t="s">
        <v>20</v>
      </c>
      <c r="E303" s="3" t="s">
        <v>353</v>
      </c>
      <c r="F303" s="20" t="s">
        <v>248</v>
      </c>
      <c r="G303" s="3" t="s">
        <v>248</v>
      </c>
      <c r="H303" s="3" t="s">
        <v>248</v>
      </c>
      <c r="I303" s="3" t="s">
        <v>248</v>
      </c>
    </row>
    <row r="304" spans="1:9" ht="12.75">
      <c r="A304" t="s">
        <v>463</v>
      </c>
      <c r="B304" s="3">
        <v>24</v>
      </c>
      <c r="C304" s="3" t="s">
        <v>112</v>
      </c>
      <c r="D304" s="13" t="s">
        <v>20</v>
      </c>
      <c r="E304" s="3" t="s">
        <v>353</v>
      </c>
      <c r="F304" s="20" t="s">
        <v>248</v>
      </c>
      <c r="G304" s="3" t="s">
        <v>248</v>
      </c>
      <c r="H304" s="3" t="s">
        <v>248</v>
      </c>
      <c r="I304" s="3" t="s">
        <v>248</v>
      </c>
    </row>
    <row r="305" spans="1:9" ht="12.75">
      <c r="A305" t="s">
        <v>464</v>
      </c>
      <c r="B305" s="3">
        <v>26</v>
      </c>
      <c r="C305" s="3" t="s">
        <v>112</v>
      </c>
      <c r="D305" s="13" t="s">
        <v>20</v>
      </c>
      <c r="E305" s="3" t="s">
        <v>353</v>
      </c>
      <c r="F305" s="20" t="s">
        <v>248</v>
      </c>
      <c r="G305" s="3" t="s">
        <v>248</v>
      </c>
      <c r="H305" s="3" t="s">
        <v>248</v>
      </c>
      <c r="I305" s="3" t="s">
        <v>248</v>
      </c>
    </row>
    <row r="306" spans="1:9" ht="12.75">
      <c r="A306" t="s">
        <v>465</v>
      </c>
      <c r="B306" s="3">
        <v>28</v>
      </c>
      <c r="C306" s="3" t="s">
        <v>112</v>
      </c>
      <c r="D306" s="13" t="s">
        <v>20</v>
      </c>
      <c r="E306" s="3" t="s">
        <v>353</v>
      </c>
      <c r="F306" s="20" t="s">
        <v>248</v>
      </c>
      <c r="G306" s="3" t="s">
        <v>248</v>
      </c>
      <c r="H306" s="3" t="s">
        <v>248</v>
      </c>
      <c r="I306" s="3" t="s">
        <v>248</v>
      </c>
    </row>
    <row r="307" spans="1:9" ht="12.75">
      <c r="A307" t="s">
        <v>466</v>
      </c>
      <c r="B307" s="3">
        <v>30</v>
      </c>
      <c r="C307" s="3" t="s">
        <v>112</v>
      </c>
      <c r="D307" s="13" t="s">
        <v>20</v>
      </c>
      <c r="E307" s="3" t="s">
        <v>353</v>
      </c>
      <c r="F307" s="20" t="s">
        <v>248</v>
      </c>
      <c r="G307" s="3" t="s">
        <v>248</v>
      </c>
      <c r="H307" s="3" t="s">
        <v>248</v>
      </c>
      <c r="I307" s="3" t="s">
        <v>248</v>
      </c>
    </row>
    <row r="308" spans="1:9" ht="12.75">
      <c r="A308" t="s">
        <v>467</v>
      </c>
      <c r="B308" s="3">
        <v>32</v>
      </c>
      <c r="C308" s="3" t="s">
        <v>112</v>
      </c>
      <c r="D308" t="s">
        <v>21</v>
      </c>
      <c r="E308" s="3" t="s">
        <v>249</v>
      </c>
      <c r="F308" s="20" t="s">
        <v>248</v>
      </c>
      <c r="G308" s="3" t="s">
        <v>248</v>
      </c>
      <c r="H308" s="3" t="s">
        <v>248</v>
      </c>
      <c r="I308" s="3" t="s">
        <v>248</v>
      </c>
    </row>
    <row r="309" spans="1:9" ht="12.75">
      <c r="A309" t="s">
        <v>468</v>
      </c>
      <c r="B309" s="3">
        <v>34</v>
      </c>
      <c r="C309" s="3" t="s">
        <v>112</v>
      </c>
      <c r="D309" t="s">
        <v>21</v>
      </c>
      <c r="E309" s="3" t="s">
        <v>249</v>
      </c>
      <c r="F309" s="20" t="s">
        <v>248</v>
      </c>
      <c r="G309" s="3" t="s">
        <v>248</v>
      </c>
      <c r="H309" s="3" t="s">
        <v>248</v>
      </c>
      <c r="I309" s="3" t="s">
        <v>248</v>
      </c>
    </row>
    <row r="310" spans="1:9" ht="12.75">
      <c r="A310" t="s">
        <v>469</v>
      </c>
      <c r="B310" s="3">
        <v>37</v>
      </c>
      <c r="C310" s="3" t="s">
        <v>112</v>
      </c>
      <c r="D310" t="s">
        <v>21</v>
      </c>
      <c r="E310" s="3" t="s">
        <v>249</v>
      </c>
      <c r="F310" s="20" t="s">
        <v>248</v>
      </c>
      <c r="G310" s="3" t="s">
        <v>248</v>
      </c>
      <c r="H310" s="3" t="s">
        <v>248</v>
      </c>
      <c r="I310" s="3" t="s">
        <v>248</v>
      </c>
    </row>
    <row r="311" spans="1:9" ht="12.75">
      <c r="A311" t="s">
        <v>470</v>
      </c>
      <c r="B311" s="3">
        <v>50</v>
      </c>
      <c r="C311" s="3" t="s">
        <v>112</v>
      </c>
      <c r="D311" t="s">
        <v>21</v>
      </c>
      <c r="E311" s="3" t="s">
        <v>249</v>
      </c>
      <c r="F311" s="20">
        <v>3.63</v>
      </c>
      <c r="G311" s="3" t="s">
        <v>248</v>
      </c>
      <c r="H311" s="3" t="s">
        <v>248</v>
      </c>
      <c r="I311" s="3" t="s">
        <v>248</v>
      </c>
    </row>
    <row r="312" spans="1:9" ht="12.75">
      <c r="A312" t="s">
        <v>471</v>
      </c>
      <c r="B312" s="3">
        <v>55</v>
      </c>
      <c r="C312" s="3" t="s">
        <v>121</v>
      </c>
      <c r="D312" t="s">
        <v>22</v>
      </c>
      <c r="E312" s="3" t="s">
        <v>248</v>
      </c>
      <c r="F312" s="20">
        <v>3.54</v>
      </c>
      <c r="G312" s="3" t="s">
        <v>248</v>
      </c>
      <c r="H312" s="3" t="s">
        <v>248</v>
      </c>
      <c r="I312" s="3" t="s">
        <v>248</v>
      </c>
    </row>
    <row r="313" spans="1:9" ht="12.75">
      <c r="A313" t="s">
        <v>472</v>
      </c>
      <c r="B313" s="3">
        <v>64</v>
      </c>
      <c r="C313" s="3" t="s">
        <v>121</v>
      </c>
      <c r="D313" t="s">
        <v>23</v>
      </c>
      <c r="E313" s="3" t="s">
        <v>451</v>
      </c>
      <c r="F313" s="20">
        <v>3.69</v>
      </c>
      <c r="G313" s="3" t="s">
        <v>248</v>
      </c>
      <c r="H313" s="3" t="s">
        <v>248</v>
      </c>
      <c r="I313" s="3" t="s">
        <v>248</v>
      </c>
    </row>
    <row r="314" spans="1:9" ht="12.75">
      <c r="A314" t="s">
        <v>473</v>
      </c>
      <c r="B314" s="3">
        <v>76</v>
      </c>
      <c r="C314" s="3" t="s">
        <v>121</v>
      </c>
      <c r="D314" t="s">
        <v>24</v>
      </c>
      <c r="E314" s="3" t="s">
        <v>248</v>
      </c>
      <c r="F314" s="20">
        <v>3.73</v>
      </c>
      <c r="G314" s="3" t="s">
        <v>248</v>
      </c>
      <c r="H314" s="3" t="s">
        <v>248</v>
      </c>
      <c r="I314" s="3" t="s">
        <v>248</v>
      </c>
    </row>
    <row r="315" spans="1:9" ht="12.75">
      <c r="A315" t="s">
        <v>474</v>
      </c>
      <c r="B315" s="3">
        <v>86</v>
      </c>
      <c r="C315" s="3" t="s">
        <v>121</v>
      </c>
      <c r="D315" t="s">
        <v>25</v>
      </c>
      <c r="E315" s="3" t="s">
        <v>248</v>
      </c>
      <c r="F315" s="20">
        <v>3.76</v>
      </c>
      <c r="G315" s="3" t="s">
        <v>248</v>
      </c>
      <c r="H315" s="3" t="s">
        <v>248</v>
      </c>
      <c r="I315" s="3" t="s">
        <v>248</v>
      </c>
    </row>
    <row r="316" spans="1:9" ht="12.75">
      <c r="A316" t="s">
        <v>475</v>
      </c>
      <c r="B316" s="3">
        <v>96</v>
      </c>
      <c r="C316" s="3" t="s">
        <v>121</v>
      </c>
      <c r="D316" t="s">
        <v>26</v>
      </c>
      <c r="E316" s="3" t="s">
        <v>248</v>
      </c>
      <c r="F316" s="20">
        <v>3.78</v>
      </c>
      <c r="G316" s="3" t="s">
        <v>248</v>
      </c>
      <c r="H316" s="3" t="s">
        <v>248</v>
      </c>
      <c r="I316" s="3" t="s">
        <v>248</v>
      </c>
    </row>
    <row r="317" spans="1:9" ht="12.75">
      <c r="A317" t="s">
        <v>476</v>
      </c>
      <c r="B317" s="3">
        <v>112</v>
      </c>
      <c r="C317" s="3" t="s">
        <v>121</v>
      </c>
      <c r="D317" t="s">
        <v>27</v>
      </c>
      <c r="E317" s="3" t="s">
        <v>248</v>
      </c>
      <c r="F317" s="20">
        <v>3.87</v>
      </c>
      <c r="G317" s="3" t="s">
        <v>248</v>
      </c>
      <c r="H317" s="3" t="s">
        <v>248</v>
      </c>
      <c r="I317" s="3" t="s">
        <v>248</v>
      </c>
    </row>
    <row r="318" spans="1:9" ht="12.75">
      <c r="A318" t="s">
        <v>477</v>
      </c>
      <c r="B318" s="3">
        <v>120</v>
      </c>
      <c r="C318" s="3" t="s">
        <v>121</v>
      </c>
      <c r="D318" t="s">
        <v>28</v>
      </c>
      <c r="E318" s="3" t="s">
        <v>248</v>
      </c>
      <c r="F318" s="20">
        <v>4.03</v>
      </c>
      <c r="G318" s="3" t="s">
        <v>248</v>
      </c>
      <c r="H318" s="3" t="s">
        <v>248</v>
      </c>
      <c r="I318" s="3" t="s">
        <v>248</v>
      </c>
    </row>
    <row r="319" spans="1:9" ht="12.75">
      <c r="A319" t="s">
        <v>478</v>
      </c>
      <c r="B319" s="3">
        <v>130</v>
      </c>
      <c r="C319" s="3" t="s">
        <v>121</v>
      </c>
      <c r="D319" t="s">
        <v>29</v>
      </c>
      <c r="E319" s="3" t="s">
        <v>248</v>
      </c>
      <c r="F319" s="20">
        <v>4.09</v>
      </c>
      <c r="G319" s="3" t="s">
        <v>248</v>
      </c>
      <c r="H319" s="3" t="s">
        <v>248</v>
      </c>
      <c r="I319" s="3" t="s">
        <v>248</v>
      </c>
    </row>
    <row r="320" spans="1:9" ht="12.75">
      <c r="A320" t="s">
        <v>479</v>
      </c>
      <c r="B320" s="3">
        <v>140</v>
      </c>
      <c r="C320" s="3" t="s">
        <v>121</v>
      </c>
      <c r="D320" t="s">
        <v>30</v>
      </c>
      <c r="E320" s="3" t="s">
        <v>248</v>
      </c>
      <c r="F320" s="20">
        <v>4.35</v>
      </c>
      <c r="G320" s="3" t="s">
        <v>248</v>
      </c>
      <c r="H320" s="3" t="s">
        <v>248</v>
      </c>
      <c r="I320" s="3" t="s">
        <v>248</v>
      </c>
    </row>
    <row r="321" spans="1:9" ht="12.75">
      <c r="A321" t="s">
        <v>480</v>
      </c>
      <c r="B321" s="3">
        <v>160</v>
      </c>
      <c r="C321" s="3" t="s">
        <v>121</v>
      </c>
      <c r="D321" t="s">
        <v>30</v>
      </c>
      <c r="E321" s="3" t="s">
        <v>248</v>
      </c>
      <c r="F321" s="20">
        <v>4.54</v>
      </c>
      <c r="G321" s="3" t="s">
        <v>248</v>
      </c>
      <c r="H321" s="3" t="s">
        <v>248</v>
      </c>
      <c r="I321" s="3" t="s">
        <v>248</v>
      </c>
    </row>
    <row r="322" spans="1:9" ht="12.75">
      <c r="A322" t="s">
        <v>481</v>
      </c>
      <c r="B322" s="3">
        <v>200</v>
      </c>
      <c r="C322" s="3" t="s">
        <v>121</v>
      </c>
      <c r="D322" t="s">
        <v>30</v>
      </c>
      <c r="E322" s="3" t="s">
        <v>248</v>
      </c>
      <c r="F322" s="20">
        <v>4.15</v>
      </c>
      <c r="G322" s="3" t="s">
        <v>248</v>
      </c>
      <c r="H322" s="3" t="s">
        <v>248</v>
      </c>
      <c r="I322" s="3" t="s">
        <v>248</v>
      </c>
    </row>
    <row r="323" ht="12.75">
      <c r="D323"/>
    </row>
    <row r="324" spans="1:9" ht="12.75">
      <c r="A324" t="s">
        <v>482</v>
      </c>
      <c r="B324" s="3">
        <v>2</v>
      </c>
      <c r="C324" s="3" t="s">
        <v>110</v>
      </c>
      <c r="D324" s="13" t="s">
        <v>31</v>
      </c>
      <c r="E324" s="3" t="s">
        <v>451</v>
      </c>
      <c r="F324" s="20" t="s">
        <v>248</v>
      </c>
      <c r="G324" s="3" t="s">
        <v>248</v>
      </c>
      <c r="H324" s="3" t="s">
        <v>248</v>
      </c>
      <c r="I324" s="3">
        <f>$B$61-B324</f>
        <v>87</v>
      </c>
    </row>
    <row r="325" spans="1:9" ht="12.75">
      <c r="A325" t="s">
        <v>483</v>
      </c>
      <c r="B325" s="3">
        <v>4</v>
      </c>
      <c r="C325" s="3" t="s">
        <v>110</v>
      </c>
      <c r="D325" s="13" t="s">
        <v>31</v>
      </c>
      <c r="E325" s="3" t="s">
        <v>451</v>
      </c>
      <c r="F325" s="20" t="s">
        <v>248</v>
      </c>
      <c r="G325" s="3" t="s">
        <v>248</v>
      </c>
      <c r="H325" s="3" t="s">
        <v>248</v>
      </c>
      <c r="I325" s="3">
        <f aca="true" t="shared" si="4" ref="I325:I352">$B$61-B325</f>
        <v>85</v>
      </c>
    </row>
    <row r="326" spans="1:9" ht="12.75">
      <c r="A326" t="s">
        <v>484</v>
      </c>
      <c r="B326" s="3">
        <v>6</v>
      </c>
      <c r="C326" s="3" t="s">
        <v>110</v>
      </c>
      <c r="D326" s="13" t="s">
        <v>31</v>
      </c>
      <c r="E326" s="3" t="s">
        <v>451</v>
      </c>
      <c r="F326" s="20" t="s">
        <v>248</v>
      </c>
      <c r="G326" s="3" t="s">
        <v>248</v>
      </c>
      <c r="H326" s="3" t="s">
        <v>248</v>
      </c>
      <c r="I326" s="3">
        <f t="shared" si="4"/>
        <v>83</v>
      </c>
    </row>
    <row r="327" spans="1:9" ht="12.75">
      <c r="A327" t="s">
        <v>485</v>
      </c>
      <c r="B327" s="3">
        <v>8</v>
      </c>
      <c r="C327" s="3" t="s">
        <v>110</v>
      </c>
      <c r="D327" s="13" t="s">
        <v>31</v>
      </c>
      <c r="E327" s="3" t="s">
        <v>451</v>
      </c>
      <c r="F327" s="20" t="s">
        <v>248</v>
      </c>
      <c r="G327" s="3" t="s">
        <v>248</v>
      </c>
      <c r="H327" s="3" t="s">
        <v>248</v>
      </c>
      <c r="I327" s="3">
        <f t="shared" si="4"/>
        <v>81</v>
      </c>
    </row>
    <row r="328" spans="1:9" ht="12.75">
      <c r="A328" t="s">
        <v>486</v>
      </c>
      <c r="B328" s="3">
        <v>10</v>
      </c>
      <c r="C328" s="3" t="s">
        <v>110</v>
      </c>
      <c r="D328" s="13" t="s">
        <v>31</v>
      </c>
      <c r="E328" s="3" t="s">
        <v>451</v>
      </c>
      <c r="F328" s="20" t="s">
        <v>248</v>
      </c>
      <c r="G328" s="3" t="s">
        <v>248</v>
      </c>
      <c r="H328" s="3" t="s">
        <v>248</v>
      </c>
      <c r="I328" s="3">
        <f t="shared" si="4"/>
        <v>79</v>
      </c>
    </row>
    <row r="329" spans="1:9" ht="12.75">
      <c r="A329" t="s">
        <v>487</v>
      </c>
      <c r="B329" s="3">
        <v>12</v>
      </c>
      <c r="C329" s="3" t="s">
        <v>112</v>
      </c>
      <c r="D329" s="13" t="s">
        <v>32</v>
      </c>
      <c r="E329" s="3" t="s">
        <v>451</v>
      </c>
      <c r="F329" s="20" t="s">
        <v>248</v>
      </c>
      <c r="G329" s="3" t="s">
        <v>248</v>
      </c>
      <c r="H329" s="3" t="s">
        <v>248</v>
      </c>
      <c r="I329" s="3">
        <f t="shared" si="4"/>
        <v>77</v>
      </c>
    </row>
    <row r="330" spans="1:9" ht="12.75">
      <c r="A330" t="s">
        <v>488</v>
      </c>
      <c r="B330" s="3">
        <v>14</v>
      </c>
      <c r="C330" s="3" t="s">
        <v>112</v>
      </c>
      <c r="D330" s="13" t="s">
        <v>32</v>
      </c>
      <c r="E330" s="3" t="s">
        <v>451</v>
      </c>
      <c r="F330" s="20" t="s">
        <v>248</v>
      </c>
      <c r="G330" s="3" t="s">
        <v>248</v>
      </c>
      <c r="H330" s="3" t="s">
        <v>248</v>
      </c>
      <c r="I330" s="3">
        <f t="shared" si="4"/>
        <v>75</v>
      </c>
    </row>
    <row r="331" spans="1:9" ht="12.75">
      <c r="A331" t="s">
        <v>489</v>
      </c>
      <c r="B331" s="3">
        <v>16</v>
      </c>
      <c r="C331" s="3" t="s">
        <v>112</v>
      </c>
      <c r="D331" s="13" t="s">
        <v>32</v>
      </c>
      <c r="E331" s="3" t="s">
        <v>451</v>
      </c>
      <c r="F331" s="20" t="s">
        <v>248</v>
      </c>
      <c r="G331" s="3" t="s">
        <v>248</v>
      </c>
      <c r="H331" s="3" t="s">
        <v>248</v>
      </c>
      <c r="I331" s="3">
        <f t="shared" si="4"/>
        <v>73</v>
      </c>
    </row>
    <row r="332" spans="1:9" ht="12.75">
      <c r="A332" t="s">
        <v>490</v>
      </c>
      <c r="B332" s="3">
        <v>18</v>
      </c>
      <c r="C332" s="3" t="s">
        <v>112</v>
      </c>
      <c r="D332" s="13" t="s">
        <v>32</v>
      </c>
      <c r="E332" s="3" t="s">
        <v>451</v>
      </c>
      <c r="F332" s="20" t="s">
        <v>248</v>
      </c>
      <c r="G332" s="3" t="s">
        <v>248</v>
      </c>
      <c r="H332" s="3" t="s">
        <v>248</v>
      </c>
      <c r="I332" s="3">
        <f t="shared" si="4"/>
        <v>71</v>
      </c>
    </row>
    <row r="333" spans="1:9" ht="12.75">
      <c r="A333" t="s">
        <v>491</v>
      </c>
      <c r="B333" s="3">
        <v>20</v>
      </c>
      <c r="C333" s="3" t="s">
        <v>112</v>
      </c>
      <c r="D333" s="13" t="s">
        <v>32</v>
      </c>
      <c r="E333" s="3" t="s">
        <v>451</v>
      </c>
      <c r="F333" s="20" t="s">
        <v>248</v>
      </c>
      <c r="G333" s="3" t="s">
        <v>248</v>
      </c>
      <c r="H333" s="3" t="s">
        <v>248</v>
      </c>
      <c r="I333" s="3">
        <f t="shared" si="4"/>
        <v>69</v>
      </c>
    </row>
    <row r="334" spans="1:9" ht="12.75">
      <c r="A334" t="s">
        <v>492</v>
      </c>
      <c r="B334" s="3">
        <v>22</v>
      </c>
      <c r="C334" s="3" t="s">
        <v>112</v>
      </c>
      <c r="D334" s="13" t="s">
        <v>32</v>
      </c>
      <c r="E334" s="3" t="s">
        <v>451</v>
      </c>
      <c r="F334" s="20" t="s">
        <v>248</v>
      </c>
      <c r="G334" s="3" t="s">
        <v>248</v>
      </c>
      <c r="H334" s="3" t="s">
        <v>248</v>
      </c>
      <c r="I334" s="3">
        <f t="shared" si="4"/>
        <v>67</v>
      </c>
    </row>
    <row r="335" spans="1:9" ht="12.75">
      <c r="A335" t="s">
        <v>493</v>
      </c>
      <c r="B335" s="3">
        <v>24</v>
      </c>
      <c r="C335" s="3" t="s">
        <v>112</v>
      </c>
      <c r="D335" s="13" t="s">
        <v>32</v>
      </c>
      <c r="E335" s="3" t="s">
        <v>451</v>
      </c>
      <c r="F335" s="20" t="s">
        <v>248</v>
      </c>
      <c r="G335" s="3" t="s">
        <v>248</v>
      </c>
      <c r="H335" s="3" t="s">
        <v>248</v>
      </c>
      <c r="I335" s="3">
        <f t="shared" si="4"/>
        <v>65</v>
      </c>
    </row>
    <row r="336" spans="1:9" ht="12.75">
      <c r="A336" t="s">
        <v>494</v>
      </c>
      <c r="B336" s="3">
        <v>26</v>
      </c>
      <c r="C336" s="3" t="s">
        <v>112</v>
      </c>
      <c r="D336" s="13" t="s">
        <v>32</v>
      </c>
      <c r="E336" s="3" t="s">
        <v>451</v>
      </c>
      <c r="F336" s="20" t="s">
        <v>248</v>
      </c>
      <c r="G336" s="3" t="s">
        <v>248</v>
      </c>
      <c r="H336" s="3" t="s">
        <v>248</v>
      </c>
      <c r="I336" s="3">
        <f t="shared" si="4"/>
        <v>63</v>
      </c>
    </row>
    <row r="337" spans="1:9" ht="12.75">
      <c r="A337" t="s">
        <v>495</v>
      </c>
      <c r="B337" s="3">
        <v>28</v>
      </c>
      <c r="C337" s="3" t="s">
        <v>112</v>
      </c>
      <c r="D337" s="13" t="s">
        <v>33</v>
      </c>
      <c r="E337" s="3" t="s">
        <v>257</v>
      </c>
      <c r="F337" s="20" t="s">
        <v>248</v>
      </c>
      <c r="G337" s="3" t="s">
        <v>248</v>
      </c>
      <c r="H337" s="3" t="s">
        <v>248</v>
      </c>
      <c r="I337" s="3">
        <f t="shared" si="4"/>
        <v>61</v>
      </c>
    </row>
    <row r="338" spans="1:9" ht="12.75">
      <c r="A338" t="s">
        <v>496</v>
      </c>
      <c r="B338" s="3">
        <v>30</v>
      </c>
      <c r="C338" s="3" t="s">
        <v>112</v>
      </c>
      <c r="D338" s="13" t="s">
        <v>33</v>
      </c>
      <c r="E338" s="3" t="s">
        <v>257</v>
      </c>
      <c r="F338" s="20" t="s">
        <v>248</v>
      </c>
      <c r="G338" s="3" t="s">
        <v>248</v>
      </c>
      <c r="H338" s="3" t="s">
        <v>248</v>
      </c>
      <c r="I338" s="3">
        <f t="shared" si="4"/>
        <v>59</v>
      </c>
    </row>
    <row r="339" spans="1:9" ht="12.75">
      <c r="A339" t="s">
        <v>497</v>
      </c>
      <c r="B339" s="3">
        <v>35</v>
      </c>
      <c r="C339" s="3" t="s">
        <v>112</v>
      </c>
      <c r="D339" s="13" t="s">
        <v>33</v>
      </c>
      <c r="E339" s="3" t="s">
        <v>257</v>
      </c>
      <c r="F339" s="20">
        <v>3.68</v>
      </c>
      <c r="G339" s="3" t="s">
        <v>248</v>
      </c>
      <c r="H339" s="3" t="s">
        <v>248</v>
      </c>
      <c r="I339" s="3">
        <f t="shared" si="4"/>
        <v>54</v>
      </c>
    </row>
    <row r="340" spans="1:9" ht="12.75">
      <c r="A340" t="s">
        <v>498</v>
      </c>
      <c r="B340" s="3">
        <v>40</v>
      </c>
      <c r="C340" s="3" t="s">
        <v>112</v>
      </c>
      <c r="D340" s="13" t="s">
        <v>33</v>
      </c>
      <c r="E340" s="3" t="s">
        <v>257</v>
      </c>
      <c r="F340" s="20">
        <v>3.66</v>
      </c>
      <c r="G340" s="3" t="s">
        <v>248</v>
      </c>
      <c r="H340" s="3" t="s">
        <v>248</v>
      </c>
      <c r="I340" s="3">
        <f t="shared" si="4"/>
        <v>49</v>
      </c>
    </row>
    <row r="341" spans="1:9" ht="12.75">
      <c r="A341" t="s">
        <v>499</v>
      </c>
      <c r="B341" s="3">
        <v>50</v>
      </c>
      <c r="C341" s="3" t="s">
        <v>112</v>
      </c>
      <c r="D341" t="s">
        <v>34</v>
      </c>
      <c r="E341" s="3" t="s">
        <v>353</v>
      </c>
      <c r="F341" s="20">
        <v>3.5</v>
      </c>
      <c r="G341" s="3" t="s">
        <v>248</v>
      </c>
      <c r="H341" s="3" t="s">
        <v>248</v>
      </c>
      <c r="I341" s="3">
        <f t="shared" si="4"/>
        <v>39</v>
      </c>
    </row>
    <row r="342" spans="1:9" ht="12.75">
      <c r="A342" t="s">
        <v>500</v>
      </c>
      <c r="B342" s="3">
        <v>53</v>
      </c>
      <c r="C342" s="3" t="s">
        <v>112</v>
      </c>
      <c r="D342" t="s">
        <v>35</v>
      </c>
      <c r="E342" s="3" t="s">
        <v>353</v>
      </c>
      <c r="F342" s="20">
        <v>3.56</v>
      </c>
      <c r="G342" s="3" t="s">
        <v>248</v>
      </c>
      <c r="H342" s="3" t="s">
        <v>248</v>
      </c>
      <c r="I342" s="3">
        <f t="shared" si="4"/>
        <v>36</v>
      </c>
    </row>
    <row r="343" spans="1:9" ht="12.75">
      <c r="A343" t="s">
        <v>501</v>
      </c>
      <c r="B343" s="3">
        <v>60</v>
      </c>
      <c r="C343" s="3" t="s">
        <v>112</v>
      </c>
      <c r="D343" t="s">
        <v>36</v>
      </c>
      <c r="E343" s="3" t="s">
        <v>451</v>
      </c>
      <c r="F343" s="20">
        <v>3.63</v>
      </c>
      <c r="G343" s="3" t="s">
        <v>248</v>
      </c>
      <c r="H343" s="3" t="s">
        <v>248</v>
      </c>
      <c r="I343" s="3">
        <f t="shared" si="4"/>
        <v>29</v>
      </c>
    </row>
    <row r="344" spans="1:9" ht="12.75">
      <c r="A344" t="s">
        <v>502</v>
      </c>
      <c r="B344" s="3">
        <v>71</v>
      </c>
      <c r="C344" s="3" t="s">
        <v>112</v>
      </c>
      <c r="D344" t="s">
        <v>36</v>
      </c>
      <c r="E344" s="3" t="s">
        <v>451</v>
      </c>
      <c r="F344" s="20">
        <v>3.59</v>
      </c>
      <c r="G344" s="3" t="s">
        <v>248</v>
      </c>
      <c r="H344" s="3" t="s">
        <v>248</v>
      </c>
      <c r="I344" s="3">
        <f t="shared" si="4"/>
        <v>18</v>
      </c>
    </row>
    <row r="345" spans="1:9" ht="12.75">
      <c r="A345" t="s">
        <v>503</v>
      </c>
      <c r="B345" s="3">
        <v>93</v>
      </c>
      <c r="C345" s="3" t="s">
        <v>112</v>
      </c>
      <c r="D345" t="s">
        <v>37</v>
      </c>
      <c r="E345" s="3" t="s">
        <v>354</v>
      </c>
      <c r="F345" s="20">
        <v>3.63</v>
      </c>
      <c r="G345" s="3" t="s">
        <v>248</v>
      </c>
      <c r="H345" s="3" t="s">
        <v>248</v>
      </c>
      <c r="I345" s="3">
        <f t="shared" si="4"/>
        <v>-4</v>
      </c>
    </row>
    <row r="346" spans="1:9" ht="12.75">
      <c r="A346" t="s">
        <v>504</v>
      </c>
      <c r="B346" s="3">
        <v>99</v>
      </c>
      <c r="C346" s="3" t="s">
        <v>121</v>
      </c>
      <c r="D346" t="s">
        <v>38</v>
      </c>
      <c r="E346" s="3" t="s">
        <v>354</v>
      </c>
      <c r="F346" s="20">
        <v>3.62</v>
      </c>
      <c r="G346" s="3" t="s">
        <v>248</v>
      </c>
      <c r="H346" s="3" t="s">
        <v>248</v>
      </c>
      <c r="I346" s="3">
        <f t="shared" si="4"/>
        <v>-10</v>
      </c>
    </row>
    <row r="347" spans="1:9" ht="12.75">
      <c r="A347" t="s">
        <v>505</v>
      </c>
      <c r="B347" s="3">
        <v>109</v>
      </c>
      <c r="C347" s="3" t="s">
        <v>121</v>
      </c>
      <c r="D347" t="s">
        <v>38</v>
      </c>
      <c r="E347" s="3" t="s">
        <v>354</v>
      </c>
      <c r="F347" s="20">
        <v>3.6</v>
      </c>
      <c r="G347" s="3" t="s">
        <v>248</v>
      </c>
      <c r="H347" s="3" t="s">
        <v>248</v>
      </c>
      <c r="I347" s="3">
        <f t="shared" si="4"/>
        <v>-20</v>
      </c>
    </row>
    <row r="348" spans="1:9" ht="12.75">
      <c r="A348" t="s">
        <v>506</v>
      </c>
      <c r="B348" s="3">
        <v>118</v>
      </c>
      <c r="C348" s="3" t="s">
        <v>121</v>
      </c>
      <c r="D348" t="s">
        <v>39</v>
      </c>
      <c r="E348" s="3" t="s">
        <v>451</v>
      </c>
      <c r="F348" s="20">
        <v>3.91</v>
      </c>
      <c r="G348" s="3" t="s">
        <v>248</v>
      </c>
      <c r="H348" s="3" t="s">
        <v>248</v>
      </c>
      <c r="I348" s="3">
        <f t="shared" si="4"/>
        <v>-29</v>
      </c>
    </row>
    <row r="349" spans="1:9" ht="12.75">
      <c r="A349" t="s">
        <v>507</v>
      </c>
      <c r="B349" s="3">
        <v>124</v>
      </c>
      <c r="C349" s="3" t="s">
        <v>121</v>
      </c>
      <c r="D349" t="s">
        <v>40</v>
      </c>
      <c r="E349" s="3" t="s">
        <v>451</v>
      </c>
      <c r="F349" s="20">
        <v>4.28</v>
      </c>
      <c r="G349" s="3" t="s">
        <v>248</v>
      </c>
      <c r="H349" s="3" t="s">
        <v>248</v>
      </c>
      <c r="I349" s="3">
        <f t="shared" si="4"/>
        <v>-35</v>
      </c>
    </row>
    <row r="350" spans="1:9" ht="12.75">
      <c r="A350" t="s">
        <v>508</v>
      </c>
      <c r="B350" s="3">
        <v>142</v>
      </c>
      <c r="C350" s="3" t="s">
        <v>121</v>
      </c>
      <c r="D350" t="s">
        <v>40</v>
      </c>
      <c r="E350" s="3" t="s">
        <v>451</v>
      </c>
      <c r="F350" s="20">
        <v>5.08</v>
      </c>
      <c r="G350" s="3" t="s">
        <v>248</v>
      </c>
      <c r="H350" s="3" t="s">
        <v>248</v>
      </c>
      <c r="I350" s="3">
        <f t="shared" si="4"/>
        <v>-53</v>
      </c>
    </row>
    <row r="351" spans="1:9" ht="12.75">
      <c r="A351" t="s">
        <v>509</v>
      </c>
      <c r="B351" s="3">
        <v>174</v>
      </c>
      <c r="C351" s="3" t="s">
        <v>331</v>
      </c>
      <c r="D351" t="s">
        <v>41</v>
      </c>
      <c r="E351" s="3" t="s">
        <v>248</v>
      </c>
      <c r="F351" s="20">
        <v>4.2</v>
      </c>
      <c r="G351" s="3" t="s">
        <v>248</v>
      </c>
      <c r="H351" s="3" t="s">
        <v>248</v>
      </c>
      <c r="I351" s="3">
        <f t="shared" si="4"/>
        <v>-85</v>
      </c>
    </row>
    <row r="352" spans="1:9" ht="12.75">
      <c r="A352" t="s">
        <v>510</v>
      </c>
      <c r="B352" s="3">
        <v>181</v>
      </c>
      <c r="C352" s="3" t="s">
        <v>511</v>
      </c>
      <c r="D352" t="s">
        <v>512</v>
      </c>
      <c r="E352" s="3" t="s">
        <v>248</v>
      </c>
      <c r="F352" s="20">
        <v>6.15</v>
      </c>
      <c r="G352" s="3" t="s">
        <v>248</v>
      </c>
      <c r="H352" s="3" t="s">
        <v>255</v>
      </c>
      <c r="I352" s="3">
        <f t="shared" si="4"/>
        <v>-92</v>
      </c>
    </row>
    <row r="353" ht="12.75">
      <c r="D353"/>
    </row>
    <row r="354" spans="1:9" ht="12.75">
      <c r="A354" t="s">
        <v>513</v>
      </c>
      <c r="B354" s="3">
        <v>4</v>
      </c>
      <c r="C354" s="3" t="s">
        <v>110</v>
      </c>
      <c r="D354" s="13" t="s">
        <v>268</v>
      </c>
      <c r="E354" s="3" t="s">
        <v>248</v>
      </c>
      <c r="F354" s="20" t="s">
        <v>248</v>
      </c>
      <c r="G354" s="3" t="s">
        <v>248</v>
      </c>
      <c r="H354" s="3" t="s">
        <v>248</v>
      </c>
      <c r="I354" s="3" t="s">
        <v>248</v>
      </c>
    </row>
    <row r="355" spans="1:9" ht="12.75">
      <c r="A355" t="s">
        <v>514</v>
      </c>
      <c r="B355" s="3">
        <v>8</v>
      </c>
      <c r="C355" s="3" t="s">
        <v>112</v>
      </c>
      <c r="D355" s="13" t="s">
        <v>42</v>
      </c>
      <c r="E355" s="3" t="s">
        <v>248</v>
      </c>
      <c r="F355" s="20" t="s">
        <v>248</v>
      </c>
      <c r="G355" s="3" t="s">
        <v>248</v>
      </c>
      <c r="H355" s="3" t="s">
        <v>248</v>
      </c>
      <c r="I355" s="3" t="s">
        <v>248</v>
      </c>
    </row>
    <row r="356" spans="1:9" ht="12.75">
      <c r="A356" t="s">
        <v>515</v>
      </c>
      <c r="B356" s="3">
        <v>12</v>
      </c>
      <c r="C356" s="3" t="s">
        <v>112</v>
      </c>
      <c r="D356" s="13" t="s">
        <v>516</v>
      </c>
      <c r="E356" s="3" t="s">
        <v>248</v>
      </c>
      <c r="F356" s="20" t="s">
        <v>248</v>
      </c>
      <c r="G356" s="3" t="s">
        <v>248</v>
      </c>
      <c r="H356" s="3" t="s">
        <v>248</v>
      </c>
      <c r="I356" s="3" t="s">
        <v>248</v>
      </c>
    </row>
    <row r="357" spans="1:9" ht="12.75">
      <c r="A357" t="s">
        <v>517</v>
      </c>
      <c r="B357" s="3">
        <v>16</v>
      </c>
      <c r="C357" s="3" t="s">
        <v>112</v>
      </c>
      <c r="D357" s="13" t="s">
        <v>516</v>
      </c>
      <c r="E357" s="3" t="s">
        <v>248</v>
      </c>
      <c r="F357" s="20" t="s">
        <v>248</v>
      </c>
      <c r="G357" s="3" t="s">
        <v>248</v>
      </c>
      <c r="H357" s="3" t="s">
        <v>248</v>
      </c>
      <c r="I357" s="3" t="s">
        <v>248</v>
      </c>
    </row>
    <row r="358" spans="1:9" ht="12.75">
      <c r="A358" t="s">
        <v>518</v>
      </c>
      <c r="B358" s="3">
        <v>19</v>
      </c>
      <c r="C358" s="3" t="s">
        <v>112</v>
      </c>
      <c r="D358" s="13" t="s">
        <v>516</v>
      </c>
      <c r="E358" s="3" t="s">
        <v>248</v>
      </c>
      <c r="F358" s="20" t="s">
        <v>248</v>
      </c>
      <c r="G358" s="3" t="s">
        <v>248</v>
      </c>
      <c r="H358" s="3" t="s">
        <v>248</v>
      </c>
      <c r="I358" s="3" t="s">
        <v>248</v>
      </c>
    </row>
    <row r="359" spans="1:9" ht="12.75">
      <c r="A359" t="s">
        <v>519</v>
      </c>
      <c r="B359" s="3">
        <v>24</v>
      </c>
      <c r="C359" s="3" t="s">
        <v>112</v>
      </c>
      <c r="D359" s="13" t="s">
        <v>520</v>
      </c>
      <c r="E359" s="3" t="s">
        <v>248</v>
      </c>
      <c r="F359" s="20" t="s">
        <v>248</v>
      </c>
      <c r="G359" s="3" t="s">
        <v>248</v>
      </c>
      <c r="H359" s="3" t="s">
        <v>248</v>
      </c>
      <c r="I359" s="3" t="s">
        <v>248</v>
      </c>
    </row>
    <row r="360" spans="1:9" ht="12.75">
      <c r="A360" t="s">
        <v>521</v>
      </c>
      <c r="B360" s="3">
        <v>28</v>
      </c>
      <c r="C360" s="3" t="s">
        <v>112</v>
      </c>
      <c r="D360" s="13" t="s">
        <v>520</v>
      </c>
      <c r="E360" s="3" t="s">
        <v>248</v>
      </c>
      <c r="F360" s="20" t="s">
        <v>248</v>
      </c>
      <c r="G360" s="3" t="s">
        <v>248</v>
      </c>
      <c r="H360" s="3" t="s">
        <v>248</v>
      </c>
      <c r="I360" s="3" t="s">
        <v>248</v>
      </c>
    </row>
    <row r="361" spans="1:9" ht="12.75">
      <c r="A361" t="s">
        <v>522</v>
      </c>
      <c r="B361" s="3">
        <v>31</v>
      </c>
      <c r="C361" s="3" t="s">
        <v>112</v>
      </c>
      <c r="D361" s="13" t="s">
        <v>520</v>
      </c>
      <c r="E361" s="3" t="s">
        <v>248</v>
      </c>
      <c r="F361" s="20" t="s">
        <v>248</v>
      </c>
      <c r="G361" s="3" t="s">
        <v>248</v>
      </c>
      <c r="H361" s="3" t="s">
        <v>248</v>
      </c>
      <c r="I361" s="3" t="s">
        <v>248</v>
      </c>
    </row>
    <row r="362" spans="1:9" ht="12.75">
      <c r="A362" t="s">
        <v>523</v>
      </c>
      <c r="B362" s="3">
        <v>34</v>
      </c>
      <c r="C362" s="3" t="s">
        <v>112</v>
      </c>
      <c r="D362" s="13" t="s">
        <v>520</v>
      </c>
      <c r="E362" s="3" t="s">
        <v>248</v>
      </c>
      <c r="F362" s="20" t="s">
        <v>248</v>
      </c>
      <c r="G362" s="3" t="s">
        <v>248</v>
      </c>
      <c r="H362" s="3" t="s">
        <v>248</v>
      </c>
      <c r="I362" s="3" t="s">
        <v>248</v>
      </c>
    </row>
    <row r="363" spans="1:9" ht="12.75">
      <c r="A363" t="s">
        <v>524</v>
      </c>
      <c r="B363" s="3">
        <v>38</v>
      </c>
      <c r="C363" s="3" t="s">
        <v>112</v>
      </c>
      <c r="D363" s="13" t="s">
        <v>520</v>
      </c>
      <c r="E363" s="3" t="s">
        <v>248</v>
      </c>
      <c r="F363" s="20" t="s">
        <v>248</v>
      </c>
      <c r="G363" s="3" t="s">
        <v>248</v>
      </c>
      <c r="H363" s="3" t="s">
        <v>248</v>
      </c>
      <c r="I363" s="3" t="s">
        <v>248</v>
      </c>
    </row>
    <row r="364" spans="1:9" ht="12.75">
      <c r="A364" t="s">
        <v>525</v>
      </c>
      <c r="B364" s="3">
        <v>40</v>
      </c>
      <c r="C364" s="3" t="s">
        <v>112</v>
      </c>
      <c r="D364" s="13" t="s">
        <v>520</v>
      </c>
      <c r="E364" s="3" t="s">
        <v>248</v>
      </c>
      <c r="F364" s="20" t="s">
        <v>248</v>
      </c>
      <c r="G364" s="3" t="s">
        <v>248</v>
      </c>
      <c r="H364" s="3" t="s">
        <v>248</v>
      </c>
      <c r="I364" s="3" t="s">
        <v>248</v>
      </c>
    </row>
    <row r="366" spans="1:9" ht="12.75">
      <c r="A366" t="s">
        <v>527</v>
      </c>
      <c r="B366" s="3">
        <v>4</v>
      </c>
      <c r="C366" s="3" t="s">
        <v>528</v>
      </c>
      <c r="D366" t="s">
        <v>43</v>
      </c>
      <c r="E366" s="3" t="s">
        <v>248</v>
      </c>
      <c r="F366" s="3" t="s">
        <v>248</v>
      </c>
      <c r="G366" s="3" t="s">
        <v>248</v>
      </c>
      <c r="H366" s="3" t="s">
        <v>248</v>
      </c>
      <c r="I366" s="3" t="s">
        <v>248</v>
      </c>
    </row>
    <row r="367" spans="1:9" ht="12.75">
      <c r="A367" t="s">
        <v>529</v>
      </c>
      <c r="B367" s="3">
        <v>7</v>
      </c>
      <c r="C367" s="3" t="s">
        <v>201</v>
      </c>
      <c r="D367" s="14" t="s">
        <v>44</v>
      </c>
      <c r="E367" s="3" t="s">
        <v>353</v>
      </c>
      <c r="F367" s="3" t="s">
        <v>248</v>
      </c>
      <c r="G367" s="3" t="s">
        <v>248</v>
      </c>
      <c r="H367" s="3" t="s">
        <v>248</v>
      </c>
      <c r="I367" s="3" t="s">
        <v>248</v>
      </c>
    </row>
    <row r="368" spans="1:9" ht="12.75">
      <c r="A368" t="s">
        <v>530</v>
      </c>
      <c r="B368" s="3">
        <v>9</v>
      </c>
      <c r="C368" s="3" t="s">
        <v>201</v>
      </c>
      <c r="D368" s="14" t="s">
        <v>44</v>
      </c>
      <c r="E368" s="3" t="s">
        <v>353</v>
      </c>
      <c r="F368" s="3" t="s">
        <v>248</v>
      </c>
      <c r="G368" s="3" t="s">
        <v>248</v>
      </c>
      <c r="H368" s="3" t="s">
        <v>248</v>
      </c>
      <c r="I368" s="3" t="s">
        <v>248</v>
      </c>
    </row>
    <row r="369" spans="1:9" ht="12.75">
      <c r="A369" t="s">
        <v>531</v>
      </c>
      <c r="B369" s="3">
        <v>11</v>
      </c>
      <c r="C369" s="3" t="s">
        <v>112</v>
      </c>
      <c r="D369" s="13" t="s">
        <v>45</v>
      </c>
      <c r="E369" s="3" t="s">
        <v>353</v>
      </c>
      <c r="F369" s="3" t="s">
        <v>248</v>
      </c>
      <c r="G369" s="3" t="s">
        <v>248</v>
      </c>
      <c r="H369" s="3" t="s">
        <v>248</v>
      </c>
      <c r="I369" s="3" t="s">
        <v>248</v>
      </c>
    </row>
    <row r="370" spans="1:9" ht="12.75">
      <c r="A370" t="s">
        <v>532</v>
      </c>
      <c r="B370" s="3">
        <v>13</v>
      </c>
      <c r="C370" s="3" t="s">
        <v>112</v>
      </c>
      <c r="D370" s="13" t="s">
        <v>45</v>
      </c>
      <c r="E370" s="3" t="s">
        <v>353</v>
      </c>
      <c r="F370" s="3" t="s">
        <v>248</v>
      </c>
      <c r="G370" s="3" t="s">
        <v>248</v>
      </c>
      <c r="H370" s="3" t="s">
        <v>248</v>
      </c>
      <c r="I370" s="3" t="s">
        <v>248</v>
      </c>
    </row>
    <row r="371" spans="1:9" ht="12.75">
      <c r="A371" t="s">
        <v>533</v>
      </c>
      <c r="B371" s="3">
        <v>15</v>
      </c>
      <c r="C371" s="3" t="s">
        <v>112</v>
      </c>
      <c r="D371" s="13" t="s">
        <v>45</v>
      </c>
      <c r="E371" s="3" t="s">
        <v>353</v>
      </c>
      <c r="F371" s="3" t="s">
        <v>248</v>
      </c>
      <c r="G371" s="3" t="s">
        <v>248</v>
      </c>
      <c r="H371" s="3" t="s">
        <v>248</v>
      </c>
      <c r="I371" s="3" t="s">
        <v>248</v>
      </c>
    </row>
    <row r="372" spans="1:9" ht="12.75">
      <c r="A372" t="s">
        <v>534</v>
      </c>
      <c r="B372" s="3">
        <v>17</v>
      </c>
      <c r="C372" s="3" t="s">
        <v>112</v>
      </c>
      <c r="D372" s="13" t="s">
        <v>45</v>
      </c>
      <c r="E372" s="3" t="s">
        <v>353</v>
      </c>
      <c r="F372" s="3" t="s">
        <v>248</v>
      </c>
      <c r="G372" s="3" t="s">
        <v>248</v>
      </c>
      <c r="H372" s="3" t="s">
        <v>248</v>
      </c>
      <c r="I372" s="3" t="s">
        <v>248</v>
      </c>
    </row>
    <row r="373" spans="1:9" ht="12.75">
      <c r="A373" t="s">
        <v>46</v>
      </c>
      <c r="B373" s="3">
        <v>21</v>
      </c>
      <c r="C373" s="3" t="s">
        <v>675</v>
      </c>
      <c r="D373" s="13" t="s">
        <v>13</v>
      </c>
      <c r="E373" s="3" t="s">
        <v>248</v>
      </c>
      <c r="F373" s="3" t="s">
        <v>248</v>
      </c>
      <c r="G373" s="3" t="s">
        <v>248</v>
      </c>
      <c r="H373" s="3" t="s">
        <v>248</v>
      </c>
      <c r="I373" s="3" t="s">
        <v>248</v>
      </c>
    </row>
    <row r="374" spans="1:9" ht="12.75">
      <c r="A374" t="s">
        <v>535</v>
      </c>
      <c r="B374" s="3">
        <v>24</v>
      </c>
      <c r="C374" s="3" t="s">
        <v>112</v>
      </c>
      <c r="D374" s="13" t="s">
        <v>536</v>
      </c>
      <c r="E374" s="3" t="s">
        <v>353</v>
      </c>
      <c r="F374" s="3" t="s">
        <v>248</v>
      </c>
      <c r="G374" s="3" t="s">
        <v>248</v>
      </c>
      <c r="H374" s="3" t="s">
        <v>248</v>
      </c>
      <c r="I374" s="3" t="s">
        <v>248</v>
      </c>
    </row>
    <row r="375" spans="1:9" ht="12.75">
      <c r="A375" t="s">
        <v>537</v>
      </c>
      <c r="B375" s="3">
        <v>28</v>
      </c>
      <c r="C375" s="3" t="s">
        <v>112</v>
      </c>
      <c r="D375" s="13" t="s">
        <v>536</v>
      </c>
      <c r="E375" s="3" t="s">
        <v>353</v>
      </c>
      <c r="F375" s="3" t="s">
        <v>248</v>
      </c>
      <c r="G375" s="3" t="s">
        <v>248</v>
      </c>
      <c r="H375" s="3" t="s">
        <v>248</v>
      </c>
      <c r="I375" s="3" t="s">
        <v>248</v>
      </c>
    </row>
    <row r="376" spans="1:9" ht="12.75">
      <c r="A376" t="s">
        <v>538</v>
      </c>
      <c r="B376" s="3">
        <v>31</v>
      </c>
      <c r="C376" s="3" t="s">
        <v>112</v>
      </c>
      <c r="D376" s="13" t="s">
        <v>536</v>
      </c>
      <c r="E376" s="3" t="s">
        <v>353</v>
      </c>
      <c r="F376" s="3" t="s">
        <v>248</v>
      </c>
      <c r="G376" s="3" t="s">
        <v>248</v>
      </c>
      <c r="H376" s="3" t="s">
        <v>248</v>
      </c>
      <c r="I376" s="3" t="s">
        <v>248</v>
      </c>
    </row>
    <row r="377" spans="1:9" ht="12.75">
      <c r="A377" t="s">
        <v>539</v>
      </c>
      <c r="B377" s="3">
        <v>34</v>
      </c>
      <c r="C377" s="3" t="s">
        <v>112</v>
      </c>
      <c r="D377" s="13" t="s">
        <v>536</v>
      </c>
      <c r="E377" s="3" t="s">
        <v>353</v>
      </c>
      <c r="F377" s="3" t="s">
        <v>248</v>
      </c>
      <c r="G377" s="3" t="s">
        <v>248</v>
      </c>
      <c r="H377" s="3" t="s">
        <v>248</v>
      </c>
      <c r="I377" s="3" t="s">
        <v>248</v>
      </c>
    </row>
    <row r="378" spans="1:9" ht="12.75">
      <c r="A378" t="s">
        <v>47</v>
      </c>
      <c r="B378" s="3">
        <v>40</v>
      </c>
      <c r="C378" s="3" t="s">
        <v>675</v>
      </c>
      <c r="D378" s="13" t="s">
        <v>13</v>
      </c>
      <c r="E378" s="3" t="s">
        <v>248</v>
      </c>
      <c r="F378" s="3" t="s">
        <v>248</v>
      </c>
      <c r="G378" s="3" t="s">
        <v>248</v>
      </c>
      <c r="H378" s="3" t="s">
        <v>248</v>
      </c>
      <c r="I378" s="3" t="s">
        <v>248</v>
      </c>
    </row>
    <row r="379" spans="1:9" ht="12.75">
      <c r="A379" t="s">
        <v>540</v>
      </c>
      <c r="B379" s="3">
        <v>54</v>
      </c>
      <c r="C379" s="3" t="s">
        <v>112</v>
      </c>
      <c r="D379" s="13" t="s">
        <v>541</v>
      </c>
      <c r="E379" s="3" t="s">
        <v>353</v>
      </c>
      <c r="F379" s="3" t="s">
        <v>248</v>
      </c>
      <c r="G379" s="3" t="s">
        <v>248</v>
      </c>
      <c r="H379" s="3" t="s">
        <v>248</v>
      </c>
      <c r="I379" s="3" t="s">
        <v>248</v>
      </c>
    </row>
    <row r="380" spans="1:9" ht="12.75">
      <c r="A380" t="s">
        <v>542</v>
      </c>
      <c r="B380" s="3">
        <v>58</v>
      </c>
      <c r="C380" s="3" t="s">
        <v>112</v>
      </c>
      <c r="D380" s="13" t="s">
        <v>541</v>
      </c>
      <c r="E380" s="3" t="s">
        <v>249</v>
      </c>
      <c r="F380" s="3" t="s">
        <v>248</v>
      </c>
      <c r="G380" s="3" t="s">
        <v>248</v>
      </c>
      <c r="H380" s="3" t="s">
        <v>248</v>
      </c>
      <c r="I380" s="3" t="s">
        <v>248</v>
      </c>
    </row>
    <row r="381" spans="1:9" ht="12.75">
      <c r="A381" t="s">
        <v>543</v>
      </c>
      <c r="B381" s="3">
        <v>68</v>
      </c>
      <c r="C381" s="3" t="s">
        <v>48</v>
      </c>
      <c r="D381" s="13" t="s">
        <v>49</v>
      </c>
      <c r="E381" s="3" t="s">
        <v>249</v>
      </c>
      <c r="F381" s="3" t="s">
        <v>248</v>
      </c>
      <c r="G381" s="3" t="s">
        <v>248</v>
      </c>
      <c r="H381" s="3" t="s">
        <v>248</v>
      </c>
      <c r="I381" s="3" t="s">
        <v>248</v>
      </c>
    </row>
    <row r="382" spans="1:6" ht="12.75">
      <c r="A382" t="s">
        <v>707</v>
      </c>
      <c r="B382" s="3">
        <v>76</v>
      </c>
      <c r="C382" s="3" t="s">
        <v>48</v>
      </c>
      <c r="D382" s="13" t="s">
        <v>708</v>
      </c>
      <c r="F382" s="3"/>
    </row>
    <row r="383" spans="1:9" ht="12.75">
      <c r="A383" t="s">
        <v>544</v>
      </c>
      <c r="B383" s="3">
        <v>86</v>
      </c>
      <c r="C383" s="3" t="s">
        <v>48</v>
      </c>
      <c r="D383" t="s">
        <v>50</v>
      </c>
      <c r="E383" s="3" t="s">
        <v>249</v>
      </c>
      <c r="F383" s="3" t="s">
        <v>248</v>
      </c>
      <c r="G383" s="3" t="s">
        <v>248</v>
      </c>
      <c r="H383" s="3" t="s">
        <v>248</v>
      </c>
      <c r="I383" s="3" t="s">
        <v>248</v>
      </c>
    </row>
    <row r="384" spans="1:9" ht="12.75">
      <c r="A384" s="22" t="s">
        <v>545</v>
      </c>
      <c r="B384" s="4">
        <v>93</v>
      </c>
      <c r="C384" s="4" t="s">
        <v>121</v>
      </c>
      <c r="D384" s="22" t="s">
        <v>51</v>
      </c>
      <c r="E384" s="3" t="s">
        <v>546</v>
      </c>
      <c r="F384" s="3" t="s">
        <v>248</v>
      </c>
      <c r="G384" s="3" t="s">
        <v>248</v>
      </c>
      <c r="H384" s="3" t="s">
        <v>248</v>
      </c>
      <c r="I384" s="3" t="s">
        <v>248</v>
      </c>
    </row>
    <row r="386" spans="1:9" ht="12.75">
      <c r="A386" t="s">
        <v>547</v>
      </c>
      <c r="B386" s="4">
        <v>7</v>
      </c>
      <c r="C386" s="3" t="s">
        <v>528</v>
      </c>
      <c r="D386" t="s">
        <v>548</v>
      </c>
      <c r="E386" s="3" t="s">
        <v>248</v>
      </c>
      <c r="F386" s="3" t="s">
        <v>248</v>
      </c>
      <c r="G386" s="3" t="s">
        <v>248</v>
      </c>
      <c r="H386" s="3" t="s">
        <v>248</v>
      </c>
      <c r="I386" s="3" t="s">
        <v>248</v>
      </c>
    </row>
    <row r="387" spans="1:9" ht="12.75">
      <c r="A387" t="s">
        <v>549</v>
      </c>
      <c r="B387" s="4">
        <v>9</v>
      </c>
      <c r="C387" s="3" t="s">
        <v>201</v>
      </c>
      <c r="D387" t="s">
        <v>52</v>
      </c>
      <c r="E387" s="3" t="s">
        <v>561</v>
      </c>
      <c r="F387" s="3" t="s">
        <v>248</v>
      </c>
      <c r="G387" s="3" t="s">
        <v>248</v>
      </c>
      <c r="H387" s="3" t="s">
        <v>248</v>
      </c>
      <c r="I387" s="3" t="s">
        <v>248</v>
      </c>
    </row>
    <row r="388" spans="1:9" ht="12.75">
      <c r="A388" t="s">
        <v>550</v>
      </c>
      <c r="B388" s="4">
        <v>11</v>
      </c>
      <c r="C388" s="3" t="s">
        <v>201</v>
      </c>
      <c r="D388" t="s">
        <v>52</v>
      </c>
      <c r="E388" s="3" t="s">
        <v>561</v>
      </c>
      <c r="F388" s="3" t="s">
        <v>248</v>
      </c>
      <c r="G388" s="3" t="s">
        <v>248</v>
      </c>
      <c r="H388" s="3" t="s">
        <v>248</v>
      </c>
      <c r="I388" s="3" t="s">
        <v>248</v>
      </c>
    </row>
    <row r="389" spans="1:9" ht="12.75">
      <c r="A389" t="s">
        <v>53</v>
      </c>
      <c r="B389" s="4">
        <v>15</v>
      </c>
      <c r="C389" s="3" t="s">
        <v>201</v>
      </c>
      <c r="D389" t="s">
        <v>52</v>
      </c>
      <c r="E389" s="3" t="s">
        <v>561</v>
      </c>
      <c r="F389" s="3" t="s">
        <v>248</v>
      </c>
      <c r="G389" s="3" t="s">
        <v>248</v>
      </c>
      <c r="H389" s="3" t="s">
        <v>248</v>
      </c>
      <c r="I389" s="3" t="s">
        <v>248</v>
      </c>
    </row>
    <row r="390" spans="1:9" ht="12.75">
      <c r="A390" t="s">
        <v>551</v>
      </c>
      <c r="B390" s="4">
        <v>17</v>
      </c>
      <c r="C390" s="3" t="s">
        <v>121</v>
      </c>
      <c r="D390" s="13" t="s">
        <v>54</v>
      </c>
      <c r="E390" s="3" t="s">
        <v>450</v>
      </c>
      <c r="F390" s="3" t="s">
        <v>248</v>
      </c>
      <c r="G390" s="3" t="s">
        <v>248</v>
      </c>
      <c r="H390" s="3" t="s">
        <v>248</v>
      </c>
      <c r="I390" s="3" t="s">
        <v>248</v>
      </c>
    </row>
    <row r="391" spans="1:9" ht="12.75">
      <c r="A391" t="s">
        <v>552</v>
      </c>
      <c r="B391" s="4">
        <v>19</v>
      </c>
      <c r="C391" s="3" t="s">
        <v>121</v>
      </c>
      <c r="D391" s="13" t="s">
        <v>54</v>
      </c>
      <c r="E391" s="3" t="s">
        <v>450</v>
      </c>
      <c r="F391" s="3" t="s">
        <v>248</v>
      </c>
      <c r="G391" s="3" t="s">
        <v>248</v>
      </c>
      <c r="H391" s="3" t="s">
        <v>248</v>
      </c>
      <c r="I391" s="3" t="s">
        <v>248</v>
      </c>
    </row>
    <row r="392" spans="1:9" ht="12.75">
      <c r="A392" t="s">
        <v>55</v>
      </c>
      <c r="B392" s="4">
        <v>23</v>
      </c>
      <c r="C392" s="3" t="s">
        <v>121</v>
      </c>
      <c r="D392" s="13" t="s">
        <v>54</v>
      </c>
      <c r="E392" s="3" t="s">
        <v>450</v>
      </c>
      <c r="F392" s="3" t="s">
        <v>248</v>
      </c>
      <c r="G392" s="3" t="s">
        <v>248</v>
      </c>
      <c r="H392" s="3" t="s">
        <v>248</v>
      </c>
      <c r="I392" s="3" t="s">
        <v>248</v>
      </c>
    </row>
    <row r="393" spans="1:9" ht="12.75">
      <c r="A393" t="s">
        <v>553</v>
      </c>
      <c r="B393" s="4">
        <v>26</v>
      </c>
      <c r="C393" s="3" t="s">
        <v>112</v>
      </c>
      <c r="D393" s="13" t="s">
        <v>56</v>
      </c>
      <c r="E393" s="3" t="s">
        <v>353</v>
      </c>
      <c r="F393" s="3">
        <v>3.44</v>
      </c>
      <c r="G393" s="3" t="s">
        <v>248</v>
      </c>
      <c r="H393" s="3" t="s">
        <v>248</v>
      </c>
      <c r="I393" s="3" t="s">
        <v>248</v>
      </c>
    </row>
    <row r="394" spans="1:9" ht="12.75">
      <c r="A394" t="s">
        <v>554</v>
      </c>
      <c r="B394" s="4">
        <v>29</v>
      </c>
      <c r="C394" s="3" t="s">
        <v>112</v>
      </c>
      <c r="D394" s="13" t="s">
        <v>56</v>
      </c>
      <c r="E394" s="3" t="s">
        <v>353</v>
      </c>
      <c r="F394" s="3">
        <v>3.49</v>
      </c>
      <c r="G394" s="3" t="s">
        <v>248</v>
      </c>
      <c r="H394" s="3" t="s">
        <v>248</v>
      </c>
      <c r="I394" s="3" t="s">
        <v>248</v>
      </c>
    </row>
    <row r="395" spans="1:9" ht="12.75">
      <c r="A395" t="s">
        <v>57</v>
      </c>
      <c r="B395" s="4">
        <v>31</v>
      </c>
      <c r="C395" s="3" t="s">
        <v>112</v>
      </c>
      <c r="D395" s="13" t="s">
        <v>56</v>
      </c>
      <c r="E395" s="3" t="s">
        <v>353</v>
      </c>
      <c r="F395" s="3">
        <v>3.48</v>
      </c>
      <c r="G395" s="3" t="s">
        <v>248</v>
      </c>
      <c r="H395" s="3" t="s">
        <v>248</v>
      </c>
      <c r="I395" s="3" t="s">
        <v>248</v>
      </c>
    </row>
    <row r="396" spans="1:9" ht="12.75">
      <c r="A396" t="s">
        <v>58</v>
      </c>
      <c r="B396" s="4">
        <v>35</v>
      </c>
      <c r="C396" s="3" t="s">
        <v>121</v>
      </c>
      <c r="D396" s="13" t="s">
        <v>59</v>
      </c>
      <c r="E396" s="3" t="s">
        <v>248</v>
      </c>
      <c r="F396" s="3" t="s">
        <v>248</v>
      </c>
      <c r="G396" s="3" t="s">
        <v>248</v>
      </c>
      <c r="H396" s="3" t="s">
        <v>248</v>
      </c>
      <c r="I396" s="3" t="s">
        <v>248</v>
      </c>
    </row>
    <row r="397" spans="1:9" ht="12.75">
      <c r="A397" t="s">
        <v>60</v>
      </c>
      <c r="B397" s="4">
        <v>44</v>
      </c>
      <c r="C397" s="3" t="s">
        <v>331</v>
      </c>
      <c r="D397" s="13" t="s">
        <v>61</v>
      </c>
      <c r="E397" s="3" t="s">
        <v>248</v>
      </c>
      <c r="F397" s="3" t="s">
        <v>248</v>
      </c>
      <c r="G397" s="3" t="s">
        <v>248</v>
      </c>
      <c r="H397" s="3" t="s">
        <v>248</v>
      </c>
      <c r="I397" s="3" t="s">
        <v>248</v>
      </c>
    </row>
    <row r="398" spans="1:9" ht="12.75">
      <c r="A398" t="s">
        <v>62</v>
      </c>
      <c r="B398" s="4">
        <v>56</v>
      </c>
      <c r="C398" s="3" t="s">
        <v>331</v>
      </c>
      <c r="D398" s="13" t="s">
        <v>63</v>
      </c>
      <c r="E398" s="3" t="s">
        <v>248</v>
      </c>
      <c r="F398" s="3" t="s">
        <v>248</v>
      </c>
      <c r="G398" s="3" t="s">
        <v>248</v>
      </c>
      <c r="H398" s="3" t="s">
        <v>248</v>
      </c>
      <c r="I398" s="3" t="s">
        <v>248</v>
      </c>
    </row>
    <row r="399" spans="1:9" ht="12.75">
      <c r="A399" t="s">
        <v>64</v>
      </c>
      <c r="B399" s="4">
        <v>65</v>
      </c>
      <c r="C399" s="3" t="s">
        <v>331</v>
      </c>
      <c r="D399" s="13" t="s">
        <v>65</v>
      </c>
      <c r="E399" s="3" t="s">
        <v>248</v>
      </c>
      <c r="F399" s="3" t="s">
        <v>248</v>
      </c>
      <c r="G399" s="3" t="s">
        <v>248</v>
      </c>
      <c r="H399" s="3" t="s">
        <v>248</v>
      </c>
      <c r="I399" s="3" t="s">
        <v>248</v>
      </c>
    </row>
    <row r="400" spans="2:6" ht="12.75">
      <c r="B400" s="4"/>
      <c r="D400"/>
      <c r="F400" s="3"/>
    </row>
    <row r="401" spans="1:9" ht="12.75">
      <c r="A401" t="s">
        <v>66</v>
      </c>
      <c r="B401" s="4">
        <v>5</v>
      </c>
      <c r="C401" s="3" t="s">
        <v>528</v>
      </c>
      <c r="D401" t="s">
        <v>548</v>
      </c>
      <c r="E401" s="3" t="s">
        <v>248</v>
      </c>
      <c r="F401" s="3" t="s">
        <v>248</v>
      </c>
      <c r="G401" s="3" t="s">
        <v>248</v>
      </c>
      <c r="H401" s="3" t="s">
        <v>248</v>
      </c>
      <c r="I401" s="3" t="s">
        <v>248</v>
      </c>
    </row>
    <row r="402" spans="1:9" ht="12.75">
      <c r="A402" t="s">
        <v>67</v>
      </c>
      <c r="B402" s="4">
        <v>7</v>
      </c>
      <c r="C402" s="3" t="s">
        <v>201</v>
      </c>
      <c r="D402" t="s">
        <v>68</v>
      </c>
      <c r="E402" s="3" t="s">
        <v>562</v>
      </c>
      <c r="F402" s="3" t="s">
        <v>248</v>
      </c>
      <c r="G402" s="3" t="s">
        <v>563</v>
      </c>
      <c r="H402" s="3" t="s">
        <v>248</v>
      </c>
      <c r="I402" s="3" t="s">
        <v>248</v>
      </c>
    </row>
    <row r="403" spans="1:9" ht="12.75">
      <c r="A403" t="s">
        <v>69</v>
      </c>
      <c r="B403" s="4">
        <v>9</v>
      </c>
      <c r="C403" s="3" t="s">
        <v>201</v>
      </c>
      <c r="D403" t="s">
        <v>68</v>
      </c>
      <c r="E403" s="3" t="s">
        <v>562</v>
      </c>
      <c r="F403" s="3" t="s">
        <v>248</v>
      </c>
      <c r="G403" s="3" t="s">
        <v>563</v>
      </c>
      <c r="H403" s="3" t="s">
        <v>248</v>
      </c>
      <c r="I403" s="3" t="s">
        <v>248</v>
      </c>
    </row>
    <row r="404" spans="1:9" ht="12.75">
      <c r="A404" t="s">
        <v>703</v>
      </c>
      <c r="B404" s="4">
        <v>11</v>
      </c>
      <c r="C404" s="3" t="s">
        <v>201</v>
      </c>
      <c r="D404" t="s">
        <v>68</v>
      </c>
      <c r="E404" s="3" t="s">
        <v>562</v>
      </c>
      <c r="F404" s="3" t="s">
        <v>248</v>
      </c>
      <c r="G404" s="3" t="s">
        <v>563</v>
      </c>
      <c r="H404" s="3" t="s">
        <v>248</v>
      </c>
      <c r="I404" s="3" t="s">
        <v>248</v>
      </c>
    </row>
    <row r="405" spans="1:9" ht="12.75">
      <c r="A405" t="s">
        <v>555</v>
      </c>
      <c r="B405" s="4">
        <v>13</v>
      </c>
      <c r="C405" s="3" t="s">
        <v>201</v>
      </c>
      <c r="D405" t="s">
        <v>68</v>
      </c>
      <c r="E405" s="3" t="s">
        <v>562</v>
      </c>
      <c r="F405" s="3" t="s">
        <v>248</v>
      </c>
      <c r="G405" s="3" t="s">
        <v>563</v>
      </c>
      <c r="H405" s="3" t="s">
        <v>248</v>
      </c>
      <c r="I405" s="3" t="s">
        <v>248</v>
      </c>
    </row>
    <row r="406" spans="1:9" ht="12.75">
      <c r="A406" t="s">
        <v>70</v>
      </c>
      <c r="B406" s="4">
        <v>15</v>
      </c>
      <c r="C406" s="3" t="s">
        <v>121</v>
      </c>
      <c r="D406" t="s">
        <v>71</v>
      </c>
      <c r="E406" s="3" t="s">
        <v>259</v>
      </c>
      <c r="F406" s="3" t="s">
        <v>248</v>
      </c>
      <c r="G406" s="3" t="s">
        <v>564</v>
      </c>
      <c r="H406" s="3" t="s">
        <v>248</v>
      </c>
      <c r="I406" s="3" t="s">
        <v>248</v>
      </c>
    </row>
    <row r="407" spans="1:9" ht="12.75">
      <c r="A407" t="s">
        <v>556</v>
      </c>
      <c r="B407" s="4">
        <v>18</v>
      </c>
      <c r="C407" s="3" t="s">
        <v>112</v>
      </c>
      <c r="D407" s="13" t="s">
        <v>72</v>
      </c>
      <c r="E407" s="3" t="s">
        <v>257</v>
      </c>
      <c r="F407" s="3" t="s">
        <v>248</v>
      </c>
      <c r="G407" s="3" t="s">
        <v>565</v>
      </c>
      <c r="H407" s="3" t="s">
        <v>248</v>
      </c>
      <c r="I407" s="3" t="s">
        <v>248</v>
      </c>
    </row>
    <row r="408" spans="1:9" ht="12.75">
      <c r="A408" t="s">
        <v>557</v>
      </c>
      <c r="B408" s="4">
        <v>21</v>
      </c>
      <c r="C408" s="3" t="s">
        <v>112</v>
      </c>
      <c r="D408" s="13" t="s">
        <v>72</v>
      </c>
      <c r="E408" s="3" t="s">
        <v>257</v>
      </c>
      <c r="F408" s="3" t="s">
        <v>248</v>
      </c>
      <c r="G408" s="3" t="s">
        <v>565</v>
      </c>
      <c r="H408" s="3" t="s">
        <v>248</v>
      </c>
      <c r="I408" s="3" t="s">
        <v>248</v>
      </c>
    </row>
    <row r="409" spans="1:9" ht="12.75">
      <c r="A409" t="s">
        <v>73</v>
      </c>
      <c r="B409" s="4">
        <v>23</v>
      </c>
      <c r="C409" s="3" t="s">
        <v>121</v>
      </c>
      <c r="D409" t="s">
        <v>74</v>
      </c>
      <c r="E409" s="3" t="s">
        <v>257</v>
      </c>
      <c r="F409" s="3" t="s">
        <v>248</v>
      </c>
      <c r="G409" s="3" t="s">
        <v>566</v>
      </c>
      <c r="H409" s="3" t="s">
        <v>248</v>
      </c>
      <c r="I409" s="3" t="s">
        <v>248</v>
      </c>
    </row>
    <row r="410" spans="1:9" ht="12.75">
      <c r="A410" t="s">
        <v>75</v>
      </c>
      <c r="B410" s="4">
        <v>26</v>
      </c>
      <c r="C410" s="3" t="s">
        <v>201</v>
      </c>
      <c r="D410" s="13" t="s">
        <v>72</v>
      </c>
      <c r="E410" s="3" t="s">
        <v>353</v>
      </c>
      <c r="F410" s="3" t="s">
        <v>248</v>
      </c>
      <c r="G410" s="3" t="s">
        <v>565</v>
      </c>
      <c r="H410" s="3" t="s">
        <v>248</v>
      </c>
      <c r="I410" s="3" t="s">
        <v>248</v>
      </c>
    </row>
    <row r="411" spans="1:9" ht="12.75">
      <c r="A411" t="s">
        <v>76</v>
      </c>
      <c r="B411" s="4">
        <v>30</v>
      </c>
      <c r="C411" s="3" t="s">
        <v>201</v>
      </c>
      <c r="D411" s="13" t="s">
        <v>72</v>
      </c>
      <c r="E411" s="3" t="s">
        <v>353</v>
      </c>
      <c r="F411" s="3" t="s">
        <v>248</v>
      </c>
      <c r="G411" s="3" t="s">
        <v>565</v>
      </c>
      <c r="H411" s="3" t="s">
        <v>248</v>
      </c>
      <c r="I411" s="3" t="s">
        <v>248</v>
      </c>
    </row>
    <row r="412" spans="1:9" ht="12.75">
      <c r="A412" t="s">
        <v>77</v>
      </c>
      <c r="B412" s="4">
        <v>34</v>
      </c>
      <c r="C412" s="3" t="s">
        <v>121</v>
      </c>
      <c r="D412" t="s">
        <v>78</v>
      </c>
      <c r="E412" s="3" t="s">
        <v>353</v>
      </c>
      <c r="F412" s="3" t="s">
        <v>248</v>
      </c>
      <c r="G412" s="3" t="s">
        <v>358</v>
      </c>
      <c r="H412" s="3" t="s">
        <v>248</v>
      </c>
      <c r="I412" s="3" t="s">
        <v>248</v>
      </c>
    </row>
    <row r="413" spans="1:9" ht="12.75">
      <c r="A413" t="s">
        <v>79</v>
      </c>
      <c r="B413" s="4">
        <v>36</v>
      </c>
      <c r="C413" s="3" t="s">
        <v>121</v>
      </c>
      <c r="D413" s="13" t="s">
        <v>80</v>
      </c>
      <c r="E413" s="3" t="s">
        <v>353</v>
      </c>
      <c r="F413" s="3" t="s">
        <v>248</v>
      </c>
      <c r="G413" s="3" t="s">
        <v>567</v>
      </c>
      <c r="H413" s="3" t="s">
        <v>248</v>
      </c>
      <c r="I413" s="3" t="s">
        <v>248</v>
      </c>
    </row>
    <row r="414" spans="2:6" ht="12.75">
      <c r="B414" s="4"/>
      <c r="D414"/>
      <c r="F414" s="3"/>
    </row>
    <row r="415" spans="1:6" ht="12.75">
      <c r="A415" t="s">
        <v>81</v>
      </c>
      <c r="B415" s="4">
        <v>6</v>
      </c>
      <c r="C415" s="3" t="s">
        <v>528</v>
      </c>
      <c r="D415" t="s">
        <v>548</v>
      </c>
      <c r="F415" s="3"/>
    </row>
    <row r="416" spans="1:9" ht="12.75">
      <c r="A416" t="s">
        <v>82</v>
      </c>
      <c r="B416" s="4">
        <v>9</v>
      </c>
      <c r="C416" s="3" t="s">
        <v>112</v>
      </c>
      <c r="D416" t="s">
        <v>558</v>
      </c>
      <c r="E416" s="3" t="s">
        <v>568</v>
      </c>
      <c r="F416" s="3" t="s">
        <v>248</v>
      </c>
      <c r="G416" s="3" t="s">
        <v>571</v>
      </c>
      <c r="H416" s="3" t="s">
        <v>248</v>
      </c>
      <c r="I416" s="3" t="s">
        <v>248</v>
      </c>
    </row>
    <row r="417" spans="1:9" ht="12.75">
      <c r="A417" t="s">
        <v>83</v>
      </c>
      <c r="B417" s="4">
        <v>11</v>
      </c>
      <c r="C417" s="3" t="s">
        <v>201</v>
      </c>
      <c r="D417" t="s">
        <v>84</v>
      </c>
      <c r="E417" s="3" t="s">
        <v>569</v>
      </c>
      <c r="F417" s="3" t="s">
        <v>248</v>
      </c>
      <c r="G417" s="3" t="s">
        <v>262</v>
      </c>
      <c r="H417" s="3" t="s">
        <v>248</v>
      </c>
      <c r="I417" s="3" t="s">
        <v>248</v>
      </c>
    </row>
    <row r="418" spans="1:9" ht="12.75">
      <c r="A418" t="s">
        <v>85</v>
      </c>
      <c r="B418" s="4">
        <v>13</v>
      </c>
      <c r="C418" s="3" t="s">
        <v>201</v>
      </c>
      <c r="D418" t="s">
        <v>86</v>
      </c>
      <c r="E418" s="3" t="s">
        <v>570</v>
      </c>
      <c r="F418" s="3" t="s">
        <v>248</v>
      </c>
      <c r="G418" s="3" t="s">
        <v>572</v>
      </c>
      <c r="H418" s="3" t="s">
        <v>248</v>
      </c>
      <c r="I418" s="3" t="s">
        <v>248</v>
      </c>
    </row>
    <row r="419" spans="1:9" ht="12.75">
      <c r="A419" t="s">
        <v>87</v>
      </c>
      <c r="B419" s="4">
        <v>16</v>
      </c>
      <c r="C419" s="3" t="s">
        <v>201</v>
      </c>
      <c r="D419" t="s">
        <v>86</v>
      </c>
      <c r="E419" s="3" t="s">
        <v>570</v>
      </c>
      <c r="F419" s="3" t="s">
        <v>248</v>
      </c>
      <c r="G419" s="3" t="s">
        <v>572</v>
      </c>
      <c r="H419" s="3" t="s">
        <v>248</v>
      </c>
      <c r="I419" s="3" t="s">
        <v>248</v>
      </c>
    </row>
    <row r="420" spans="1:9" ht="12.75">
      <c r="A420" t="s">
        <v>559</v>
      </c>
      <c r="B420" s="4">
        <v>18</v>
      </c>
      <c r="C420" s="3" t="s">
        <v>112</v>
      </c>
      <c r="D420" s="13" t="s">
        <v>88</v>
      </c>
      <c r="E420" s="3" t="s">
        <v>353</v>
      </c>
      <c r="F420" s="3" t="s">
        <v>248</v>
      </c>
      <c r="G420" s="3" t="s">
        <v>573</v>
      </c>
      <c r="H420" s="3" t="s">
        <v>248</v>
      </c>
      <c r="I420" s="3" t="s">
        <v>248</v>
      </c>
    </row>
    <row r="421" spans="1:9" ht="12.75">
      <c r="A421" t="s">
        <v>89</v>
      </c>
      <c r="B421" s="4">
        <v>21</v>
      </c>
      <c r="C421" s="3" t="s">
        <v>112</v>
      </c>
      <c r="D421" s="13" t="s">
        <v>88</v>
      </c>
      <c r="E421" s="3" t="s">
        <v>353</v>
      </c>
      <c r="F421" s="3" t="s">
        <v>248</v>
      </c>
      <c r="G421" s="3" t="s">
        <v>573</v>
      </c>
      <c r="H421" s="3" t="s">
        <v>248</v>
      </c>
      <c r="I421" s="3" t="s">
        <v>248</v>
      </c>
    </row>
    <row r="422" spans="1:9" ht="12.75">
      <c r="A422" t="s">
        <v>90</v>
      </c>
      <c r="B422" s="4">
        <v>24</v>
      </c>
      <c r="C422" s="3" t="s">
        <v>112</v>
      </c>
      <c r="D422" s="13" t="s">
        <v>88</v>
      </c>
      <c r="E422" s="3" t="s">
        <v>353</v>
      </c>
      <c r="F422" s="3" t="s">
        <v>248</v>
      </c>
      <c r="G422" s="3" t="s">
        <v>573</v>
      </c>
      <c r="H422" s="3" t="s">
        <v>248</v>
      </c>
      <c r="I422" s="3" t="s">
        <v>248</v>
      </c>
    </row>
    <row r="423" spans="1:9" ht="12.75">
      <c r="A423" t="s">
        <v>91</v>
      </c>
      <c r="B423" s="4">
        <v>28</v>
      </c>
      <c r="C423" s="3" t="s">
        <v>112</v>
      </c>
      <c r="D423" s="13" t="s">
        <v>88</v>
      </c>
      <c r="E423" s="3" t="s">
        <v>353</v>
      </c>
      <c r="F423" s="3" t="s">
        <v>248</v>
      </c>
      <c r="G423" s="3" t="s">
        <v>573</v>
      </c>
      <c r="H423" s="3" t="s">
        <v>248</v>
      </c>
      <c r="I423" s="3" t="s">
        <v>248</v>
      </c>
    </row>
    <row r="424" spans="1:9" ht="12.75">
      <c r="A424" t="s">
        <v>92</v>
      </c>
      <c r="B424" s="4">
        <v>32</v>
      </c>
      <c r="C424" s="3" t="s">
        <v>112</v>
      </c>
      <c r="D424" s="13" t="s">
        <v>88</v>
      </c>
      <c r="E424" s="3" t="s">
        <v>353</v>
      </c>
      <c r="F424" s="3" t="s">
        <v>248</v>
      </c>
      <c r="G424" s="3" t="s">
        <v>573</v>
      </c>
      <c r="H424" s="3" t="s">
        <v>248</v>
      </c>
      <c r="I424" s="3" t="s">
        <v>248</v>
      </c>
    </row>
    <row r="425" spans="1:9" ht="12.75">
      <c r="A425" t="s">
        <v>93</v>
      </c>
      <c r="B425" s="4">
        <v>36</v>
      </c>
      <c r="C425" s="3" t="s">
        <v>112</v>
      </c>
      <c r="D425" s="13" t="s">
        <v>88</v>
      </c>
      <c r="E425" s="3" t="s">
        <v>353</v>
      </c>
      <c r="F425" s="3" t="s">
        <v>248</v>
      </c>
      <c r="G425" s="3" t="s">
        <v>573</v>
      </c>
      <c r="H425" s="3" t="s">
        <v>248</v>
      </c>
      <c r="I425" s="3" t="s">
        <v>248</v>
      </c>
    </row>
    <row r="426" spans="1:9" ht="12.75">
      <c r="A426" t="s">
        <v>94</v>
      </c>
      <c r="B426" s="4">
        <v>41</v>
      </c>
      <c r="C426" s="3" t="s">
        <v>201</v>
      </c>
      <c r="D426" t="s">
        <v>95</v>
      </c>
      <c r="E426" s="3" t="s">
        <v>452</v>
      </c>
      <c r="F426" s="3">
        <v>3.43</v>
      </c>
      <c r="G426" s="3" t="s">
        <v>565</v>
      </c>
      <c r="H426" s="3" t="s">
        <v>248</v>
      </c>
      <c r="I426" s="3" t="s">
        <v>248</v>
      </c>
    </row>
    <row r="427" spans="1:9" ht="12.75">
      <c r="A427" t="s">
        <v>96</v>
      </c>
      <c r="B427" s="4">
        <v>44</v>
      </c>
      <c r="C427" s="3" t="s">
        <v>112</v>
      </c>
      <c r="D427" s="13" t="s">
        <v>560</v>
      </c>
      <c r="E427" s="3" t="s">
        <v>452</v>
      </c>
      <c r="F427" s="3">
        <v>3.38</v>
      </c>
      <c r="G427" s="3" t="s">
        <v>574</v>
      </c>
      <c r="H427" s="3" t="s">
        <v>248</v>
      </c>
      <c r="I427" s="3" t="s">
        <v>248</v>
      </c>
    </row>
    <row r="428" spans="1:9" ht="12.75">
      <c r="A428" t="s">
        <v>97</v>
      </c>
      <c r="B428" s="4">
        <v>45</v>
      </c>
      <c r="C428" s="3" t="s">
        <v>201</v>
      </c>
      <c r="D428" s="13" t="s">
        <v>98</v>
      </c>
      <c r="E428" s="3" t="s">
        <v>248</v>
      </c>
      <c r="F428" s="3" t="s">
        <v>248</v>
      </c>
      <c r="G428" s="3" t="s">
        <v>248</v>
      </c>
      <c r="H428" s="3" t="s">
        <v>248</v>
      </c>
      <c r="I428" s="3" t="s">
        <v>248</v>
      </c>
    </row>
    <row r="429" spans="1:9" ht="12.75">
      <c r="A429" t="s">
        <v>99</v>
      </c>
      <c r="B429" s="4">
        <v>47</v>
      </c>
      <c r="C429" s="3" t="s">
        <v>201</v>
      </c>
      <c r="D429" s="13" t="s">
        <v>100</v>
      </c>
      <c r="E429" s="3" t="s">
        <v>248</v>
      </c>
      <c r="F429" s="3" t="s">
        <v>248</v>
      </c>
      <c r="G429" s="3" t="s">
        <v>248</v>
      </c>
      <c r="H429" s="3" t="s">
        <v>248</v>
      </c>
      <c r="I429" s="3" t="s">
        <v>248</v>
      </c>
    </row>
    <row r="431" spans="1:9" ht="12.75">
      <c r="A431" t="s">
        <v>575</v>
      </c>
      <c r="B431" s="3">
        <v>10</v>
      </c>
      <c r="C431" s="3" t="s">
        <v>201</v>
      </c>
      <c r="D431" s="14" t="s">
        <v>101</v>
      </c>
      <c r="E431" s="3" t="s">
        <v>257</v>
      </c>
      <c r="F431" s="20">
        <v>6.81</v>
      </c>
      <c r="G431" s="3" t="s">
        <v>592</v>
      </c>
      <c r="H431" s="3" t="s">
        <v>248</v>
      </c>
      <c r="I431" s="3">
        <f>$B$17-B431</f>
        <v>37</v>
      </c>
    </row>
    <row r="432" spans="1:9" ht="12.75">
      <c r="A432" t="s">
        <v>576</v>
      </c>
      <c r="B432" s="3">
        <v>30</v>
      </c>
      <c r="C432" s="3" t="s">
        <v>201</v>
      </c>
      <c r="D432" s="14" t="s">
        <v>101</v>
      </c>
      <c r="E432" s="3" t="s">
        <v>257</v>
      </c>
      <c r="F432" s="20">
        <v>6.42</v>
      </c>
      <c r="G432" s="3" t="s">
        <v>592</v>
      </c>
      <c r="H432" s="3" t="s">
        <v>248</v>
      </c>
      <c r="I432" s="3">
        <f aca="true" t="shared" si="5" ref="I432:I445">$B$17-B432</f>
        <v>17</v>
      </c>
    </row>
    <row r="433" spans="1:9" ht="12.75">
      <c r="A433" t="s">
        <v>577</v>
      </c>
      <c r="B433" s="3">
        <v>50</v>
      </c>
      <c r="C433" s="3" t="s">
        <v>201</v>
      </c>
      <c r="D433" s="17" t="s">
        <v>102</v>
      </c>
      <c r="E433" s="3" t="s">
        <v>353</v>
      </c>
      <c r="F433" s="20">
        <v>6.25</v>
      </c>
      <c r="G433" s="3" t="s">
        <v>592</v>
      </c>
      <c r="H433" s="3" t="s">
        <v>248</v>
      </c>
      <c r="I433" s="3">
        <f t="shared" si="5"/>
        <v>-3</v>
      </c>
    </row>
    <row r="434" spans="1:9" ht="12.75">
      <c r="A434" t="s">
        <v>578</v>
      </c>
      <c r="B434" s="3">
        <v>70</v>
      </c>
      <c r="C434" s="3" t="s">
        <v>201</v>
      </c>
      <c r="D434" s="17" t="s">
        <v>102</v>
      </c>
      <c r="E434" s="3" t="s">
        <v>353</v>
      </c>
      <c r="F434" s="20">
        <v>6.5</v>
      </c>
      <c r="G434" s="3" t="s">
        <v>592</v>
      </c>
      <c r="H434" s="3" t="s">
        <v>248</v>
      </c>
      <c r="I434" s="3">
        <f t="shared" si="5"/>
        <v>-23</v>
      </c>
    </row>
    <row r="435" spans="1:9" ht="12.75">
      <c r="A435" t="s">
        <v>579</v>
      </c>
      <c r="B435" s="3">
        <v>90</v>
      </c>
      <c r="C435" s="3" t="s">
        <v>201</v>
      </c>
      <c r="D435" s="17" t="s">
        <v>102</v>
      </c>
      <c r="E435" s="3" t="s">
        <v>353</v>
      </c>
      <c r="F435" s="20">
        <v>6.19</v>
      </c>
      <c r="G435" s="3" t="s">
        <v>592</v>
      </c>
      <c r="H435" s="3" t="s">
        <v>248</v>
      </c>
      <c r="I435" s="3">
        <f t="shared" si="5"/>
        <v>-43</v>
      </c>
    </row>
    <row r="436" spans="1:9" ht="12.75">
      <c r="A436" t="s">
        <v>580</v>
      </c>
      <c r="B436" s="3">
        <v>110</v>
      </c>
      <c r="C436" s="3" t="s">
        <v>201</v>
      </c>
      <c r="D436" s="17" t="s">
        <v>102</v>
      </c>
      <c r="E436" s="3" t="s">
        <v>353</v>
      </c>
      <c r="F436" s="20">
        <v>6.73</v>
      </c>
      <c r="G436" s="3" t="s">
        <v>592</v>
      </c>
      <c r="H436" s="3" t="s">
        <v>248</v>
      </c>
      <c r="I436" s="3">
        <f t="shared" si="5"/>
        <v>-63</v>
      </c>
    </row>
    <row r="437" spans="1:9" ht="12.75">
      <c r="A437" t="s">
        <v>581</v>
      </c>
      <c r="B437" s="3">
        <v>194</v>
      </c>
      <c r="C437" s="3" t="s">
        <v>675</v>
      </c>
      <c r="D437" t="s">
        <v>13</v>
      </c>
      <c r="E437" s="3" t="s">
        <v>248</v>
      </c>
      <c r="F437" s="20">
        <v>6.74</v>
      </c>
      <c r="G437" s="3" t="s">
        <v>248</v>
      </c>
      <c r="H437" s="3" t="s">
        <v>248</v>
      </c>
      <c r="I437" s="3">
        <f t="shared" si="5"/>
        <v>-147</v>
      </c>
    </row>
    <row r="438" spans="1:9" ht="12.75">
      <c r="A438" t="s">
        <v>582</v>
      </c>
      <c r="B438" s="3">
        <v>239</v>
      </c>
      <c r="C438" s="3" t="s">
        <v>675</v>
      </c>
      <c r="D438" t="s">
        <v>13</v>
      </c>
      <c r="E438" s="3" t="s">
        <v>248</v>
      </c>
      <c r="F438" s="20">
        <v>6.83</v>
      </c>
      <c r="G438" s="3" t="s">
        <v>248</v>
      </c>
      <c r="H438" s="3" t="s">
        <v>248</v>
      </c>
      <c r="I438" s="3">
        <f t="shared" si="5"/>
        <v>-192</v>
      </c>
    </row>
    <row r="439" spans="1:9" ht="12.75">
      <c r="A439" t="s">
        <v>583</v>
      </c>
      <c r="B439" s="3">
        <v>255</v>
      </c>
      <c r="C439" s="3" t="s">
        <v>675</v>
      </c>
      <c r="D439" t="s">
        <v>13</v>
      </c>
      <c r="E439" s="3" t="s">
        <v>248</v>
      </c>
      <c r="F439" s="20">
        <v>6.76</v>
      </c>
      <c r="G439" s="3" t="s">
        <v>248</v>
      </c>
      <c r="H439" s="3" t="s">
        <v>248</v>
      </c>
      <c r="I439" s="3">
        <f t="shared" si="5"/>
        <v>-208</v>
      </c>
    </row>
    <row r="440" spans="1:9" ht="12.75">
      <c r="A440" t="s">
        <v>584</v>
      </c>
      <c r="B440" s="3">
        <v>273</v>
      </c>
      <c r="C440" s="3" t="s">
        <v>675</v>
      </c>
      <c r="D440" t="s">
        <v>13</v>
      </c>
      <c r="E440" s="3" t="s">
        <v>248</v>
      </c>
      <c r="F440" s="20" t="s">
        <v>248</v>
      </c>
      <c r="G440" s="3" t="s">
        <v>248</v>
      </c>
      <c r="H440" s="3" t="s">
        <v>248</v>
      </c>
      <c r="I440" s="3">
        <f t="shared" si="5"/>
        <v>-226</v>
      </c>
    </row>
    <row r="441" spans="1:9" ht="12.75">
      <c r="A441" t="s">
        <v>585</v>
      </c>
      <c r="B441" s="3">
        <v>285</v>
      </c>
      <c r="C441" s="3" t="s">
        <v>201</v>
      </c>
      <c r="D441" s="14" t="s">
        <v>586</v>
      </c>
      <c r="E441" s="3" t="s">
        <v>248</v>
      </c>
      <c r="F441" s="20">
        <v>6.95</v>
      </c>
      <c r="G441" s="3" t="s">
        <v>248</v>
      </c>
      <c r="H441" s="3" t="s">
        <v>248</v>
      </c>
      <c r="I441" s="3">
        <f t="shared" si="5"/>
        <v>-238</v>
      </c>
    </row>
    <row r="442" spans="1:9" ht="12.75">
      <c r="A442" t="s">
        <v>587</v>
      </c>
      <c r="B442" s="3">
        <v>293</v>
      </c>
      <c r="C442" s="3" t="s">
        <v>331</v>
      </c>
      <c r="D442" t="s">
        <v>103</v>
      </c>
      <c r="E442" s="3" t="s">
        <v>248</v>
      </c>
      <c r="F442" s="20">
        <v>7.3</v>
      </c>
      <c r="G442" s="3" t="s">
        <v>248</v>
      </c>
      <c r="H442" s="3" t="s">
        <v>248</v>
      </c>
      <c r="I442" s="3">
        <f t="shared" si="5"/>
        <v>-246</v>
      </c>
    </row>
    <row r="443" spans="1:9" ht="12.75">
      <c r="A443" t="s">
        <v>588</v>
      </c>
      <c r="B443" s="3">
        <v>300</v>
      </c>
      <c r="C443" s="3" t="s">
        <v>331</v>
      </c>
      <c r="D443" t="s">
        <v>104</v>
      </c>
      <c r="E443" s="3" t="s">
        <v>248</v>
      </c>
      <c r="F443" s="20">
        <v>7.18</v>
      </c>
      <c r="G443" s="3" t="s">
        <v>248</v>
      </c>
      <c r="H443" s="3" t="s">
        <v>248</v>
      </c>
      <c r="I443" s="3">
        <f t="shared" si="5"/>
        <v>-253</v>
      </c>
    </row>
    <row r="444" spans="1:9" ht="12.75">
      <c r="A444" t="s">
        <v>589</v>
      </c>
      <c r="B444" s="3">
        <v>327</v>
      </c>
      <c r="C444" s="3" t="s">
        <v>331</v>
      </c>
      <c r="D444" t="s">
        <v>590</v>
      </c>
      <c r="E444" s="3" t="s">
        <v>248</v>
      </c>
      <c r="F444" s="20">
        <v>7.06</v>
      </c>
      <c r="G444" s="3" t="s">
        <v>248</v>
      </c>
      <c r="H444" s="3" t="s">
        <v>248</v>
      </c>
      <c r="I444" s="3">
        <f t="shared" si="5"/>
        <v>-280</v>
      </c>
    </row>
    <row r="445" spans="1:9" ht="12.75">
      <c r="A445" t="s">
        <v>591</v>
      </c>
      <c r="B445" s="3">
        <v>340</v>
      </c>
      <c r="C445" s="3" t="s">
        <v>511</v>
      </c>
      <c r="D445" t="s">
        <v>105</v>
      </c>
      <c r="E445" s="3" t="s">
        <v>248</v>
      </c>
      <c r="F445" s="20">
        <v>7.32</v>
      </c>
      <c r="G445" s="3" t="s">
        <v>248</v>
      </c>
      <c r="H445" s="3" t="s">
        <v>255</v>
      </c>
      <c r="I445" s="3">
        <f t="shared" si="5"/>
        <v>-293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4.375" style="0" customWidth="1"/>
    <col min="2" max="2" width="27.50390625" style="0" customWidth="1"/>
  </cols>
  <sheetData>
    <row r="1" spans="1:3" ht="15">
      <c r="A1" s="27" t="s">
        <v>712</v>
      </c>
      <c r="B1" s="27" t="s">
        <v>713</v>
      </c>
      <c r="C1" s="27" t="s">
        <v>714</v>
      </c>
    </row>
    <row r="2" spans="1:3" ht="12.75">
      <c r="A2" s="28">
        <v>41012</v>
      </c>
      <c r="B2" s="3" t="s">
        <v>716</v>
      </c>
      <c r="C2" s="3" t="s">
        <v>715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Arctic Biology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O'Donnell</dc:creator>
  <cp:keywords/>
  <dc:description/>
  <cp:lastModifiedBy>Ulibarri, Loretta J.</cp:lastModifiedBy>
  <dcterms:created xsi:type="dcterms:W3CDTF">2009-03-13T21:10:47Z</dcterms:created>
  <dcterms:modified xsi:type="dcterms:W3CDTF">2012-11-28T22:24:48Z</dcterms:modified>
  <cp:category/>
  <cp:version/>
  <cp:contentType/>
  <cp:contentStatus/>
</cp:coreProperties>
</file>