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SummaryTable" sheetId="1" r:id="rId1"/>
    <sheet name="GraphPrecision" sheetId="2" r:id="rId2"/>
    <sheet name="Original" sheetId="3" r:id="rId3"/>
    <sheet name="Duplicates" sheetId="4" r:id="rId4"/>
    <sheet name="SumOfSquares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<sst xmlns="http://schemas.openxmlformats.org/spreadsheetml/2006/main" count="929" uniqueCount="216">
  <si>
    <t>Num-projet</t>
  </si>
  <si>
    <t>Num_maquillé</t>
  </si>
  <si>
    <t>Type_analyse</t>
  </si>
  <si>
    <t>Lot</t>
  </si>
  <si>
    <t>Laboratoire</t>
  </si>
  <si>
    <t>Date-reception-resultat</t>
  </si>
  <si>
    <t>Ag ppm</t>
  </si>
  <si>
    <t>Al %</t>
  </si>
  <si>
    <t>As ppm</t>
  </si>
  <si>
    <t>Au ppm</t>
  </si>
  <si>
    <t>B ppm</t>
  </si>
  <si>
    <t>Ba ppm</t>
  </si>
  <si>
    <t>Be ppm</t>
  </si>
  <si>
    <t>Bi ppm</t>
  </si>
  <si>
    <t>Ca %</t>
  </si>
  <si>
    <t>Cd ppm</t>
  </si>
  <si>
    <t>Ce ppm</t>
  </si>
  <si>
    <t>Co ppm</t>
  </si>
  <si>
    <t>Cr ppm</t>
  </si>
  <si>
    <t>Cs ppm</t>
  </si>
  <si>
    <t>Cu ppm</t>
  </si>
  <si>
    <t>Fe %</t>
  </si>
  <si>
    <t>Ga ppm</t>
  </si>
  <si>
    <t>Ge ppm</t>
  </si>
  <si>
    <t>Hf ppm</t>
  </si>
  <si>
    <t>In ppm</t>
  </si>
  <si>
    <t>K %</t>
  </si>
  <si>
    <t>La ppm</t>
  </si>
  <si>
    <t>Li ppm</t>
  </si>
  <si>
    <t>Mg %</t>
  </si>
  <si>
    <t>Mn ppm</t>
  </si>
  <si>
    <t>Mo ppm</t>
  </si>
  <si>
    <t>Na %</t>
  </si>
  <si>
    <t>Nb ppm</t>
  </si>
  <si>
    <t>Ni ppm</t>
  </si>
  <si>
    <t>P ppm</t>
  </si>
  <si>
    <t>Pb ppm</t>
  </si>
  <si>
    <t>Pt ppm</t>
  </si>
  <si>
    <t>Rb ppm</t>
  </si>
  <si>
    <t>Re ppm</t>
  </si>
  <si>
    <t>S %</t>
  </si>
  <si>
    <t>Sb ppm</t>
  </si>
  <si>
    <t>Se ppm</t>
  </si>
  <si>
    <t>Sn ppm</t>
  </si>
  <si>
    <t>Sr ppm</t>
  </si>
  <si>
    <t>Ta ppm</t>
  </si>
  <si>
    <t>Te ppm</t>
  </si>
  <si>
    <t>Th ppm</t>
  </si>
  <si>
    <t>Ti %</t>
  </si>
  <si>
    <t>Tl ppm</t>
  </si>
  <si>
    <t>U ppm</t>
  </si>
  <si>
    <t>V ppm</t>
  </si>
  <si>
    <t>W ppm</t>
  </si>
  <si>
    <t>Y ppm</t>
  </si>
  <si>
    <t>Zn ppm</t>
  </si>
  <si>
    <t>Zr ppm</t>
  </si>
  <si>
    <t>SiO2 %</t>
  </si>
  <si>
    <t>TiO2 %</t>
  </si>
  <si>
    <t>Al2O3 %</t>
  </si>
  <si>
    <t>Fe2O3 %</t>
  </si>
  <si>
    <t>FeO %</t>
  </si>
  <si>
    <t>MnO %</t>
  </si>
  <si>
    <t>MgO %</t>
  </si>
  <si>
    <t>CaO %</t>
  </si>
  <si>
    <t>Na2O %</t>
  </si>
  <si>
    <t>K2O %</t>
  </si>
  <si>
    <t>P2O5 %</t>
  </si>
  <si>
    <t>CO2 %</t>
  </si>
  <si>
    <t>H2O/LOI %</t>
  </si>
  <si>
    <t>BaO %</t>
  </si>
  <si>
    <t>SrO %</t>
  </si>
  <si>
    <t>Cr2O3 %</t>
  </si>
  <si>
    <t>Eu ppm</t>
  </si>
  <si>
    <t>Gd ppm</t>
  </si>
  <si>
    <t>Nd ppm</t>
  </si>
  <si>
    <t>Sm ppm</t>
  </si>
  <si>
    <t>Yb ppm</t>
  </si>
  <si>
    <t>Pd ppm</t>
  </si>
  <si>
    <t>Commentaire</t>
  </si>
  <si>
    <t>240900281</t>
  </si>
  <si>
    <t>244000101</t>
  </si>
  <si>
    <t>AU</t>
  </si>
  <si>
    <t>A0215887</t>
  </si>
  <si>
    <t>ALS-CHEMEX</t>
  </si>
  <si>
    <t/>
  </si>
  <si>
    <t>250803128</t>
  </si>
  <si>
    <t>244000102</t>
  </si>
  <si>
    <t>A0217214</t>
  </si>
  <si>
    <t>250803129</t>
  </si>
  <si>
    <t>244000103</t>
  </si>
  <si>
    <t>240906774</t>
  </si>
  <si>
    <t>244000105</t>
  </si>
  <si>
    <t>240906778</t>
  </si>
  <si>
    <t>244000106</t>
  </si>
  <si>
    <t>250606643</t>
  </si>
  <si>
    <t>244000107</t>
  </si>
  <si>
    <t>250808044</t>
  </si>
  <si>
    <t>244000108</t>
  </si>
  <si>
    <t>250808050</t>
  </si>
  <si>
    <t>244000109</t>
  </si>
  <si>
    <t>250808056</t>
  </si>
  <si>
    <t>244000110</t>
  </si>
  <si>
    <t>260807959</t>
  </si>
  <si>
    <t>244000111</t>
  </si>
  <si>
    <t>260807980</t>
  </si>
  <si>
    <t>244000112</t>
  </si>
  <si>
    <t>260807997</t>
  </si>
  <si>
    <t>244000113</t>
  </si>
  <si>
    <t>260808011</t>
  </si>
  <si>
    <t>244000114</t>
  </si>
  <si>
    <t>260808015</t>
  </si>
  <si>
    <t>244000115</t>
  </si>
  <si>
    <t>260808018</t>
  </si>
  <si>
    <t>244000116</t>
  </si>
  <si>
    <t>240900438</t>
  </si>
  <si>
    <t>244000117</t>
  </si>
  <si>
    <t>A0215885</t>
  </si>
  <si>
    <t>250807705</t>
  </si>
  <si>
    <t>244000118</t>
  </si>
  <si>
    <t>A0217273</t>
  </si>
  <si>
    <t>240900174</t>
  </si>
  <si>
    <t>244000119</t>
  </si>
  <si>
    <t>240900300</t>
  </si>
  <si>
    <t>244000120</t>
  </si>
  <si>
    <t>240900301</t>
  </si>
  <si>
    <t>244000121</t>
  </si>
  <si>
    <t>240900445</t>
  </si>
  <si>
    <t>244000122</t>
  </si>
  <si>
    <t>240900449</t>
  </si>
  <si>
    <t>244000123</t>
  </si>
  <si>
    <t>240900450</t>
  </si>
  <si>
    <t>244000124</t>
  </si>
  <si>
    <t>240900451</t>
  </si>
  <si>
    <t>244000125</t>
  </si>
  <si>
    <t>240900455</t>
  </si>
  <si>
    <t>244000126</t>
  </si>
  <si>
    <t>240900457</t>
  </si>
  <si>
    <t>244000127</t>
  </si>
  <si>
    <t>240900458</t>
  </si>
  <si>
    <t>244000128</t>
  </si>
  <si>
    <t>240900460</t>
  </si>
  <si>
    <t>244000129</t>
  </si>
  <si>
    <t>240900462</t>
  </si>
  <si>
    <t>244000130</t>
  </si>
  <si>
    <t>250703382</t>
  </si>
  <si>
    <t>244000131</t>
  </si>
  <si>
    <t>A0215907</t>
  </si>
  <si>
    <t>250806596</t>
  </si>
  <si>
    <t>244000132</t>
  </si>
  <si>
    <t>A0217264</t>
  </si>
  <si>
    <t>250908534</t>
  </si>
  <si>
    <t>244000133</t>
  </si>
  <si>
    <t>A0217303</t>
  </si>
  <si>
    <t>ME</t>
  </si>
  <si>
    <t>A0215890</t>
  </si>
  <si>
    <t>230705801</t>
  </si>
  <si>
    <t>244000136</t>
  </si>
  <si>
    <t>A0217345</t>
  </si>
  <si>
    <t>230705969</t>
  </si>
  <si>
    <t>244000137</t>
  </si>
  <si>
    <t>230709017</t>
  </si>
  <si>
    <t>244000138</t>
  </si>
  <si>
    <t>230809224</t>
  </si>
  <si>
    <t>244000139</t>
  </si>
  <si>
    <t>260807904</t>
  </si>
  <si>
    <t>244000145</t>
  </si>
  <si>
    <t>260807930</t>
  </si>
  <si>
    <t>244000146</t>
  </si>
  <si>
    <t>260807958</t>
  </si>
  <si>
    <t>244000147</t>
  </si>
  <si>
    <t>260807996</t>
  </si>
  <si>
    <t>244000148</t>
  </si>
  <si>
    <t>260809136</t>
  </si>
  <si>
    <t>244000149</t>
  </si>
  <si>
    <t>230800570</t>
  </si>
  <si>
    <t>244000150</t>
  </si>
  <si>
    <t>230800571</t>
  </si>
  <si>
    <t>244000151</t>
  </si>
  <si>
    <t>250908431</t>
  </si>
  <si>
    <t>244000158</t>
  </si>
  <si>
    <t>A0217342</t>
  </si>
  <si>
    <t>250908904</t>
  </si>
  <si>
    <t>244000159</t>
  </si>
  <si>
    <t>230900661</t>
  </si>
  <si>
    <t>244000160</t>
  </si>
  <si>
    <t>A0130633</t>
  </si>
  <si>
    <t>230900678</t>
  </si>
  <si>
    <t>244000161</t>
  </si>
  <si>
    <t>231000124</t>
  </si>
  <si>
    <t>244000162</t>
  </si>
  <si>
    <t>231000125</t>
  </si>
  <si>
    <t>244000163</t>
  </si>
  <si>
    <t>231000165</t>
  </si>
  <si>
    <t>244000164</t>
  </si>
  <si>
    <t>A0130640</t>
  </si>
  <si>
    <t>250909291</t>
  </si>
  <si>
    <t>244000166</t>
  </si>
  <si>
    <t>A0217340</t>
  </si>
  <si>
    <t>241000011</t>
  </si>
  <si>
    <t>244000167</t>
  </si>
  <si>
    <t>A0130679</t>
  </si>
  <si>
    <t>Num_Projet</t>
  </si>
  <si>
    <t>A0226771</t>
  </si>
  <si>
    <t>A0226820</t>
  </si>
  <si>
    <t>Sum of Squares</t>
  </si>
  <si>
    <t>Sum of Originals</t>
  </si>
  <si>
    <t>Sum of Duplicates</t>
  </si>
  <si>
    <t>Mean</t>
  </si>
  <si>
    <t>Count of Originals</t>
  </si>
  <si>
    <t>Count of Duplicates</t>
  </si>
  <si>
    <t>SD of duplicates</t>
  </si>
  <si>
    <t>%RSD</t>
  </si>
  <si>
    <t>Element</t>
  </si>
  <si>
    <t>SD for Duplicates</t>
  </si>
  <si>
    <t>Pairs (k)</t>
  </si>
  <si>
    <t>&lt;5xLOR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</si>
</sst>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[$-409]d\-mmm\-yy;@"/>
    <numFmt numFmtId="167" formatCode="0.0000"/>
    <numFmt numFmtId="168" formatCode="0.000000"/>
    <numFmt numFmtId="169" formatCode="0.00000000"/>
    <numFmt numFmtId="170" formatCode="0.000"/>
    <numFmt numFmtId="171" formatCode="0.0"/>
    <numFmt numFmtId="172" formatCode="0.00000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7.25"/>
      <color indexed="8"/>
      <name val="Arial"/>
      <family val="0"/>
    </font>
    <font>
      <b/>
      <sz val="19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164" fontId="1" fillId="0" borderId="11" xfId="57" applyNumberFormat="1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0" xfId="57">
      <alignment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wrapText="1"/>
      <protection/>
    </xf>
    <xf numFmtId="164" fontId="1" fillId="0" borderId="11" xfId="58" applyNumberFormat="1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0" borderId="0" xfId="58">
      <alignment/>
      <protection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Sample Duplicates from “Base de données”
Precision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8"/>
          <c:w val="0.89425"/>
          <c:h val="0.7415"/>
        </c:manualLayout>
      </c:layout>
      <c:lineChart>
        <c:grouping val="standard"/>
        <c:varyColors val="0"/>
        <c:ser>
          <c:idx val="0"/>
          <c:order val="0"/>
          <c:tx>
            <c:v>Mean &gt;5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GraphPrecision!$A$48:$A$95</c:f>
              <c:strCache/>
            </c:strRef>
          </c:cat>
          <c:val>
            <c:numRef>
              <c:f>GraphPrecision!$E$48:$E$95</c:f>
              <c:numCache/>
            </c:numRef>
          </c:val>
          <c:smooth val="0"/>
        </c:ser>
        <c:ser>
          <c:idx val="1"/>
          <c:order val="1"/>
          <c:tx>
            <c:v>Mean &lt;5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GraphPrecision!$A$48:$A$95</c:f>
              <c:strCache/>
            </c:strRef>
          </c:cat>
          <c:val>
            <c:numRef>
              <c:f>GraphPrecision!$F$48:$F$95</c:f>
              <c:numCache/>
            </c:numRef>
          </c:val>
          <c:smooth val="0"/>
        </c:ser>
        <c:ser>
          <c:idx val="2"/>
          <c:order val="2"/>
          <c:tx>
            <c:v>15 %RSD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GraphPrecision!$G$48:$G$95</c:f>
              <c:numCache/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Elements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2265"/>
          <c:w val="0.159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14</xdr:col>
      <xdr:colOff>228600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8.28125" style="0" bestFit="1" customWidth="1"/>
    <col min="3" max="3" width="9.57421875" style="13" bestFit="1" customWidth="1"/>
    <col min="4" max="4" width="16.7109375" style="13" bestFit="1" customWidth="1"/>
    <col min="5" max="5" width="6.28125" style="12" bestFit="1" customWidth="1"/>
  </cols>
  <sheetData>
    <row r="2" spans="1:5" ht="12.75">
      <c r="A2" s="14" t="s">
        <v>212</v>
      </c>
      <c r="B2" s="14" t="s">
        <v>214</v>
      </c>
      <c r="C2" s="15" t="s">
        <v>207</v>
      </c>
      <c r="D2" s="15" t="s">
        <v>213</v>
      </c>
      <c r="E2" s="16" t="s">
        <v>211</v>
      </c>
    </row>
    <row r="3" spans="1:5" ht="12.75">
      <c r="A3" s="17" t="str">
        <f>Original!G$1</f>
        <v>Ag ppm</v>
      </c>
      <c r="B3" s="17">
        <f>Original!G$59</f>
        <v>52</v>
      </c>
      <c r="C3" s="18">
        <f>Original!G$57</f>
        <v>1.975576923076923</v>
      </c>
      <c r="D3" s="18">
        <f>Original!G$61</f>
        <v>0.4508549570623486</v>
      </c>
      <c r="E3" s="19">
        <f>Original!G$62</f>
        <v>22.821432655740416</v>
      </c>
    </row>
    <row r="4" spans="1:5" ht="12.75">
      <c r="A4" s="17" t="str">
        <f>Original!H$1</f>
        <v>Al %</v>
      </c>
      <c r="B4" s="17">
        <f>Original!H$59</f>
        <v>20</v>
      </c>
      <c r="C4" s="18">
        <f>Original!H$57</f>
        <v>8.947500000000002</v>
      </c>
      <c r="D4" s="18">
        <f>Original!H$61</f>
        <v>0.18888488557849198</v>
      </c>
      <c r="E4" s="19">
        <f>Original!H$62</f>
        <v>2.1110353235930925</v>
      </c>
    </row>
    <row r="5" spans="1:5" ht="12.75">
      <c r="A5" s="17" t="str">
        <f>Original!I$1</f>
        <v>As ppm</v>
      </c>
      <c r="B5" s="17">
        <f>Original!I$59</f>
        <v>52</v>
      </c>
      <c r="C5" s="18">
        <f>Original!I$57</f>
        <v>226.07884615384617</v>
      </c>
      <c r="D5" s="18">
        <f>Original!I$61</f>
        <v>43.21995287969524</v>
      </c>
      <c r="E5" s="19">
        <f>Original!I$62</f>
        <v>19.117203407117604</v>
      </c>
    </row>
    <row r="6" spans="1:5" ht="12.75">
      <c r="A6" s="17" t="str">
        <f>Original!J$1</f>
        <v>Au ppm</v>
      </c>
      <c r="B6" s="17">
        <f>Original!J$59</f>
        <v>52</v>
      </c>
      <c r="C6" s="18">
        <f>Original!J$57</f>
        <v>0.10798076923076917</v>
      </c>
      <c r="D6" s="18">
        <f>Original!J$61</f>
        <v>0.02096287927962921</v>
      </c>
      <c r="E6" s="19">
        <f>Original!J$62</f>
        <v>19.413530232247897</v>
      </c>
    </row>
    <row r="7" spans="1:5" ht="12.75">
      <c r="A7" s="17" t="str">
        <f>Original!L$1</f>
        <v>Ba ppm</v>
      </c>
      <c r="B7" s="17">
        <f>Original!L$59</f>
        <v>20</v>
      </c>
      <c r="C7" s="18">
        <f>Original!L$57</f>
        <v>1381.28</v>
      </c>
      <c r="D7" s="18">
        <f>Original!L$61</f>
        <v>37.10630674157696</v>
      </c>
      <c r="E7" s="19">
        <f>Original!L$62</f>
        <v>2.686371100832341</v>
      </c>
    </row>
    <row r="8" spans="1:5" ht="12.75">
      <c r="A8" s="17" t="str">
        <f>Original!M$1</f>
        <v>Be ppm</v>
      </c>
      <c r="B8" s="17">
        <f>Original!M$59</f>
        <v>20</v>
      </c>
      <c r="C8" s="18">
        <f>Original!M$57</f>
        <v>2.9475000000000002</v>
      </c>
      <c r="D8" s="18">
        <f>Original!M$61</f>
        <v>0.2935770767617934</v>
      </c>
      <c r="E8" s="19">
        <f>Original!M$62</f>
        <v>9.960206166642694</v>
      </c>
    </row>
    <row r="9" spans="1:5" ht="12.75">
      <c r="A9" s="17" t="str">
        <f>Original!N$1</f>
        <v>Bi ppm</v>
      </c>
      <c r="B9" s="17">
        <f>Original!N$59</f>
        <v>20</v>
      </c>
      <c r="C9" s="18">
        <f>Original!N$57</f>
        <v>14.565999999999997</v>
      </c>
      <c r="D9" s="18">
        <f>Original!N$61</f>
        <v>2.456001832246874</v>
      </c>
      <c r="E9" s="19">
        <f>Original!N$62</f>
        <v>16.861196157125324</v>
      </c>
    </row>
    <row r="10" spans="1:5" ht="12.75">
      <c r="A10" s="17" t="str">
        <f>Original!O$1</f>
        <v>Ca %</v>
      </c>
      <c r="B10" s="17">
        <f>Original!O$59</f>
        <v>20</v>
      </c>
      <c r="C10" s="18">
        <f>Original!O$57</f>
        <v>7.4265</v>
      </c>
      <c r="D10" s="18">
        <f>Original!O$61</f>
        <v>0.09538081568114215</v>
      </c>
      <c r="E10" s="19">
        <f>Original!O$62</f>
        <v>1.2843306494464708</v>
      </c>
    </row>
    <row r="11" spans="1:5" ht="12.75">
      <c r="A11" s="17" t="str">
        <f>Original!P$1</f>
        <v>Cd ppm</v>
      </c>
      <c r="B11" s="17">
        <f>Original!P$59</f>
        <v>20</v>
      </c>
      <c r="C11" s="18">
        <f>Original!P$57</f>
        <v>2.4709999999999988</v>
      </c>
      <c r="D11" s="18">
        <f>Original!P$61</f>
        <v>0.170850812113961</v>
      </c>
      <c r="E11" s="19">
        <f>Original!P$62</f>
        <v>6.914237641196321</v>
      </c>
    </row>
    <row r="12" spans="1:5" ht="12.75">
      <c r="A12" s="17" t="str">
        <f>Original!Q$1</f>
        <v>Ce ppm</v>
      </c>
      <c r="B12" s="17">
        <f>Original!Q$59</f>
        <v>20</v>
      </c>
      <c r="C12" s="18">
        <f>Original!Q$57</f>
        <v>125.50749999999998</v>
      </c>
      <c r="D12" s="18">
        <f>Original!Q$61</f>
        <v>10.304937044931425</v>
      </c>
      <c r="E12" s="19">
        <f>Original!Q$62</f>
        <v>8.21061454090905</v>
      </c>
    </row>
    <row r="13" spans="1:5" ht="12.75">
      <c r="A13" s="17" t="str">
        <f>Original!R$1</f>
        <v>Co ppm</v>
      </c>
      <c r="B13" s="17">
        <f>Original!R$59</f>
        <v>20</v>
      </c>
      <c r="C13" s="18">
        <f>Original!R$57</f>
        <v>41.540000000000006</v>
      </c>
      <c r="D13" s="18">
        <f>Original!R$61</f>
        <v>0.7113367697511499</v>
      </c>
      <c r="E13" s="19">
        <f>Original!R$62</f>
        <v>1.7124139859199563</v>
      </c>
    </row>
    <row r="14" spans="1:5" ht="12.75">
      <c r="A14" s="17" t="str">
        <f>Original!S$1</f>
        <v>Cr ppm</v>
      </c>
      <c r="B14" s="17">
        <f>Original!S$59</f>
        <v>20</v>
      </c>
      <c r="C14" s="18">
        <f>Original!S$57</f>
        <v>158.5</v>
      </c>
      <c r="D14" s="18">
        <f>Original!S$61</f>
        <v>21.848340898109402</v>
      </c>
      <c r="E14" s="19">
        <f>Original!S$62</f>
        <v>13.784442207009088</v>
      </c>
    </row>
    <row r="15" spans="1:5" ht="12.75">
      <c r="A15" s="17" t="str">
        <f>Original!T$1</f>
        <v>Cs ppm</v>
      </c>
      <c r="B15" s="17">
        <f>Original!T$59</f>
        <v>20</v>
      </c>
      <c r="C15" s="18">
        <f>Original!T$57</f>
        <v>3.6037499999999993</v>
      </c>
      <c r="D15" s="18">
        <f>Original!T$61</f>
        <v>0.1851097647343326</v>
      </c>
      <c r="E15" s="19">
        <f>Original!T$62</f>
        <v>5.136587297518769</v>
      </c>
    </row>
    <row r="16" spans="1:5" ht="12.75">
      <c r="A16" s="17" t="str">
        <f>Original!U$1</f>
        <v>Cu ppm</v>
      </c>
      <c r="B16" s="17">
        <f>Original!U$59</f>
        <v>20</v>
      </c>
      <c r="C16" s="18">
        <f>Original!U$57</f>
        <v>387.1049999999999</v>
      </c>
      <c r="D16" s="18">
        <f>Original!U$61</f>
        <v>14.472361590286502</v>
      </c>
      <c r="E16" s="19">
        <f>Original!U$62</f>
        <v>3.7386139652772514</v>
      </c>
    </row>
    <row r="17" spans="1:5" ht="12.75">
      <c r="A17" s="17" t="str">
        <f>Original!V$1</f>
        <v>Fe %</v>
      </c>
      <c r="B17" s="17">
        <f>Original!V$59</f>
        <v>20</v>
      </c>
      <c r="C17" s="18">
        <f>Original!V$57</f>
        <v>10.910499999999999</v>
      </c>
      <c r="D17" s="18">
        <f>Original!V$61</f>
        <v>0.13770439353920413</v>
      </c>
      <c r="E17" s="19">
        <f>Original!V$62</f>
        <v>1.262127249339665</v>
      </c>
    </row>
    <row r="18" spans="1:5" ht="12.75">
      <c r="A18" s="17" t="str">
        <f>Original!W$1</f>
        <v>Ga ppm</v>
      </c>
      <c r="B18" s="17">
        <f>Original!W$59</f>
        <v>20</v>
      </c>
      <c r="C18" s="18">
        <f>Original!W$57</f>
        <v>26.605</v>
      </c>
      <c r="D18" s="18">
        <f>Original!W$61</f>
        <v>0.6643605948579434</v>
      </c>
      <c r="E18" s="19">
        <f>Original!W$62</f>
        <v>2.4971268365267556</v>
      </c>
    </row>
    <row r="19" spans="1:5" ht="12.75">
      <c r="A19" s="17" t="str">
        <f>Original!X$1</f>
        <v>Ge ppm</v>
      </c>
      <c r="B19" s="17">
        <f>Original!X$59</f>
        <v>20</v>
      </c>
      <c r="C19" s="18">
        <f>Original!X$57</f>
        <v>0.7112499999999999</v>
      </c>
      <c r="D19" s="18">
        <f>Original!X$61</f>
        <v>0.191580596616672</v>
      </c>
      <c r="E19" s="19">
        <f>Original!X$62</f>
        <v>26.93576050849519</v>
      </c>
    </row>
    <row r="20" spans="1:5" ht="12.75">
      <c r="A20" s="17" t="str">
        <f>Original!Y$1</f>
        <v>Hf ppm</v>
      </c>
      <c r="B20" s="17">
        <f>Original!Y$59</f>
        <v>20</v>
      </c>
      <c r="C20" s="18">
        <f>Original!Y$57</f>
        <v>5.3625</v>
      </c>
      <c r="D20" s="18">
        <f>Original!Y$61</f>
        <v>0.697809071308191</v>
      </c>
      <c r="E20" s="19">
        <f>Original!Y$62</f>
        <v>13.012756574511721</v>
      </c>
    </row>
    <row r="21" spans="1:5" ht="12.75">
      <c r="A21" s="17" t="str">
        <f>Original!Z$1</f>
        <v>In ppm</v>
      </c>
      <c r="B21" s="17">
        <f>Original!Z$59</f>
        <v>20</v>
      </c>
      <c r="C21" s="18">
        <f>Original!Z$57</f>
        <v>0.10250000000000004</v>
      </c>
      <c r="D21" s="18">
        <f>Original!Z$61</f>
        <v>0.0051234753829798</v>
      </c>
      <c r="E21" s="19">
        <f>Original!Z$62</f>
        <v>4.998512568760779</v>
      </c>
    </row>
    <row r="22" spans="1:5" ht="12.75">
      <c r="A22" s="17" t="str">
        <f>Original!AA$1</f>
        <v>K %</v>
      </c>
      <c r="B22" s="17">
        <f>Original!AA$59</f>
        <v>20</v>
      </c>
      <c r="C22" s="18">
        <f>Original!AA$57</f>
        <v>2.1784999999999997</v>
      </c>
      <c r="D22" s="18">
        <f>Original!AA$61</f>
        <v>0.057554322166106744</v>
      </c>
      <c r="E22" s="19">
        <f>Original!AA$62</f>
        <v>2.641924359242908</v>
      </c>
    </row>
    <row r="23" spans="1:5" ht="12.75">
      <c r="A23" s="17" t="str">
        <f>Original!AB$1</f>
        <v>La ppm</v>
      </c>
      <c r="B23" s="17">
        <f>Original!AB$59</f>
        <v>20</v>
      </c>
      <c r="C23" s="18">
        <f>Original!AB$57</f>
        <v>62.15</v>
      </c>
      <c r="D23" s="18">
        <f>Original!AB$61</f>
        <v>3.531996602489872</v>
      </c>
      <c r="E23" s="19">
        <f>Original!AB$62</f>
        <v>5.683019473032779</v>
      </c>
    </row>
    <row r="24" spans="1:5" ht="12.75">
      <c r="A24" s="17" t="str">
        <f>Original!AC$1</f>
        <v>Li ppm</v>
      </c>
      <c r="B24" s="17">
        <f>Original!AC$59</f>
        <v>20</v>
      </c>
      <c r="C24" s="18">
        <f>Original!AC$57</f>
        <v>81.55999999999999</v>
      </c>
      <c r="D24" s="18">
        <f>Original!AC$61</f>
        <v>4.474483210383071</v>
      </c>
      <c r="E24" s="19">
        <f>Original!AC$62</f>
        <v>5.486124583598666</v>
      </c>
    </row>
    <row r="25" spans="1:5" ht="12.75">
      <c r="A25" s="17" t="str">
        <f>Original!AD$1</f>
        <v>Mg %</v>
      </c>
      <c r="B25" s="17">
        <f>Original!AD$59</f>
        <v>20</v>
      </c>
      <c r="C25" s="18">
        <f>Original!AD$57</f>
        <v>2.557000000000001</v>
      </c>
      <c r="D25" s="18">
        <f>Original!AD$61</f>
        <v>0.05665686189686118</v>
      </c>
      <c r="E25" s="19">
        <f>Original!AD$62</f>
        <v>2.215755256036807</v>
      </c>
    </row>
    <row r="26" spans="1:5" ht="12.75">
      <c r="A26" s="17" t="str">
        <f>Original!AE$1</f>
        <v>Mn ppm</v>
      </c>
      <c r="B26" s="17">
        <f>Original!AE$59</f>
        <v>20</v>
      </c>
      <c r="C26" s="18">
        <f>Original!AE$57</f>
        <v>1365</v>
      </c>
      <c r="D26" s="18">
        <f>Original!AE$61</f>
        <v>29.368350311176826</v>
      </c>
      <c r="E26" s="19">
        <f>Original!AE$62</f>
        <v>2.1515274953243098</v>
      </c>
    </row>
    <row r="27" spans="1:5" ht="12.75">
      <c r="A27" s="17" t="str">
        <f>Original!AF$1</f>
        <v>Mo ppm</v>
      </c>
      <c r="B27" s="17">
        <f>Original!AF$59</f>
        <v>20</v>
      </c>
      <c r="C27" s="18">
        <f>Original!AF$57</f>
        <v>6.852500000000001</v>
      </c>
      <c r="D27" s="18">
        <f>Original!AF$61</f>
        <v>0.4082738051847071</v>
      </c>
      <c r="E27" s="19">
        <f>Original!AF$62</f>
        <v>5.958027073107727</v>
      </c>
    </row>
    <row r="28" spans="1:5" ht="12.75">
      <c r="A28" s="17" t="str">
        <f>Original!AG$1</f>
        <v>Na %</v>
      </c>
      <c r="B28" s="17">
        <f>Original!AG$59</f>
        <v>20</v>
      </c>
      <c r="C28" s="18">
        <f>Original!AG$57</f>
        <v>2.0134999999999996</v>
      </c>
      <c r="D28" s="18">
        <f>Original!AG$61</f>
        <v>0.06587867636800242</v>
      </c>
      <c r="E28" s="19">
        <f>Original!AG$62</f>
        <v>3.2718488387386357</v>
      </c>
    </row>
    <row r="29" spans="1:5" ht="12.75">
      <c r="A29" s="17" t="str">
        <f>Original!AH$1</f>
        <v>Nb ppm</v>
      </c>
      <c r="B29" s="17">
        <f>Original!AH$59</f>
        <v>20</v>
      </c>
      <c r="C29" s="18">
        <f>Original!AH$57</f>
        <v>15.655000000000001</v>
      </c>
      <c r="D29" s="18">
        <f>Original!AH$61</f>
        <v>1.816521400919901</v>
      </c>
      <c r="E29" s="19">
        <f>Original!AH$62</f>
        <v>11.603458325901634</v>
      </c>
    </row>
    <row r="30" spans="1:5" ht="12.75">
      <c r="A30" s="17" t="str">
        <f>Original!AI$1</f>
        <v>Ni ppm</v>
      </c>
      <c r="B30" s="17">
        <f>Original!AI$59</f>
        <v>20</v>
      </c>
      <c r="C30" s="18">
        <f>Original!AI$57</f>
        <v>118.01999999999998</v>
      </c>
      <c r="D30" s="18">
        <f>Original!AI$61</f>
        <v>5.7845051646618835</v>
      </c>
      <c r="E30" s="19">
        <f>Original!AI$62</f>
        <v>4.901292293392547</v>
      </c>
    </row>
    <row r="31" spans="1:5" ht="12.75">
      <c r="A31" s="17" t="str">
        <f>Original!AJ$1</f>
        <v>P ppm</v>
      </c>
      <c r="B31" s="17">
        <f>Original!AJ$59</f>
        <v>20</v>
      </c>
      <c r="C31" s="18">
        <f>Original!AJ$57</f>
        <v>889.55</v>
      </c>
      <c r="D31" s="18">
        <f>Original!AJ$61</f>
        <v>37.78227097462512</v>
      </c>
      <c r="E31" s="19">
        <f>Original!AJ$62</f>
        <v>4.247346520670577</v>
      </c>
    </row>
    <row r="32" spans="1:5" ht="12.75">
      <c r="A32" s="17" t="str">
        <f>Original!AK$1</f>
        <v>Pb ppm</v>
      </c>
      <c r="B32" s="17">
        <f>Original!AK$59</f>
        <v>20</v>
      </c>
      <c r="C32" s="18">
        <f>Original!AK$57</f>
        <v>905.775</v>
      </c>
      <c r="D32" s="18">
        <f>Original!AK$61</f>
        <v>44.32105876442935</v>
      </c>
      <c r="E32" s="19">
        <f>Original!AK$62</f>
        <v>4.893164280801452</v>
      </c>
    </row>
    <row r="33" spans="1:5" ht="12.75">
      <c r="A33" s="17" t="str">
        <f>Original!AL$1</f>
        <v>Pt ppm</v>
      </c>
      <c r="B33" s="17">
        <f>Original!AL$59</f>
        <v>20</v>
      </c>
      <c r="C33" s="18">
        <f>Original!AL$57</f>
        <v>0.10500000000000002</v>
      </c>
      <c r="D33" s="18">
        <f>Original!AL$61</f>
        <v>0.01118033988749895</v>
      </c>
      <c r="E33" s="19">
        <f>Original!AL$62</f>
        <v>10.647942749998998</v>
      </c>
    </row>
    <row r="34" spans="1:5" ht="12.75">
      <c r="A34" s="17" t="str">
        <f>Original!AM$1</f>
        <v>Rb ppm</v>
      </c>
      <c r="B34" s="17">
        <f>Original!AM$59</f>
        <v>20</v>
      </c>
      <c r="C34" s="18">
        <f>Original!AM$57</f>
        <v>87.55</v>
      </c>
      <c r="D34" s="18">
        <f>Original!AM$61</f>
        <v>5.710253934808855</v>
      </c>
      <c r="E34" s="19">
        <f>Original!AM$62</f>
        <v>6.522277481220851</v>
      </c>
    </row>
    <row r="35" spans="1:5" ht="12.75">
      <c r="A35" s="17" t="str">
        <f>Original!AN$1</f>
        <v>Re ppm</v>
      </c>
      <c r="B35" s="17">
        <f>Original!AN$59</f>
        <v>20</v>
      </c>
      <c r="C35" s="18">
        <f>Original!AN$57</f>
        <v>0.0034000000000000015</v>
      </c>
      <c r="D35" s="18">
        <f>Original!AN$61</f>
        <v>0.0005</v>
      </c>
      <c r="E35" s="19">
        <f>Original!AN$62</f>
        <v>14.705882352941172</v>
      </c>
    </row>
    <row r="36" spans="1:5" ht="12.75">
      <c r="A36" s="17" t="str">
        <f>Original!AO$1</f>
        <v>S %</v>
      </c>
      <c r="B36" s="17">
        <f>Original!AO$59</f>
        <v>20</v>
      </c>
      <c r="C36" s="18">
        <f>Original!AO$57</f>
        <v>0.18750000000000006</v>
      </c>
      <c r="D36" s="18">
        <f>Original!AO$61</f>
        <v>0.006519202405202651</v>
      </c>
      <c r="E36" s="19">
        <f>Original!AO$62</f>
        <v>3.476907949441413</v>
      </c>
    </row>
    <row r="37" spans="1:5" ht="12.75">
      <c r="A37" s="17" t="str">
        <f>Original!AP$1</f>
        <v>Sb ppm</v>
      </c>
      <c r="B37" s="17">
        <f>Original!AP$59</f>
        <v>20</v>
      </c>
      <c r="C37" s="18">
        <f>Original!AP$57</f>
        <v>2.0100000000000007</v>
      </c>
      <c r="D37" s="18">
        <f>Original!AP$61</f>
        <v>1.02066155017224</v>
      </c>
      <c r="E37" s="19">
        <f>Original!AP$62</f>
        <v>50.779181600608936</v>
      </c>
    </row>
    <row r="38" spans="1:5" ht="12.75">
      <c r="A38" s="17" t="str">
        <f>Original!AQ$1</f>
        <v>Se ppm</v>
      </c>
      <c r="B38" s="17">
        <f>Original!AQ$59</f>
        <v>20</v>
      </c>
      <c r="C38" s="18">
        <f>Original!AQ$57</f>
        <v>10.025</v>
      </c>
      <c r="D38" s="18">
        <f>Original!AQ$61</f>
        <v>1.5390743971621386</v>
      </c>
      <c r="E38" s="19">
        <f>Original!AQ$62</f>
        <v>15.352363063961484</v>
      </c>
    </row>
    <row r="39" spans="1:5" ht="12.75">
      <c r="A39" s="17" t="str">
        <f>Original!AR$1</f>
        <v>Sn ppm</v>
      </c>
      <c r="B39" s="17">
        <f>Original!AR$59</f>
        <v>20</v>
      </c>
      <c r="C39" s="18">
        <f>Original!AR$57</f>
        <v>2.9099999999999997</v>
      </c>
      <c r="D39" s="18">
        <f>Original!AR$61</f>
        <v>0.18165902124584954</v>
      </c>
      <c r="E39" s="19">
        <f>Original!AR$62</f>
        <v>6.242578049685552</v>
      </c>
    </row>
    <row r="40" spans="1:5" ht="12.75">
      <c r="A40" s="17" t="str">
        <f>Original!AS$1</f>
        <v>Sr ppm</v>
      </c>
      <c r="B40" s="17">
        <f>Original!AS$59</f>
        <v>20</v>
      </c>
      <c r="C40" s="18">
        <f>Original!AS$57</f>
        <v>711.18</v>
      </c>
      <c r="D40" s="18">
        <f>Original!AS$61</f>
        <v>18.67760691309248</v>
      </c>
      <c r="E40" s="19">
        <f>Original!AS$62</f>
        <v>2.6262840508862</v>
      </c>
    </row>
    <row r="41" spans="1:5" ht="12.75">
      <c r="A41" s="17" t="str">
        <f>Original!AT$1</f>
        <v>Ta ppm</v>
      </c>
      <c r="B41" s="17">
        <f>Original!AT$59</f>
        <v>20</v>
      </c>
      <c r="C41" s="18">
        <f>Original!AT$57</f>
        <v>0.9949999999999999</v>
      </c>
      <c r="D41" s="18">
        <f>Original!AT$61</f>
        <v>0.23769728648009428</v>
      </c>
      <c r="E41" s="19">
        <f>Original!AT$62</f>
        <v>23.889174520612492</v>
      </c>
    </row>
    <row r="42" spans="1:5" ht="12.75">
      <c r="A42" s="17" t="str">
        <f>Original!AU$1</f>
        <v>Te ppm</v>
      </c>
      <c r="B42" s="17">
        <f>Original!AU$59</f>
        <v>20</v>
      </c>
      <c r="C42" s="18">
        <f>Original!AU$57</f>
        <v>1.2450000000000006</v>
      </c>
      <c r="D42" s="18">
        <f>Original!AU$61</f>
        <v>0.39910055123991</v>
      </c>
      <c r="E42" s="19">
        <f>Original!AU$62</f>
        <v>32.056269175896375</v>
      </c>
    </row>
    <row r="43" spans="1:5" ht="12.75">
      <c r="A43" s="17" t="str">
        <f>Original!AW$1</f>
        <v>Ti %</v>
      </c>
      <c r="B43" s="17">
        <f>Original!AW$59</f>
        <v>20</v>
      </c>
      <c r="C43" s="18">
        <f>Original!AW$57</f>
        <v>0.64175</v>
      </c>
      <c r="D43" s="18">
        <f>Original!AW$61</f>
        <v>0.0344691891404483</v>
      </c>
      <c r="E43" s="19">
        <f>Original!AW$62</f>
        <v>5.3711241356366655</v>
      </c>
    </row>
    <row r="44" spans="1:5" ht="12.75">
      <c r="A44" s="17" t="str">
        <f>Original!AX$1</f>
        <v>Tl ppm</v>
      </c>
      <c r="B44" s="17">
        <f>Original!AX$59</f>
        <v>20</v>
      </c>
      <c r="C44" s="18">
        <f>Original!AX$57</f>
        <v>0.5940000000000001</v>
      </c>
      <c r="D44" s="18">
        <f>Original!AX$61</f>
        <v>0.1937911246677721</v>
      </c>
      <c r="E44" s="19">
        <f>Original!AX$62</f>
        <v>32.62476846258789</v>
      </c>
    </row>
    <row r="45" spans="1:5" ht="12.75">
      <c r="A45" s="17" t="str">
        <f>Original!AY$1</f>
        <v>U ppm</v>
      </c>
      <c r="B45" s="17">
        <f>Original!AY$59</f>
        <v>20</v>
      </c>
      <c r="C45" s="18">
        <f>Original!AY$57</f>
        <v>6.285000000000001</v>
      </c>
      <c r="D45" s="18">
        <f>Original!AY$61</f>
        <v>0.39560080889704957</v>
      </c>
      <c r="E45" s="19">
        <f>Original!AY$62</f>
        <v>6.294364501146372</v>
      </c>
    </row>
    <row r="46" spans="1:5" ht="12.75">
      <c r="A46" s="17" t="str">
        <f>Original!AZ$1</f>
        <v>V ppm</v>
      </c>
      <c r="B46" s="17">
        <f>Original!AZ$59</f>
        <v>20</v>
      </c>
      <c r="C46" s="18">
        <f>Original!AZ$57</f>
        <v>403.85</v>
      </c>
      <c r="D46" s="18">
        <f>Original!AZ$61</f>
        <v>16.806992592370595</v>
      </c>
      <c r="E46" s="19">
        <f>Original!AZ$62</f>
        <v>4.161691863902586</v>
      </c>
    </row>
    <row r="47" spans="1:5" ht="12.75">
      <c r="A47" s="17" t="str">
        <f>Original!BA$1</f>
        <v>W ppm</v>
      </c>
      <c r="B47" s="17">
        <f>Original!BA$59</f>
        <v>20</v>
      </c>
      <c r="C47" s="18">
        <f>Original!BA$57</f>
        <v>5.3575</v>
      </c>
      <c r="D47" s="18">
        <f>Original!BA$61</f>
        <v>3.5742219433045843</v>
      </c>
      <c r="E47" s="19">
        <f>Original!BA$62</f>
        <v>66.71436198421996</v>
      </c>
    </row>
    <row r="48" spans="1:5" ht="12.75">
      <c r="A48" s="17" t="str">
        <f>Original!BB$1</f>
        <v>Y ppm</v>
      </c>
      <c r="B48" s="17">
        <f>Original!BB$59</f>
        <v>20</v>
      </c>
      <c r="C48" s="18">
        <f>Original!BB$57</f>
        <v>37.44</v>
      </c>
      <c r="D48" s="18">
        <f>Original!BB$61</f>
        <v>10.698901812803031</v>
      </c>
      <c r="E48" s="19">
        <f>Original!BB$62</f>
        <v>28.576126636760236</v>
      </c>
    </row>
    <row r="49" spans="1:5" ht="12.75">
      <c r="A49" s="17" t="str">
        <f>Original!BC$1</f>
        <v>Zn ppm</v>
      </c>
      <c r="B49" s="17">
        <f>Original!BC$59</f>
        <v>20</v>
      </c>
      <c r="C49" s="18">
        <f>Original!BC$57</f>
        <v>736.05</v>
      </c>
      <c r="D49" s="18">
        <f>Original!BC$61</f>
        <v>8.979142498033985</v>
      </c>
      <c r="E49" s="19">
        <f>Original!BC$62</f>
        <v>1.2199093129589005</v>
      </c>
    </row>
    <row r="50" spans="1:5" ht="12.75">
      <c r="A50" s="17" t="str">
        <f>Original!BD$1</f>
        <v>Zr ppm</v>
      </c>
      <c r="B50" s="17">
        <f>Original!BD$59</f>
        <v>20</v>
      </c>
      <c r="C50" s="18">
        <f>Original!BD$57</f>
        <v>187.525</v>
      </c>
      <c r="D50" s="18">
        <f>Original!BD$61</f>
        <v>31.652902710494025</v>
      </c>
      <c r="E50" s="19">
        <f>Original!BD$62</f>
        <v>16.879297539258246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7:G95"/>
  <sheetViews>
    <sheetView zoomScalePageLayoutView="0" workbookViewId="0" topLeftCell="A1">
      <selection activeCell="A1" sqref="A1"/>
    </sheetView>
  </sheetViews>
  <sheetFormatPr defaultColWidth="9.140625" defaultRowHeight="12.75"/>
  <sheetData>
    <row r="47" spans="1:7" ht="12.75">
      <c r="A47" s="14" t="s">
        <v>212</v>
      </c>
      <c r="B47" s="14" t="s">
        <v>214</v>
      </c>
      <c r="C47" s="15" t="s">
        <v>207</v>
      </c>
      <c r="D47" s="15" t="s">
        <v>213</v>
      </c>
      <c r="E47" s="16" t="s">
        <v>211</v>
      </c>
      <c r="F47" s="17" t="s">
        <v>215</v>
      </c>
      <c r="G47" s="17"/>
    </row>
    <row r="48" spans="1:7" ht="12.75">
      <c r="A48" s="17" t="s">
        <v>6</v>
      </c>
      <c r="B48" s="17">
        <v>52</v>
      </c>
      <c r="C48" s="18">
        <v>1.975576923076923</v>
      </c>
      <c r="D48" s="18">
        <v>0.4508549570623486</v>
      </c>
      <c r="E48" s="17"/>
      <c r="F48" s="19">
        <v>22.821432655740416</v>
      </c>
      <c r="G48" s="17">
        <v>15</v>
      </c>
    </row>
    <row r="49" spans="1:7" ht="12.75">
      <c r="A49" s="17" t="s">
        <v>7</v>
      </c>
      <c r="B49" s="17">
        <v>20</v>
      </c>
      <c r="C49" s="18">
        <v>8.9475</v>
      </c>
      <c r="D49" s="18">
        <v>0.18888488557849198</v>
      </c>
      <c r="E49" s="19">
        <v>2.1110353235930925</v>
      </c>
      <c r="F49" s="17"/>
      <c r="G49" s="17">
        <v>15</v>
      </c>
    </row>
    <row r="50" spans="1:7" ht="12.75">
      <c r="A50" s="17" t="s">
        <v>8</v>
      </c>
      <c r="B50" s="17">
        <v>52</v>
      </c>
      <c r="C50" s="18">
        <v>226.07884615384617</v>
      </c>
      <c r="D50" s="18">
        <v>43.21995287969524</v>
      </c>
      <c r="E50" s="19">
        <v>19.117203407117604</v>
      </c>
      <c r="F50" s="17"/>
      <c r="G50" s="17">
        <v>15</v>
      </c>
    </row>
    <row r="51" spans="1:7" ht="12.75">
      <c r="A51" s="17" t="s">
        <v>9</v>
      </c>
      <c r="B51" s="17">
        <v>52</v>
      </c>
      <c r="C51" s="18">
        <v>0.10798076923076917</v>
      </c>
      <c r="D51" s="18">
        <v>0.02096287927962921</v>
      </c>
      <c r="E51" s="19">
        <v>19.413530232247897</v>
      </c>
      <c r="F51" s="17"/>
      <c r="G51" s="17">
        <v>15</v>
      </c>
    </row>
    <row r="52" spans="1:7" ht="12.75">
      <c r="A52" s="17" t="s">
        <v>11</v>
      </c>
      <c r="B52" s="17">
        <v>20</v>
      </c>
      <c r="C52" s="18">
        <v>1381.28</v>
      </c>
      <c r="D52" s="18">
        <v>37.10630674157696</v>
      </c>
      <c r="E52" s="19">
        <v>2.686371100832341</v>
      </c>
      <c r="F52" s="17"/>
      <c r="G52" s="17">
        <v>15</v>
      </c>
    </row>
    <row r="53" spans="1:7" ht="12.75">
      <c r="A53" s="17" t="s">
        <v>12</v>
      </c>
      <c r="B53" s="17">
        <v>20</v>
      </c>
      <c r="C53" s="18">
        <v>2.9475</v>
      </c>
      <c r="D53" s="18">
        <v>0.2935770767617934</v>
      </c>
      <c r="E53" s="19">
        <v>9.960206166642694</v>
      </c>
      <c r="F53" s="17"/>
      <c r="G53" s="17">
        <v>15</v>
      </c>
    </row>
    <row r="54" spans="1:7" ht="12.75">
      <c r="A54" s="17" t="s">
        <v>13</v>
      </c>
      <c r="B54" s="17">
        <v>20</v>
      </c>
      <c r="C54" s="18">
        <v>14.565999999999997</v>
      </c>
      <c r="D54" s="18">
        <v>2.456001832246874</v>
      </c>
      <c r="E54" s="19">
        <v>16.861196157125324</v>
      </c>
      <c r="F54" s="17"/>
      <c r="G54" s="17">
        <v>15</v>
      </c>
    </row>
    <row r="55" spans="1:7" ht="12.75">
      <c r="A55" s="17" t="s">
        <v>14</v>
      </c>
      <c r="B55" s="17">
        <v>20</v>
      </c>
      <c r="C55" s="18">
        <v>7.4265</v>
      </c>
      <c r="D55" s="18">
        <v>0.09538081568114215</v>
      </c>
      <c r="E55" s="19">
        <v>1.2843306494464708</v>
      </c>
      <c r="F55" s="17"/>
      <c r="G55" s="17">
        <v>15</v>
      </c>
    </row>
    <row r="56" spans="1:7" ht="12.75">
      <c r="A56" s="17" t="s">
        <v>15</v>
      </c>
      <c r="B56" s="17">
        <v>20</v>
      </c>
      <c r="C56" s="18">
        <v>2.4709999999999988</v>
      </c>
      <c r="D56" s="18">
        <v>0.170850812113961</v>
      </c>
      <c r="E56" s="19">
        <v>6.914237641196321</v>
      </c>
      <c r="F56" s="17"/>
      <c r="G56" s="17">
        <v>15</v>
      </c>
    </row>
    <row r="57" spans="1:7" ht="12.75">
      <c r="A57" s="17" t="s">
        <v>16</v>
      </c>
      <c r="B57" s="17">
        <v>20</v>
      </c>
      <c r="C57" s="18">
        <v>125.5075</v>
      </c>
      <c r="D57" s="18">
        <v>10.304937044931425</v>
      </c>
      <c r="E57" s="19">
        <v>8.21061454090905</v>
      </c>
      <c r="F57" s="17"/>
      <c r="G57" s="17">
        <v>15</v>
      </c>
    </row>
    <row r="58" spans="1:7" ht="12.75">
      <c r="A58" s="17" t="s">
        <v>17</v>
      </c>
      <c r="B58" s="17">
        <v>20</v>
      </c>
      <c r="C58" s="18">
        <v>41.54</v>
      </c>
      <c r="D58" s="18">
        <v>0.7113367697511499</v>
      </c>
      <c r="E58" s="19">
        <v>1.7124139859199563</v>
      </c>
      <c r="F58" s="17"/>
      <c r="G58" s="17">
        <v>15</v>
      </c>
    </row>
    <row r="59" spans="1:7" ht="12.75">
      <c r="A59" s="17" t="s">
        <v>18</v>
      </c>
      <c r="B59" s="17">
        <v>20</v>
      </c>
      <c r="C59" s="18">
        <v>158.5</v>
      </c>
      <c r="D59" s="18">
        <v>21.848340898109402</v>
      </c>
      <c r="E59" s="19">
        <v>13.784442207009088</v>
      </c>
      <c r="F59" s="17"/>
      <c r="G59" s="17">
        <v>15</v>
      </c>
    </row>
    <row r="60" spans="1:7" ht="12.75">
      <c r="A60" s="17" t="s">
        <v>19</v>
      </c>
      <c r="B60" s="17">
        <v>20</v>
      </c>
      <c r="C60" s="18">
        <v>3.60375</v>
      </c>
      <c r="D60" s="18">
        <v>0.1851097647343326</v>
      </c>
      <c r="E60" s="19">
        <v>5.136587297518769</v>
      </c>
      <c r="F60" s="17"/>
      <c r="G60" s="17">
        <v>15</v>
      </c>
    </row>
    <row r="61" spans="1:7" ht="12.75">
      <c r="A61" s="17" t="s">
        <v>20</v>
      </c>
      <c r="B61" s="17">
        <v>20</v>
      </c>
      <c r="C61" s="18">
        <v>387.105</v>
      </c>
      <c r="D61" s="18">
        <v>14.472361590286502</v>
      </c>
      <c r="E61" s="19">
        <v>3.7386139652772514</v>
      </c>
      <c r="F61" s="17"/>
      <c r="G61" s="17">
        <v>15</v>
      </c>
    </row>
    <row r="62" spans="1:7" ht="12.75">
      <c r="A62" s="17" t="s">
        <v>21</v>
      </c>
      <c r="B62" s="17">
        <v>20</v>
      </c>
      <c r="C62" s="18">
        <v>10.910499999999999</v>
      </c>
      <c r="D62" s="18">
        <v>0.13770439353920413</v>
      </c>
      <c r="E62" s="19">
        <v>1.262127249339665</v>
      </c>
      <c r="F62" s="17"/>
      <c r="G62" s="17">
        <v>15</v>
      </c>
    </row>
    <row r="63" spans="1:7" ht="12.75">
      <c r="A63" s="17" t="s">
        <v>22</v>
      </c>
      <c r="B63" s="17">
        <v>20</v>
      </c>
      <c r="C63" s="18">
        <v>26.605</v>
      </c>
      <c r="D63" s="18">
        <v>0.6643605948579434</v>
      </c>
      <c r="E63" s="19">
        <v>2.4971268365267556</v>
      </c>
      <c r="F63" s="17"/>
      <c r="G63" s="17">
        <v>15</v>
      </c>
    </row>
    <row r="64" spans="1:7" ht="12.75">
      <c r="A64" s="17" t="s">
        <v>23</v>
      </c>
      <c r="B64" s="17">
        <v>20</v>
      </c>
      <c r="C64" s="18">
        <v>0.71125</v>
      </c>
      <c r="D64" s="18">
        <v>0.191580596616672</v>
      </c>
      <c r="E64" s="19">
        <v>26.93576050849519</v>
      </c>
      <c r="F64" s="17"/>
      <c r="G64" s="17">
        <v>15</v>
      </c>
    </row>
    <row r="65" spans="1:7" ht="12.75">
      <c r="A65" s="17" t="s">
        <v>24</v>
      </c>
      <c r="B65" s="17">
        <v>20</v>
      </c>
      <c r="C65" s="18">
        <v>5.3625</v>
      </c>
      <c r="D65" s="18">
        <v>0.697809071308191</v>
      </c>
      <c r="E65" s="19">
        <v>13.012756574511721</v>
      </c>
      <c r="F65" s="17"/>
      <c r="G65" s="17">
        <v>15</v>
      </c>
    </row>
    <row r="66" spans="1:7" ht="12.75">
      <c r="A66" s="17" t="s">
        <v>25</v>
      </c>
      <c r="B66" s="17">
        <v>20</v>
      </c>
      <c r="C66" s="18">
        <v>0.1025</v>
      </c>
      <c r="D66" s="18">
        <v>0.0051234753829798</v>
      </c>
      <c r="E66" s="19">
        <v>4.998512568760779</v>
      </c>
      <c r="F66" s="17"/>
      <c r="G66" s="17">
        <v>15</v>
      </c>
    </row>
    <row r="67" spans="1:7" ht="12.75">
      <c r="A67" s="17" t="s">
        <v>26</v>
      </c>
      <c r="B67" s="17">
        <v>20</v>
      </c>
      <c r="C67" s="18">
        <v>2.1784999999999997</v>
      </c>
      <c r="D67" s="18">
        <v>0.057554322166106744</v>
      </c>
      <c r="E67" s="19">
        <v>2.641924359242908</v>
      </c>
      <c r="F67" s="17"/>
      <c r="G67" s="17">
        <v>15</v>
      </c>
    </row>
    <row r="68" spans="1:7" ht="12.75">
      <c r="A68" s="17" t="s">
        <v>27</v>
      </c>
      <c r="B68" s="17">
        <v>20</v>
      </c>
      <c r="C68" s="18">
        <v>62.15</v>
      </c>
      <c r="D68" s="18">
        <v>3.531996602489872</v>
      </c>
      <c r="E68" s="19">
        <v>5.683019473032779</v>
      </c>
      <c r="F68" s="17"/>
      <c r="G68" s="17">
        <v>15</v>
      </c>
    </row>
    <row r="69" spans="1:7" ht="12.75">
      <c r="A69" s="17" t="s">
        <v>28</v>
      </c>
      <c r="B69" s="17">
        <v>20</v>
      </c>
      <c r="C69" s="18">
        <v>81.56</v>
      </c>
      <c r="D69" s="18">
        <v>4.474483210383071</v>
      </c>
      <c r="E69" s="19">
        <v>5.486124583598666</v>
      </c>
      <c r="F69" s="17"/>
      <c r="G69" s="17">
        <v>15</v>
      </c>
    </row>
    <row r="70" spans="1:7" ht="12.75">
      <c r="A70" s="17" t="s">
        <v>29</v>
      </c>
      <c r="B70" s="17">
        <v>20</v>
      </c>
      <c r="C70" s="18">
        <v>2.557000000000001</v>
      </c>
      <c r="D70" s="18">
        <v>0.05665686189686118</v>
      </c>
      <c r="E70" s="19">
        <v>2.215755256036807</v>
      </c>
      <c r="F70" s="17"/>
      <c r="G70" s="17">
        <v>15</v>
      </c>
    </row>
    <row r="71" spans="1:7" ht="12.75">
      <c r="A71" s="17" t="s">
        <v>30</v>
      </c>
      <c r="B71" s="17">
        <v>20</v>
      </c>
      <c r="C71" s="18">
        <v>1365</v>
      </c>
      <c r="D71" s="18">
        <v>29.368350311176826</v>
      </c>
      <c r="E71" s="19">
        <v>2.1515274953243098</v>
      </c>
      <c r="F71" s="17"/>
      <c r="G71" s="17">
        <v>15</v>
      </c>
    </row>
    <row r="72" spans="1:7" ht="12.75">
      <c r="A72" s="17" t="s">
        <v>31</v>
      </c>
      <c r="B72" s="17">
        <v>20</v>
      </c>
      <c r="C72" s="18">
        <v>6.8525</v>
      </c>
      <c r="D72" s="18">
        <v>0.4082738051847071</v>
      </c>
      <c r="E72" s="19">
        <v>5.958027073107727</v>
      </c>
      <c r="F72" s="17"/>
      <c r="G72" s="17">
        <v>15</v>
      </c>
    </row>
    <row r="73" spans="1:7" ht="12.75">
      <c r="A73" s="17" t="s">
        <v>32</v>
      </c>
      <c r="B73" s="17">
        <v>20</v>
      </c>
      <c r="C73" s="18">
        <v>2.0134999999999996</v>
      </c>
      <c r="D73" s="18">
        <v>0.06587867636800242</v>
      </c>
      <c r="E73" s="19">
        <v>3.2718488387386357</v>
      </c>
      <c r="F73" s="17"/>
      <c r="G73" s="17">
        <v>15</v>
      </c>
    </row>
    <row r="74" spans="1:7" ht="12.75">
      <c r="A74" s="17" t="s">
        <v>33</v>
      </c>
      <c r="B74" s="17">
        <v>20</v>
      </c>
      <c r="C74" s="18">
        <v>15.655</v>
      </c>
      <c r="D74" s="18">
        <v>1.816521400919901</v>
      </c>
      <c r="E74" s="19">
        <v>11.603458325901634</v>
      </c>
      <c r="F74" s="17"/>
      <c r="G74" s="17">
        <v>15</v>
      </c>
    </row>
    <row r="75" spans="1:7" ht="12.75">
      <c r="A75" s="17" t="s">
        <v>34</v>
      </c>
      <c r="B75" s="17">
        <v>20</v>
      </c>
      <c r="C75" s="18">
        <v>118.02</v>
      </c>
      <c r="D75" s="18">
        <v>5.7845051646618835</v>
      </c>
      <c r="E75" s="19">
        <v>4.901292293392547</v>
      </c>
      <c r="F75" s="17"/>
      <c r="G75" s="17">
        <v>15</v>
      </c>
    </row>
    <row r="76" spans="1:7" ht="12.75">
      <c r="A76" s="17" t="s">
        <v>35</v>
      </c>
      <c r="B76" s="17">
        <v>20</v>
      </c>
      <c r="C76" s="18">
        <v>889.55</v>
      </c>
      <c r="D76" s="18">
        <v>37.78227097462512</v>
      </c>
      <c r="E76" s="19">
        <v>4.247346520670577</v>
      </c>
      <c r="F76" s="17"/>
      <c r="G76" s="17">
        <v>15</v>
      </c>
    </row>
    <row r="77" spans="1:7" ht="12.75">
      <c r="A77" s="17" t="s">
        <v>36</v>
      </c>
      <c r="B77" s="17">
        <v>20</v>
      </c>
      <c r="C77" s="18">
        <v>905.775</v>
      </c>
      <c r="D77" s="18">
        <v>44.32105876442935</v>
      </c>
      <c r="E77" s="19">
        <v>4.893164280801452</v>
      </c>
      <c r="F77" s="17"/>
      <c r="G77" s="17">
        <v>15</v>
      </c>
    </row>
    <row r="78" spans="1:7" ht="12.75">
      <c r="A78" s="17" t="s">
        <v>37</v>
      </c>
      <c r="B78" s="17">
        <v>20</v>
      </c>
      <c r="C78" s="18">
        <v>0.105</v>
      </c>
      <c r="D78" s="18">
        <v>0.01118033988749895</v>
      </c>
      <c r="E78" s="17"/>
      <c r="F78" s="19">
        <v>10.647942749998998</v>
      </c>
      <c r="G78" s="17">
        <v>15</v>
      </c>
    </row>
    <row r="79" spans="1:7" ht="12.75">
      <c r="A79" s="17" t="s">
        <v>38</v>
      </c>
      <c r="B79" s="17">
        <v>20</v>
      </c>
      <c r="C79" s="18">
        <v>87.55</v>
      </c>
      <c r="D79" s="18">
        <v>5.710253934808855</v>
      </c>
      <c r="E79" s="19">
        <v>6.522277481220851</v>
      </c>
      <c r="F79" s="17"/>
      <c r="G79" s="17">
        <v>15</v>
      </c>
    </row>
    <row r="80" spans="1:7" ht="12.75">
      <c r="A80" s="17" t="s">
        <v>39</v>
      </c>
      <c r="B80" s="17">
        <v>20</v>
      </c>
      <c r="C80" s="18">
        <v>0.0034000000000000015</v>
      </c>
      <c r="D80" s="18">
        <v>0.0005</v>
      </c>
      <c r="E80" s="17"/>
      <c r="F80" s="19">
        <v>14.705882352941172</v>
      </c>
      <c r="G80" s="17">
        <v>15</v>
      </c>
    </row>
    <row r="81" spans="1:7" ht="12.75">
      <c r="A81" s="17" t="s">
        <v>40</v>
      </c>
      <c r="B81" s="17">
        <v>20</v>
      </c>
      <c r="C81" s="18">
        <v>0.1875</v>
      </c>
      <c r="D81" s="18">
        <v>0.006519202405202651</v>
      </c>
      <c r="E81" s="19">
        <v>3.476907949441413</v>
      </c>
      <c r="F81" s="17"/>
      <c r="G81" s="17">
        <v>15</v>
      </c>
    </row>
    <row r="82" spans="1:7" ht="12.75">
      <c r="A82" s="17" t="s">
        <v>41</v>
      </c>
      <c r="B82" s="17">
        <v>20</v>
      </c>
      <c r="C82" s="18">
        <v>2.01</v>
      </c>
      <c r="D82" s="18">
        <v>1.02066155017224</v>
      </c>
      <c r="E82" s="19">
        <v>50.779181600608936</v>
      </c>
      <c r="F82" s="17"/>
      <c r="G82" s="17">
        <v>15</v>
      </c>
    </row>
    <row r="83" spans="1:7" ht="12.75">
      <c r="A83" s="17" t="s">
        <v>42</v>
      </c>
      <c r="B83" s="17">
        <v>20</v>
      </c>
      <c r="C83" s="18">
        <v>10.025</v>
      </c>
      <c r="D83" s="18">
        <v>1.5390743971621386</v>
      </c>
      <c r="E83" s="19">
        <v>15.352363063961484</v>
      </c>
      <c r="F83" s="17"/>
      <c r="G83" s="17">
        <v>15</v>
      </c>
    </row>
    <row r="84" spans="1:7" ht="12.75">
      <c r="A84" s="17" t="s">
        <v>43</v>
      </c>
      <c r="B84" s="17">
        <v>20</v>
      </c>
      <c r="C84" s="18">
        <v>2.91</v>
      </c>
      <c r="D84" s="18">
        <v>0.18165902124584954</v>
      </c>
      <c r="E84" s="19">
        <v>6.242578049685552</v>
      </c>
      <c r="F84" s="17"/>
      <c r="G84" s="17">
        <v>15</v>
      </c>
    </row>
    <row r="85" spans="1:7" ht="12.75">
      <c r="A85" s="17" t="s">
        <v>44</v>
      </c>
      <c r="B85" s="17">
        <v>20</v>
      </c>
      <c r="C85" s="18">
        <v>711.18</v>
      </c>
      <c r="D85" s="18">
        <v>18.67760691309248</v>
      </c>
      <c r="E85" s="19">
        <v>2.6262840508862</v>
      </c>
      <c r="F85" s="17"/>
      <c r="G85" s="17">
        <v>15</v>
      </c>
    </row>
    <row r="86" spans="1:7" ht="12.75">
      <c r="A86" s="17" t="s">
        <v>45</v>
      </c>
      <c r="B86" s="17">
        <v>20</v>
      </c>
      <c r="C86" s="18">
        <v>0.995</v>
      </c>
      <c r="D86" s="18">
        <v>0.23769728648009428</v>
      </c>
      <c r="E86" s="19">
        <v>23.889174520612492</v>
      </c>
      <c r="F86" s="17"/>
      <c r="G86" s="17">
        <v>15</v>
      </c>
    </row>
    <row r="87" spans="1:7" ht="12.75">
      <c r="A87" s="17" t="s">
        <v>46</v>
      </c>
      <c r="B87" s="17">
        <v>20</v>
      </c>
      <c r="C87" s="18">
        <v>1.245</v>
      </c>
      <c r="D87" s="18">
        <v>0.39910055123991</v>
      </c>
      <c r="E87" s="19">
        <v>32.056269175896375</v>
      </c>
      <c r="F87" s="17"/>
      <c r="G87" s="17">
        <v>15</v>
      </c>
    </row>
    <row r="88" spans="1:7" ht="12.75">
      <c r="A88" s="17" t="s">
        <v>48</v>
      </c>
      <c r="B88" s="17">
        <v>20</v>
      </c>
      <c r="C88" s="18">
        <v>0.64175</v>
      </c>
      <c r="D88" s="18">
        <v>0.0344691891404483</v>
      </c>
      <c r="E88" s="19">
        <v>5.3711241356366655</v>
      </c>
      <c r="F88" s="17"/>
      <c r="G88" s="17">
        <v>15</v>
      </c>
    </row>
    <row r="89" spans="1:7" ht="12.75">
      <c r="A89" s="17" t="s">
        <v>49</v>
      </c>
      <c r="B89" s="17">
        <v>20</v>
      </c>
      <c r="C89" s="18">
        <v>0.5940000000000001</v>
      </c>
      <c r="D89" s="18">
        <v>0.1937911246677721</v>
      </c>
      <c r="E89" s="19">
        <v>32.62476846258789</v>
      </c>
      <c r="F89" s="17"/>
      <c r="G89" s="17">
        <v>15</v>
      </c>
    </row>
    <row r="90" spans="1:7" ht="12.75">
      <c r="A90" s="17" t="s">
        <v>50</v>
      </c>
      <c r="B90" s="17">
        <v>20</v>
      </c>
      <c r="C90" s="18">
        <v>6.285</v>
      </c>
      <c r="D90" s="18">
        <v>0.39560080889704957</v>
      </c>
      <c r="E90" s="19">
        <v>6.294364501146372</v>
      </c>
      <c r="F90" s="17"/>
      <c r="G90" s="17">
        <v>15</v>
      </c>
    </row>
    <row r="91" spans="1:7" ht="12.75">
      <c r="A91" s="17" t="s">
        <v>51</v>
      </c>
      <c r="B91" s="17">
        <v>20</v>
      </c>
      <c r="C91" s="18">
        <v>403.85</v>
      </c>
      <c r="D91" s="18">
        <v>16.806992592370595</v>
      </c>
      <c r="E91" s="19">
        <v>4.161691863902586</v>
      </c>
      <c r="F91" s="17"/>
      <c r="G91" s="17">
        <v>15</v>
      </c>
    </row>
    <row r="92" spans="1:7" ht="12.75">
      <c r="A92" s="17" t="s">
        <v>52</v>
      </c>
      <c r="B92" s="17">
        <v>20</v>
      </c>
      <c r="C92" s="18">
        <v>5.3575</v>
      </c>
      <c r="D92" s="18">
        <v>3.5742219433045843</v>
      </c>
      <c r="E92" s="19">
        <v>66.71436198421996</v>
      </c>
      <c r="F92" s="17"/>
      <c r="G92" s="17">
        <v>15</v>
      </c>
    </row>
    <row r="93" spans="1:7" ht="12.75">
      <c r="A93" s="17" t="s">
        <v>53</v>
      </c>
      <c r="B93" s="17">
        <v>20</v>
      </c>
      <c r="C93" s="18">
        <v>37.44</v>
      </c>
      <c r="D93" s="18">
        <v>10.698901812803031</v>
      </c>
      <c r="E93" s="19">
        <v>28.576126636760236</v>
      </c>
      <c r="F93" s="17"/>
      <c r="G93" s="17">
        <v>15</v>
      </c>
    </row>
    <row r="94" spans="1:7" ht="12.75">
      <c r="A94" s="17" t="s">
        <v>54</v>
      </c>
      <c r="B94" s="17">
        <v>20</v>
      </c>
      <c r="C94" s="18">
        <v>736.05</v>
      </c>
      <c r="D94" s="18">
        <v>8.979142498033985</v>
      </c>
      <c r="E94" s="19">
        <v>1.2199093129589005</v>
      </c>
      <c r="F94" s="17"/>
      <c r="G94" s="17">
        <v>15</v>
      </c>
    </row>
    <row r="95" spans="1:7" ht="12.75">
      <c r="A95" s="17" t="s">
        <v>55</v>
      </c>
      <c r="B95" s="17">
        <v>20</v>
      </c>
      <c r="C95" s="18">
        <v>187.525</v>
      </c>
      <c r="D95" s="18">
        <v>31.652902710494025</v>
      </c>
      <c r="E95" s="19">
        <v>16.879297539258246</v>
      </c>
      <c r="F95" s="17"/>
      <c r="G95" s="17">
        <v>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6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2" width="12.7109375" style="0" customWidth="1"/>
    <col min="3" max="3" width="12.421875" style="0" bestFit="1" customWidth="1"/>
    <col min="4" max="4" width="9.28125" style="0" bestFit="1" customWidth="1"/>
    <col min="5" max="5" width="12.8515625" style="0" bestFit="1" customWidth="1"/>
    <col min="6" max="6" width="20.00390625" style="0" bestFit="1" customWidth="1"/>
    <col min="7" max="7" width="7.421875" style="0" bestFit="1" customWidth="1"/>
    <col min="8" max="8" width="5.00390625" style="0" bestFit="1" customWidth="1"/>
    <col min="9" max="10" width="7.421875" style="0" bestFit="1" customWidth="1"/>
    <col min="11" max="11" width="7.00390625" style="0" bestFit="1" customWidth="1"/>
    <col min="12" max="13" width="7.421875" style="0" bestFit="1" customWidth="1"/>
    <col min="14" max="14" width="6.8515625" style="0" bestFit="1" customWidth="1"/>
    <col min="15" max="15" width="5.57421875" style="0" bestFit="1" customWidth="1"/>
    <col min="16" max="18" width="7.421875" style="0" bestFit="1" customWidth="1"/>
    <col min="19" max="19" width="7.00390625" style="0" bestFit="1" customWidth="1"/>
    <col min="20" max="21" width="7.421875" style="0" bestFit="1" customWidth="1"/>
    <col min="22" max="22" width="5.421875" style="0" bestFit="1" customWidth="1"/>
    <col min="23" max="24" width="7.57421875" style="0" bestFit="1" customWidth="1"/>
    <col min="25" max="25" width="6.8515625" style="0" bestFit="1" customWidth="1"/>
    <col min="26" max="26" width="6.57421875" style="0" bestFit="1" customWidth="1"/>
    <col min="27" max="27" width="4.57421875" style="0" bestFit="1" customWidth="1"/>
    <col min="28" max="28" width="7.140625" style="0" bestFit="1" customWidth="1"/>
    <col min="29" max="29" width="6.57421875" style="0" bestFit="1" customWidth="1"/>
    <col min="30" max="30" width="5.8515625" style="0" bestFit="1" customWidth="1"/>
    <col min="31" max="32" width="7.7109375" style="0" bestFit="1" customWidth="1"/>
    <col min="33" max="33" width="5.57421875" style="0" bestFit="1" customWidth="1"/>
    <col min="34" max="34" width="7.421875" style="0" bestFit="1" customWidth="1"/>
    <col min="35" max="35" width="6.8515625" style="0" bestFit="1" customWidth="1"/>
    <col min="36" max="36" width="6.421875" style="0" bestFit="1" customWidth="1"/>
    <col min="37" max="37" width="7.421875" style="0" bestFit="1" customWidth="1"/>
    <col min="38" max="38" width="7.00390625" style="0" bestFit="1" customWidth="1"/>
    <col min="39" max="40" width="7.421875" style="0" bestFit="1" customWidth="1"/>
    <col min="41" max="41" width="5.57421875" style="0" bestFit="1" customWidth="1"/>
    <col min="42" max="44" width="7.421875" style="0" bestFit="1" customWidth="1"/>
    <col min="45" max="45" width="7.00390625" style="0" bestFit="1" customWidth="1"/>
    <col min="46" max="48" width="7.140625" style="0" bestFit="1" customWidth="1"/>
    <col min="49" max="49" width="5.57421875" style="0" bestFit="1" customWidth="1"/>
    <col min="50" max="50" width="6.57421875" style="0" bestFit="1" customWidth="1"/>
    <col min="51" max="52" width="6.421875" style="0" bestFit="1" customWidth="1"/>
    <col min="53" max="53" width="7.00390625" style="0" bestFit="1" customWidth="1"/>
    <col min="54" max="54" width="6.421875" style="0" bestFit="1" customWidth="1"/>
    <col min="55" max="55" width="7.140625" style="0" bestFit="1" customWidth="1"/>
    <col min="56" max="56" width="6.7109375" style="0" bestFit="1" customWidth="1"/>
    <col min="57" max="57" width="7.421875" style="0" bestFit="1" customWidth="1"/>
    <col min="58" max="58" width="7.140625" style="0" bestFit="1" customWidth="1"/>
    <col min="59" max="59" width="8.421875" style="0" bestFit="1" customWidth="1"/>
    <col min="60" max="60" width="8.8515625" style="0" bestFit="1" customWidth="1"/>
    <col min="61" max="61" width="6.8515625" style="0" bestFit="1" customWidth="1"/>
    <col min="62" max="63" width="7.28125" style="0" bestFit="1" customWidth="1"/>
    <col min="64" max="64" width="7.00390625" style="0" bestFit="1" customWidth="1"/>
    <col min="65" max="65" width="8.00390625" style="0" bestFit="1" customWidth="1"/>
    <col min="66" max="66" width="7.00390625" style="0" bestFit="1" customWidth="1"/>
    <col min="67" max="67" width="8.00390625" style="0" bestFit="1" customWidth="1"/>
    <col min="68" max="68" width="7.00390625" style="0" bestFit="1" customWidth="1"/>
    <col min="69" max="69" width="10.421875" style="0" bestFit="1" customWidth="1"/>
    <col min="70" max="70" width="7.00390625" style="0" bestFit="1" customWidth="1"/>
    <col min="71" max="71" width="6.57421875" style="0" bestFit="1" customWidth="1"/>
    <col min="72" max="72" width="8.57421875" style="0" bestFit="1" customWidth="1"/>
    <col min="73" max="73" width="7.421875" style="0" bestFit="1" customWidth="1"/>
    <col min="74" max="74" width="7.57421875" style="0" bestFit="1" customWidth="1"/>
    <col min="75" max="75" width="7.421875" style="0" bestFit="1" customWidth="1"/>
    <col min="76" max="76" width="8.00390625" style="0" bestFit="1" customWidth="1"/>
    <col min="77" max="78" width="7.421875" style="0" bestFit="1" customWidth="1"/>
    <col min="79" max="79" width="12.00390625" style="0" bestFit="1" customWidth="1"/>
  </cols>
  <sheetData>
    <row r="1" spans="1:7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</row>
    <row r="2" spans="1:79" ht="12.75" customHeight="1">
      <c r="A2" s="2" t="s">
        <v>79</v>
      </c>
      <c r="B2" s="2" t="s">
        <v>80</v>
      </c>
      <c r="C2" s="2" t="s">
        <v>81</v>
      </c>
      <c r="D2" s="2" t="s">
        <v>82</v>
      </c>
      <c r="E2" s="2" t="s">
        <v>83</v>
      </c>
      <c r="F2" s="3">
        <v>37384</v>
      </c>
      <c r="G2" s="4">
        <v>0.5</v>
      </c>
      <c r="H2" s="5"/>
      <c r="I2" s="4">
        <v>25</v>
      </c>
      <c r="J2" s="4">
        <v>0.021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2" t="s">
        <v>84</v>
      </c>
    </row>
    <row r="3" spans="1:79" ht="12.75" customHeight="1">
      <c r="A3" s="2" t="s">
        <v>85</v>
      </c>
      <c r="B3" s="2" t="s">
        <v>86</v>
      </c>
      <c r="C3" s="2" t="s">
        <v>81</v>
      </c>
      <c r="D3" s="2" t="s">
        <v>87</v>
      </c>
      <c r="E3" s="2" t="s">
        <v>83</v>
      </c>
      <c r="F3" s="3">
        <v>37410</v>
      </c>
      <c r="G3" s="4">
        <v>0.5</v>
      </c>
      <c r="H3" s="5"/>
      <c r="I3" s="4">
        <v>55</v>
      </c>
      <c r="J3" s="4">
        <v>0.195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2" t="s">
        <v>84</v>
      </c>
    </row>
    <row r="4" spans="1:79" ht="12.75" customHeight="1">
      <c r="A4" s="2" t="s">
        <v>88</v>
      </c>
      <c r="B4" s="2" t="s">
        <v>89</v>
      </c>
      <c r="C4" s="2" t="s">
        <v>81</v>
      </c>
      <c r="D4" s="2" t="s">
        <v>87</v>
      </c>
      <c r="E4" s="2" t="s">
        <v>83</v>
      </c>
      <c r="F4" s="3">
        <v>37410</v>
      </c>
      <c r="G4" s="4">
        <v>0.5</v>
      </c>
      <c r="H4" s="5"/>
      <c r="I4" s="4">
        <v>420</v>
      </c>
      <c r="J4" s="4">
        <v>0.008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2" t="s">
        <v>84</v>
      </c>
    </row>
    <row r="5" spans="1:79" ht="12.75" customHeight="1">
      <c r="A5" s="2" t="s">
        <v>90</v>
      </c>
      <c r="B5" s="2" t="s">
        <v>91</v>
      </c>
      <c r="C5" s="2" t="s">
        <v>81</v>
      </c>
      <c r="D5" s="2" t="s">
        <v>87</v>
      </c>
      <c r="E5" s="2" t="s">
        <v>83</v>
      </c>
      <c r="F5" s="3">
        <v>37410</v>
      </c>
      <c r="G5" s="4">
        <v>0.5</v>
      </c>
      <c r="H5" s="5"/>
      <c r="I5" s="4">
        <v>5</v>
      </c>
      <c r="J5" s="4">
        <v>0.108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2" t="s">
        <v>84</v>
      </c>
    </row>
    <row r="6" spans="1:79" ht="12.75" customHeight="1">
      <c r="A6" s="2" t="s">
        <v>92</v>
      </c>
      <c r="B6" s="2" t="s">
        <v>93</v>
      </c>
      <c r="C6" s="2" t="s">
        <v>81</v>
      </c>
      <c r="D6" s="2" t="s">
        <v>87</v>
      </c>
      <c r="E6" s="2" t="s">
        <v>83</v>
      </c>
      <c r="F6" s="3">
        <v>37410</v>
      </c>
      <c r="G6" s="4">
        <v>0.5</v>
      </c>
      <c r="H6" s="5"/>
      <c r="I6" s="4">
        <v>20</v>
      </c>
      <c r="J6" s="4">
        <v>0.01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2" t="s">
        <v>84</v>
      </c>
    </row>
    <row r="7" spans="1:79" ht="12.75" customHeight="1">
      <c r="A7" s="2" t="s">
        <v>94</v>
      </c>
      <c r="B7" s="2" t="s">
        <v>95</v>
      </c>
      <c r="C7" s="2" t="s">
        <v>81</v>
      </c>
      <c r="D7" s="2" t="s">
        <v>87</v>
      </c>
      <c r="E7" s="2" t="s">
        <v>83</v>
      </c>
      <c r="F7" s="3">
        <v>37410</v>
      </c>
      <c r="G7" s="4">
        <v>0.5</v>
      </c>
      <c r="H7" s="5"/>
      <c r="I7" s="4">
        <v>30</v>
      </c>
      <c r="J7" s="4">
        <v>0.011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2" t="s">
        <v>84</v>
      </c>
    </row>
    <row r="8" spans="1:79" ht="12.75" customHeight="1">
      <c r="A8" s="2" t="s">
        <v>96</v>
      </c>
      <c r="B8" s="2" t="s">
        <v>97</v>
      </c>
      <c r="C8" s="2" t="s">
        <v>81</v>
      </c>
      <c r="D8" s="2" t="s">
        <v>87</v>
      </c>
      <c r="E8" s="2" t="s">
        <v>83</v>
      </c>
      <c r="F8" s="3">
        <v>37410</v>
      </c>
      <c r="G8" s="4">
        <v>1</v>
      </c>
      <c r="H8" s="5"/>
      <c r="I8" s="4">
        <v>75</v>
      </c>
      <c r="J8" s="4">
        <v>0.04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2" t="s">
        <v>84</v>
      </c>
    </row>
    <row r="9" spans="1:79" ht="12.75" customHeight="1">
      <c r="A9" s="2" t="s">
        <v>98</v>
      </c>
      <c r="B9" s="2" t="s">
        <v>99</v>
      </c>
      <c r="C9" s="2" t="s">
        <v>81</v>
      </c>
      <c r="D9" s="2" t="s">
        <v>87</v>
      </c>
      <c r="E9" s="2" t="s">
        <v>83</v>
      </c>
      <c r="F9" s="3">
        <v>37410</v>
      </c>
      <c r="G9" s="4">
        <v>1</v>
      </c>
      <c r="H9" s="5"/>
      <c r="I9" s="4">
        <v>2580</v>
      </c>
      <c r="J9" s="4">
        <v>0.037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2" t="s">
        <v>84</v>
      </c>
    </row>
    <row r="10" spans="1:79" ht="12.75" customHeight="1">
      <c r="A10" s="2" t="s">
        <v>100</v>
      </c>
      <c r="B10" s="2" t="s">
        <v>101</v>
      </c>
      <c r="C10" s="2" t="s">
        <v>81</v>
      </c>
      <c r="D10" s="2" t="s">
        <v>87</v>
      </c>
      <c r="E10" s="2" t="s">
        <v>83</v>
      </c>
      <c r="F10" s="3">
        <v>37410</v>
      </c>
      <c r="G10" s="4">
        <v>1</v>
      </c>
      <c r="H10" s="5"/>
      <c r="I10" s="4">
        <v>85</v>
      </c>
      <c r="J10" s="4">
        <v>0.031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2" t="s">
        <v>84</v>
      </c>
    </row>
    <row r="11" spans="1:79" ht="12.75" customHeight="1">
      <c r="A11" s="2" t="s">
        <v>102</v>
      </c>
      <c r="B11" s="2" t="s">
        <v>103</v>
      </c>
      <c r="C11" s="2" t="s">
        <v>81</v>
      </c>
      <c r="D11" s="2" t="s">
        <v>87</v>
      </c>
      <c r="E11" s="2" t="s">
        <v>83</v>
      </c>
      <c r="F11" s="3">
        <v>37410</v>
      </c>
      <c r="G11" s="4">
        <v>2</v>
      </c>
      <c r="H11" s="5"/>
      <c r="I11" s="4">
        <v>10</v>
      </c>
      <c r="J11" s="4">
        <v>0.353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2" t="s">
        <v>84</v>
      </c>
    </row>
    <row r="12" spans="1:79" ht="12.75" customHeight="1">
      <c r="A12" s="2" t="s">
        <v>104</v>
      </c>
      <c r="B12" s="2" t="s">
        <v>105</v>
      </c>
      <c r="C12" s="2" t="s">
        <v>81</v>
      </c>
      <c r="D12" s="2" t="s">
        <v>87</v>
      </c>
      <c r="E12" s="2" t="s">
        <v>83</v>
      </c>
      <c r="F12" s="3">
        <v>37410</v>
      </c>
      <c r="G12" s="4">
        <v>6</v>
      </c>
      <c r="H12" s="5"/>
      <c r="I12" s="4">
        <v>20</v>
      </c>
      <c r="J12" s="4">
        <v>0.208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2" t="s">
        <v>84</v>
      </c>
    </row>
    <row r="13" spans="1:79" ht="12.75" customHeight="1">
      <c r="A13" s="2" t="s">
        <v>106</v>
      </c>
      <c r="B13" s="2" t="s">
        <v>107</v>
      </c>
      <c r="C13" s="2" t="s">
        <v>81</v>
      </c>
      <c r="D13" s="2" t="s">
        <v>87</v>
      </c>
      <c r="E13" s="2" t="s">
        <v>83</v>
      </c>
      <c r="F13" s="3">
        <v>37410</v>
      </c>
      <c r="G13" s="4">
        <v>0.5</v>
      </c>
      <c r="H13" s="5"/>
      <c r="I13" s="4">
        <v>2.5</v>
      </c>
      <c r="J13" s="4">
        <v>0.383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2" t="s">
        <v>84</v>
      </c>
    </row>
    <row r="14" spans="1:79" ht="12.75" customHeight="1">
      <c r="A14" s="2" t="s">
        <v>108</v>
      </c>
      <c r="B14" s="2" t="s">
        <v>109</v>
      </c>
      <c r="C14" s="2" t="s">
        <v>81</v>
      </c>
      <c r="D14" s="2" t="s">
        <v>87</v>
      </c>
      <c r="E14" s="2" t="s">
        <v>83</v>
      </c>
      <c r="F14" s="3">
        <v>37410</v>
      </c>
      <c r="G14" s="4">
        <v>3</v>
      </c>
      <c r="H14" s="5"/>
      <c r="I14" s="4">
        <v>90</v>
      </c>
      <c r="J14" s="4">
        <v>0.096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2" t="s">
        <v>84</v>
      </c>
    </row>
    <row r="15" spans="1:79" ht="12.75" customHeight="1">
      <c r="A15" s="2" t="s">
        <v>110</v>
      </c>
      <c r="B15" s="2" t="s">
        <v>111</v>
      </c>
      <c r="C15" s="2" t="s">
        <v>81</v>
      </c>
      <c r="D15" s="2" t="s">
        <v>87</v>
      </c>
      <c r="E15" s="2" t="s">
        <v>83</v>
      </c>
      <c r="F15" s="3">
        <v>37410</v>
      </c>
      <c r="G15" s="4">
        <v>0.5</v>
      </c>
      <c r="H15" s="5"/>
      <c r="I15" s="4">
        <v>1510</v>
      </c>
      <c r="J15" s="4">
        <v>0.189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2" t="s">
        <v>84</v>
      </c>
    </row>
    <row r="16" spans="1:79" ht="12.75" customHeight="1">
      <c r="A16" s="2" t="s">
        <v>112</v>
      </c>
      <c r="B16" s="2" t="s">
        <v>113</v>
      </c>
      <c r="C16" s="2" t="s">
        <v>81</v>
      </c>
      <c r="D16" s="2" t="s">
        <v>87</v>
      </c>
      <c r="E16" s="2" t="s">
        <v>83</v>
      </c>
      <c r="F16" s="3">
        <v>37410</v>
      </c>
      <c r="G16" s="4">
        <v>1</v>
      </c>
      <c r="H16" s="5"/>
      <c r="I16" s="4">
        <v>325</v>
      </c>
      <c r="J16" s="4">
        <v>0.043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2" t="s">
        <v>84</v>
      </c>
    </row>
    <row r="17" spans="1:79" ht="12.75" customHeight="1">
      <c r="A17" s="2" t="s">
        <v>114</v>
      </c>
      <c r="B17" s="2" t="s">
        <v>115</v>
      </c>
      <c r="C17" s="2" t="s">
        <v>81</v>
      </c>
      <c r="D17" s="2" t="s">
        <v>116</v>
      </c>
      <c r="E17" s="2" t="s">
        <v>83</v>
      </c>
      <c r="F17" s="3">
        <v>37384</v>
      </c>
      <c r="G17" s="4">
        <v>0.5</v>
      </c>
      <c r="H17" s="5"/>
      <c r="I17" s="4">
        <v>40</v>
      </c>
      <c r="J17" s="4">
        <v>0.012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2" t="s">
        <v>84</v>
      </c>
    </row>
    <row r="18" spans="1:79" ht="12.75" customHeight="1">
      <c r="A18" s="2" t="s">
        <v>117</v>
      </c>
      <c r="B18" s="2" t="s">
        <v>118</v>
      </c>
      <c r="C18" s="2" t="s">
        <v>81</v>
      </c>
      <c r="D18" s="2" t="s">
        <v>119</v>
      </c>
      <c r="E18" s="2" t="s">
        <v>83</v>
      </c>
      <c r="F18" s="3">
        <v>37410</v>
      </c>
      <c r="G18" s="4">
        <v>0.5</v>
      </c>
      <c r="H18" s="5"/>
      <c r="I18" s="4">
        <v>30</v>
      </c>
      <c r="J18" s="4">
        <v>0.011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2" t="s">
        <v>84</v>
      </c>
    </row>
    <row r="19" spans="1:79" ht="12.75" customHeight="1">
      <c r="A19" s="2" t="s">
        <v>120</v>
      </c>
      <c r="B19" s="2" t="s">
        <v>121</v>
      </c>
      <c r="C19" s="2" t="s">
        <v>81</v>
      </c>
      <c r="D19" s="2" t="s">
        <v>116</v>
      </c>
      <c r="E19" s="2" t="s">
        <v>83</v>
      </c>
      <c r="F19" s="3">
        <v>37384</v>
      </c>
      <c r="G19" s="4">
        <v>0.5</v>
      </c>
      <c r="H19" s="5"/>
      <c r="I19" s="4">
        <v>45</v>
      </c>
      <c r="J19" s="4">
        <v>0.005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2" t="s">
        <v>84</v>
      </c>
    </row>
    <row r="20" spans="1:79" ht="12.75" customHeight="1">
      <c r="A20" s="2" t="s">
        <v>122</v>
      </c>
      <c r="B20" s="2" t="s">
        <v>123</v>
      </c>
      <c r="C20" s="2" t="s">
        <v>81</v>
      </c>
      <c r="D20" s="2" t="s">
        <v>116</v>
      </c>
      <c r="E20" s="2" t="s">
        <v>83</v>
      </c>
      <c r="F20" s="3">
        <v>37384</v>
      </c>
      <c r="G20" s="4">
        <v>0.5</v>
      </c>
      <c r="H20" s="5"/>
      <c r="I20" s="4">
        <v>60</v>
      </c>
      <c r="J20" s="4">
        <v>0.002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2" t="s">
        <v>84</v>
      </c>
    </row>
    <row r="21" spans="1:79" ht="12.75" customHeight="1">
      <c r="A21" s="2" t="s">
        <v>124</v>
      </c>
      <c r="B21" s="2" t="s">
        <v>125</v>
      </c>
      <c r="C21" s="2" t="s">
        <v>81</v>
      </c>
      <c r="D21" s="2" t="s">
        <v>116</v>
      </c>
      <c r="E21" s="2" t="s">
        <v>83</v>
      </c>
      <c r="F21" s="3">
        <v>37384</v>
      </c>
      <c r="G21" s="4">
        <v>0.5</v>
      </c>
      <c r="H21" s="5"/>
      <c r="I21" s="4">
        <v>50</v>
      </c>
      <c r="J21" s="4">
        <v>0.004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2" t="s">
        <v>84</v>
      </c>
    </row>
    <row r="22" spans="1:79" ht="12.75" customHeight="1">
      <c r="A22" s="2" t="s">
        <v>126</v>
      </c>
      <c r="B22" s="2" t="s">
        <v>127</v>
      </c>
      <c r="C22" s="2" t="s">
        <v>81</v>
      </c>
      <c r="D22" s="2" t="s">
        <v>116</v>
      </c>
      <c r="E22" s="2" t="s">
        <v>83</v>
      </c>
      <c r="F22" s="3">
        <v>37384</v>
      </c>
      <c r="G22" s="4">
        <v>0.5</v>
      </c>
      <c r="H22" s="5"/>
      <c r="I22" s="4">
        <v>55</v>
      </c>
      <c r="J22" s="4">
        <v>0.006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2" t="s">
        <v>84</v>
      </c>
    </row>
    <row r="23" spans="1:79" ht="12.75" customHeight="1">
      <c r="A23" s="2" t="s">
        <v>128</v>
      </c>
      <c r="B23" s="2" t="s">
        <v>129</v>
      </c>
      <c r="C23" s="2" t="s">
        <v>81</v>
      </c>
      <c r="D23" s="2" t="s">
        <v>116</v>
      </c>
      <c r="E23" s="2" t="s">
        <v>83</v>
      </c>
      <c r="F23" s="3">
        <v>37384</v>
      </c>
      <c r="G23" s="4">
        <v>0.5</v>
      </c>
      <c r="H23" s="5"/>
      <c r="I23" s="4">
        <v>45</v>
      </c>
      <c r="J23" s="4">
        <v>0.005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2" t="s">
        <v>84</v>
      </c>
    </row>
    <row r="24" spans="1:79" ht="12.75" customHeight="1">
      <c r="A24" s="2" t="s">
        <v>130</v>
      </c>
      <c r="B24" s="2" t="s">
        <v>131</v>
      </c>
      <c r="C24" s="2" t="s">
        <v>81</v>
      </c>
      <c r="D24" s="2" t="s">
        <v>116</v>
      </c>
      <c r="E24" s="2" t="s">
        <v>83</v>
      </c>
      <c r="F24" s="3">
        <v>37384</v>
      </c>
      <c r="G24" s="4">
        <v>0.5</v>
      </c>
      <c r="H24" s="5"/>
      <c r="I24" s="4">
        <v>40</v>
      </c>
      <c r="J24" s="4">
        <v>0.01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2" t="s">
        <v>84</v>
      </c>
    </row>
    <row r="25" spans="1:79" ht="12.75" customHeight="1">
      <c r="A25" s="2" t="s">
        <v>132</v>
      </c>
      <c r="B25" s="2" t="s">
        <v>133</v>
      </c>
      <c r="C25" s="2" t="s">
        <v>81</v>
      </c>
      <c r="D25" s="2" t="s">
        <v>116</v>
      </c>
      <c r="E25" s="2" t="s">
        <v>83</v>
      </c>
      <c r="F25" s="3">
        <v>37384</v>
      </c>
      <c r="G25" s="4">
        <v>0.5</v>
      </c>
      <c r="H25" s="5"/>
      <c r="I25" s="4">
        <v>60</v>
      </c>
      <c r="J25" s="4">
        <v>0.006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2" t="s">
        <v>84</v>
      </c>
    </row>
    <row r="26" spans="1:79" ht="12.75" customHeight="1">
      <c r="A26" s="2" t="s">
        <v>134</v>
      </c>
      <c r="B26" s="2" t="s">
        <v>135</v>
      </c>
      <c r="C26" s="2" t="s">
        <v>81</v>
      </c>
      <c r="D26" s="2" t="s">
        <v>116</v>
      </c>
      <c r="E26" s="2" t="s">
        <v>83</v>
      </c>
      <c r="F26" s="3">
        <v>37384</v>
      </c>
      <c r="G26" s="4">
        <v>0.5</v>
      </c>
      <c r="H26" s="5"/>
      <c r="I26" s="4">
        <v>55</v>
      </c>
      <c r="J26" s="4">
        <v>0.004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2" t="s">
        <v>84</v>
      </c>
    </row>
    <row r="27" spans="1:79" ht="12.75" customHeight="1">
      <c r="A27" s="2" t="s">
        <v>136</v>
      </c>
      <c r="B27" s="2" t="s">
        <v>137</v>
      </c>
      <c r="C27" s="2" t="s">
        <v>81</v>
      </c>
      <c r="D27" s="2" t="s">
        <v>116</v>
      </c>
      <c r="E27" s="2" t="s">
        <v>83</v>
      </c>
      <c r="F27" s="3">
        <v>37384</v>
      </c>
      <c r="G27" s="4">
        <v>0.5</v>
      </c>
      <c r="H27" s="5"/>
      <c r="I27" s="4">
        <v>30</v>
      </c>
      <c r="J27" s="4">
        <v>0.017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2" t="s">
        <v>84</v>
      </c>
    </row>
    <row r="28" spans="1:79" ht="12.75" customHeight="1">
      <c r="A28" s="2" t="s">
        <v>138</v>
      </c>
      <c r="B28" s="2" t="s">
        <v>139</v>
      </c>
      <c r="C28" s="2" t="s">
        <v>81</v>
      </c>
      <c r="D28" s="2" t="s">
        <v>116</v>
      </c>
      <c r="E28" s="2" t="s">
        <v>83</v>
      </c>
      <c r="F28" s="3">
        <v>37384</v>
      </c>
      <c r="G28" s="4">
        <v>0.5</v>
      </c>
      <c r="H28" s="5"/>
      <c r="I28" s="4">
        <v>65</v>
      </c>
      <c r="J28" s="4">
        <v>0.009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2" t="s">
        <v>84</v>
      </c>
    </row>
    <row r="29" spans="1:79" ht="12.75" customHeight="1">
      <c r="A29" s="2" t="s">
        <v>140</v>
      </c>
      <c r="B29" s="2" t="s">
        <v>141</v>
      </c>
      <c r="C29" s="2" t="s">
        <v>81</v>
      </c>
      <c r="D29" s="2" t="s">
        <v>116</v>
      </c>
      <c r="E29" s="2" t="s">
        <v>83</v>
      </c>
      <c r="F29" s="3">
        <v>37384</v>
      </c>
      <c r="G29" s="4">
        <v>0.5</v>
      </c>
      <c r="H29" s="5"/>
      <c r="I29" s="4">
        <v>70</v>
      </c>
      <c r="J29" s="4">
        <v>0.003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2" t="s">
        <v>84</v>
      </c>
    </row>
    <row r="30" spans="1:79" ht="12.75" customHeight="1">
      <c r="A30" s="2" t="s">
        <v>142</v>
      </c>
      <c r="B30" s="2" t="s">
        <v>143</v>
      </c>
      <c r="C30" s="2" t="s">
        <v>81</v>
      </c>
      <c r="D30" s="2" t="s">
        <v>116</v>
      </c>
      <c r="E30" s="2" t="s">
        <v>83</v>
      </c>
      <c r="F30" s="3">
        <v>37384</v>
      </c>
      <c r="G30" s="4">
        <v>0.5</v>
      </c>
      <c r="H30" s="5"/>
      <c r="I30" s="4">
        <v>30</v>
      </c>
      <c r="J30" s="4">
        <v>0.135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2" t="s">
        <v>84</v>
      </c>
    </row>
    <row r="31" spans="1:79" ht="12.75" customHeight="1">
      <c r="A31" s="2" t="s">
        <v>144</v>
      </c>
      <c r="B31" s="2" t="s">
        <v>145</v>
      </c>
      <c r="C31" s="2" t="s">
        <v>81</v>
      </c>
      <c r="D31" s="2" t="s">
        <v>146</v>
      </c>
      <c r="E31" s="2" t="s">
        <v>83</v>
      </c>
      <c r="F31" s="3">
        <v>37384</v>
      </c>
      <c r="G31" s="4">
        <v>0.5</v>
      </c>
      <c r="H31" s="5"/>
      <c r="I31" s="4">
        <v>15</v>
      </c>
      <c r="J31" s="4">
        <v>0.047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2" t="s">
        <v>84</v>
      </c>
    </row>
    <row r="32" spans="1:79" ht="12.75" customHeight="1">
      <c r="A32" s="2" t="s">
        <v>147</v>
      </c>
      <c r="B32" s="2" t="s">
        <v>148</v>
      </c>
      <c r="C32" s="2" t="s">
        <v>81</v>
      </c>
      <c r="D32" s="2" t="s">
        <v>149</v>
      </c>
      <c r="E32" s="2" t="s">
        <v>83</v>
      </c>
      <c r="F32" s="3">
        <v>37410</v>
      </c>
      <c r="G32" s="4">
        <v>0.5</v>
      </c>
      <c r="H32" s="5"/>
      <c r="I32" s="4">
        <v>60</v>
      </c>
      <c r="J32" s="4">
        <v>0.004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2" t="s">
        <v>84</v>
      </c>
    </row>
    <row r="33" spans="1:79" ht="12.75" customHeight="1">
      <c r="A33" s="2" t="s">
        <v>150</v>
      </c>
      <c r="B33" s="2" t="s">
        <v>151</v>
      </c>
      <c r="C33" s="2" t="s">
        <v>81</v>
      </c>
      <c r="D33" s="2" t="s">
        <v>152</v>
      </c>
      <c r="E33" s="2" t="s">
        <v>83</v>
      </c>
      <c r="F33" s="3">
        <v>37410</v>
      </c>
      <c r="G33" s="4">
        <v>0.5</v>
      </c>
      <c r="H33" s="5"/>
      <c r="I33" s="4">
        <v>45</v>
      </c>
      <c r="J33" s="4">
        <v>0.006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2" t="s">
        <v>84</v>
      </c>
    </row>
    <row r="34" spans="1:79" ht="12.75" customHeight="1">
      <c r="A34" s="2" t="s">
        <v>155</v>
      </c>
      <c r="B34" s="2" t="s">
        <v>156</v>
      </c>
      <c r="C34" s="2" t="s">
        <v>153</v>
      </c>
      <c r="D34" s="2" t="s">
        <v>157</v>
      </c>
      <c r="E34" s="2" t="s">
        <v>83</v>
      </c>
      <c r="F34" s="3">
        <v>37410</v>
      </c>
      <c r="G34" s="4">
        <v>0.26</v>
      </c>
      <c r="H34" s="4">
        <v>3.79</v>
      </c>
      <c r="I34" s="4">
        <v>5.8</v>
      </c>
      <c r="J34" s="4">
        <v>0.0025</v>
      </c>
      <c r="K34" s="5"/>
      <c r="L34" s="4">
        <v>1649.5</v>
      </c>
      <c r="M34" s="4">
        <v>0.85</v>
      </c>
      <c r="N34" s="4">
        <v>7.42</v>
      </c>
      <c r="O34" s="4">
        <v>2.9</v>
      </c>
      <c r="P34" s="4">
        <v>0.34</v>
      </c>
      <c r="Q34" s="4">
        <v>32.2</v>
      </c>
      <c r="R34" s="4">
        <v>26.4</v>
      </c>
      <c r="S34" s="4">
        <v>35</v>
      </c>
      <c r="T34" s="4">
        <v>0.95</v>
      </c>
      <c r="U34" s="4">
        <v>149.3</v>
      </c>
      <c r="V34" s="4">
        <v>8.85</v>
      </c>
      <c r="W34" s="4">
        <v>6.95</v>
      </c>
      <c r="X34" s="4">
        <v>0.3</v>
      </c>
      <c r="Y34" s="4">
        <v>2.7</v>
      </c>
      <c r="Z34" s="4">
        <v>0.075</v>
      </c>
      <c r="AA34" s="4">
        <v>2.57</v>
      </c>
      <c r="AB34" s="4">
        <v>24.5</v>
      </c>
      <c r="AC34" s="4">
        <v>12.2</v>
      </c>
      <c r="AD34" s="4">
        <v>0.24</v>
      </c>
      <c r="AE34" s="4">
        <v>145</v>
      </c>
      <c r="AF34" s="4">
        <v>11.05</v>
      </c>
      <c r="AG34" s="4">
        <v>0.92</v>
      </c>
      <c r="AH34" s="4">
        <v>7.1</v>
      </c>
      <c r="AI34" s="4">
        <v>30.4</v>
      </c>
      <c r="AJ34" s="4">
        <v>400</v>
      </c>
      <c r="AK34" s="4">
        <v>67</v>
      </c>
      <c r="AL34" s="4">
        <v>0.05</v>
      </c>
      <c r="AM34" s="4">
        <v>92.8</v>
      </c>
      <c r="AN34" s="4">
        <v>0.001</v>
      </c>
      <c r="AO34" s="4">
        <v>0.12</v>
      </c>
      <c r="AP34" s="4">
        <v>1.35</v>
      </c>
      <c r="AQ34" s="4">
        <v>2</v>
      </c>
      <c r="AR34" s="4">
        <v>1</v>
      </c>
      <c r="AS34" s="4">
        <v>127.5</v>
      </c>
      <c r="AT34" s="4">
        <v>0.55</v>
      </c>
      <c r="AU34" s="4">
        <v>0.05</v>
      </c>
      <c r="AV34" s="5"/>
      <c r="AW34" s="4">
        <v>0.17</v>
      </c>
      <c r="AX34" s="4">
        <v>0.42</v>
      </c>
      <c r="AY34" s="4">
        <v>2.3</v>
      </c>
      <c r="AZ34" s="4">
        <v>60</v>
      </c>
      <c r="BA34" s="4">
        <v>1.7</v>
      </c>
      <c r="BB34" s="4">
        <v>12.9</v>
      </c>
      <c r="BC34" s="4">
        <v>158</v>
      </c>
      <c r="BD34" s="4">
        <v>92</v>
      </c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2" t="s">
        <v>84</v>
      </c>
    </row>
    <row r="35" spans="1:79" ht="12.75" customHeight="1">
      <c r="A35" s="2" t="s">
        <v>158</v>
      </c>
      <c r="B35" s="2" t="s">
        <v>159</v>
      </c>
      <c r="C35" s="2" t="s">
        <v>153</v>
      </c>
      <c r="D35" s="2" t="s">
        <v>157</v>
      </c>
      <c r="E35" s="2" t="s">
        <v>83</v>
      </c>
      <c r="F35" s="3">
        <v>37410</v>
      </c>
      <c r="G35" s="4">
        <v>0.08</v>
      </c>
      <c r="H35" s="4">
        <v>2.93</v>
      </c>
      <c r="I35" s="4">
        <v>26.4</v>
      </c>
      <c r="J35" s="4">
        <v>0.0025</v>
      </c>
      <c r="K35" s="5"/>
      <c r="L35" s="4">
        <v>950.8</v>
      </c>
      <c r="M35" s="4">
        <v>5.9</v>
      </c>
      <c r="N35" s="4">
        <v>0.05</v>
      </c>
      <c r="O35" s="4">
        <v>2</v>
      </c>
      <c r="P35" s="4">
        <v>0.28</v>
      </c>
      <c r="Q35" s="4">
        <v>35.8</v>
      </c>
      <c r="R35" s="4">
        <v>63.4</v>
      </c>
      <c r="S35" s="4">
        <v>240</v>
      </c>
      <c r="T35" s="4">
        <v>0.2</v>
      </c>
      <c r="U35" s="4">
        <v>259.1</v>
      </c>
      <c r="V35" s="4">
        <v>25</v>
      </c>
      <c r="W35" s="4">
        <v>9.55</v>
      </c>
      <c r="X35" s="4">
        <v>0.45</v>
      </c>
      <c r="Y35" s="4">
        <v>1</v>
      </c>
      <c r="Z35" s="4">
        <v>0.09</v>
      </c>
      <c r="AA35" s="4">
        <v>0.03</v>
      </c>
      <c r="AB35" s="4">
        <v>12.5</v>
      </c>
      <c r="AC35" s="4">
        <v>8</v>
      </c>
      <c r="AD35" s="4">
        <v>0.12</v>
      </c>
      <c r="AE35" s="4">
        <v>1145</v>
      </c>
      <c r="AF35" s="4">
        <v>3.5</v>
      </c>
      <c r="AG35" s="4">
        <v>0.03</v>
      </c>
      <c r="AH35" s="4">
        <v>3.6</v>
      </c>
      <c r="AI35" s="4">
        <v>116</v>
      </c>
      <c r="AJ35" s="4">
        <v>630</v>
      </c>
      <c r="AK35" s="4">
        <v>19</v>
      </c>
      <c r="AL35" s="4">
        <v>0.1</v>
      </c>
      <c r="AM35" s="4">
        <v>2.1</v>
      </c>
      <c r="AN35" s="4">
        <v>0.002</v>
      </c>
      <c r="AO35" s="4">
        <v>0.11</v>
      </c>
      <c r="AP35" s="4">
        <v>1.05</v>
      </c>
      <c r="AQ35" s="4">
        <v>1</v>
      </c>
      <c r="AR35" s="4">
        <v>0.4</v>
      </c>
      <c r="AS35" s="4">
        <v>48.8</v>
      </c>
      <c r="AT35" s="4">
        <v>0.2</v>
      </c>
      <c r="AU35" s="4">
        <v>0.15</v>
      </c>
      <c r="AV35" s="5"/>
      <c r="AW35" s="4">
        <v>0.13</v>
      </c>
      <c r="AX35" s="4">
        <v>0.02</v>
      </c>
      <c r="AY35" s="4">
        <v>4.9</v>
      </c>
      <c r="AZ35" s="4">
        <v>1330</v>
      </c>
      <c r="BA35" s="4">
        <v>2.5</v>
      </c>
      <c r="BB35" s="4">
        <v>22.7</v>
      </c>
      <c r="BC35" s="4">
        <v>216</v>
      </c>
      <c r="BD35" s="4">
        <v>37.5</v>
      </c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2" t="s">
        <v>84</v>
      </c>
    </row>
    <row r="36" spans="1:79" ht="12.75" customHeight="1">
      <c r="A36" s="2" t="s">
        <v>160</v>
      </c>
      <c r="B36" s="2" t="s">
        <v>161</v>
      </c>
      <c r="C36" s="2" t="s">
        <v>153</v>
      </c>
      <c r="D36" s="2" t="s">
        <v>157</v>
      </c>
      <c r="E36" s="2" t="s">
        <v>83</v>
      </c>
      <c r="F36" s="3">
        <v>37410</v>
      </c>
      <c r="G36" s="4">
        <v>0.12</v>
      </c>
      <c r="H36" s="4">
        <v>0.32</v>
      </c>
      <c r="I36" s="4">
        <v>85</v>
      </c>
      <c r="J36" s="4">
        <v>0.0025</v>
      </c>
      <c r="K36" s="5"/>
      <c r="L36" s="4">
        <v>142</v>
      </c>
      <c r="M36" s="4">
        <v>2.2</v>
      </c>
      <c r="N36" s="4">
        <v>0.47</v>
      </c>
      <c r="O36" s="4">
        <v>23</v>
      </c>
      <c r="P36" s="4">
        <v>2</v>
      </c>
      <c r="Q36" s="4">
        <v>13.3</v>
      </c>
      <c r="R36" s="4">
        <v>18.9</v>
      </c>
      <c r="S36" s="4">
        <v>8</v>
      </c>
      <c r="T36" s="4">
        <v>0.7</v>
      </c>
      <c r="U36" s="4">
        <v>446</v>
      </c>
      <c r="V36" s="4">
        <v>14.2</v>
      </c>
      <c r="W36" s="4">
        <v>1.35</v>
      </c>
      <c r="X36" s="4">
        <v>0.25</v>
      </c>
      <c r="Y36" s="4">
        <v>1.3</v>
      </c>
      <c r="Z36" s="4">
        <v>0.005</v>
      </c>
      <c r="AA36" s="4">
        <v>0.08</v>
      </c>
      <c r="AB36" s="4">
        <v>7.5</v>
      </c>
      <c r="AC36" s="4">
        <v>2.8</v>
      </c>
      <c r="AD36" s="4">
        <v>0.29</v>
      </c>
      <c r="AE36" s="4">
        <v>1490</v>
      </c>
      <c r="AF36" s="4">
        <v>9.15</v>
      </c>
      <c r="AG36" s="4">
        <v>0.01</v>
      </c>
      <c r="AH36" s="4">
        <v>2</v>
      </c>
      <c r="AI36" s="4">
        <v>127</v>
      </c>
      <c r="AJ36" s="4">
        <v>310</v>
      </c>
      <c r="AK36" s="4">
        <v>58</v>
      </c>
      <c r="AL36" s="4">
        <v>0.05</v>
      </c>
      <c r="AM36" s="4">
        <v>4.7</v>
      </c>
      <c r="AN36" s="4">
        <v>0.001</v>
      </c>
      <c r="AO36" s="4">
        <v>0.1</v>
      </c>
      <c r="AP36" s="4">
        <v>5.6</v>
      </c>
      <c r="AQ36" s="4">
        <v>9</v>
      </c>
      <c r="AR36" s="4">
        <v>0.2</v>
      </c>
      <c r="AS36" s="4">
        <v>129.5</v>
      </c>
      <c r="AT36" s="4">
        <v>0.05</v>
      </c>
      <c r="AU36" s="4">
        <v>0.75</v>
      </c>
      <c r="AV36" s="5"/>
      <c r="AW36" s="4">
        <v>0.03</v>
      </c>
      <c r="AX36" s="4">
        <v>0.52</v>
      </c>
      <c r="AY36" s="4">
        <v>7.8</v>
      </c>
      <c r="AZ36" s="4">
        <v>748</v>
      </c>
      <c r="BA36" s="4">
        <v>1</v>
      </c>
      <c r="BB36" s="4">
        <v>7.7</v>
      </c>
      <c r="BC36" s="4">
        <v>626</v>
      </c>
      <c r="BD36" s="4">
        <v>38</v>
      </c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2" t="s">
        <v>84</v>
      </c>
    </row>
    <row r="37" spans="1:79" ht="12.75" customHeight="1">
      <c r="A37" s="2" t="s">
        <v>162</v>
      </c>
      <c r="B37" s="2" t="s">
        <v>163</v>
      </c>
      <c r="C37" s="2" t="s">
        <v>153</v>
      </c>
      <c r="D37" s="2" t="s">
        <v>157</v>
      </c>
      <c r="E37" s="2" t="s">
        <v>83</v>
      </c>
      <c r="F37" s="3">
        <v>37410</v>
      </c>
      <c r="G37" s="4">
        <v>10.4</v>
      </c>
      <c r="H37" s="4">
        <v>6.2</v>
      </c>
      <c r="I37" s="4">
        <v>149.5</v>
      </c>
      <c r="J37" s="4">
        <v>0.375</v>
      </c>
      <c r="K37" s="5"/>
      <c r="L37" s="4">
        <v>177</v>
      </c>
      <c r="M37" s="4">
        <v>0.85</v>
      </c>
      <c r="N37" s="4">
        <v>125.5</v>
      </c>
      <c r="O37" s="4">
        <v>0.33</v>
      </c>
      <c r="P37" s="4">
        <v>0.44</v>
      </c>
      <c r="Q37" s="4">
        <v>32.8</v>
      </c>
      <c r="R37" s="4">
        <v>6</v>
      </c>
      <c r="S37" s="4">
        <v>79</v>
      </c>
      <c r="T37" s="4">
        <v>0.05</v>
      </c>
      <c r="U37" s="4">
        <v>46.8</v>
      </c>
      <c r="V37" s="4">
        <v>4.98</v>
      </c>
      <c r="W37" s="4">
        <v>13.6</v>
      </c>
      <c r="X37" s="4">
        <v>0.3</v>
      </c>
      <c r="Y37" s="4">
        <v>3</v>
      </c>
      <c r="Z37" s="4">
        <v>0.065</v>
      </c>
      <c r="AA37" s="4">
        <v>0.03</v>
      </c>
      <c r="AB37" s="4">
        <v>18.5</v>
      </c>
      <c r="AC37" s="4">
        <v>13</v>
      </c>
      <c r="AD37" s="4">
        <v>1.19</v>
      </c>
      <c r="AE37" s="4">
        <v>125</v>
      </c>
      <c r="AF37" s="4">
        <v>6.95</v>
      </c>
      <c r="AG37" s="4">
        <v>0.43</v>
      </c>
      <c r="AH37" s="4">
        <v>2.2</v>
      </c>
      <c r="AI37" s="4">
        <v>60.3</v>
      </c>
      <c r="AJ37" s="4">
        <v>800</v>
      </c>
      <c r="AK37" s="4">
        <v>3140</v>
      </c>
      <c r="AL37" s="4">
        <v>0.05</v>
      </c>
      <c r="AM37" s="4">
        <v>1.2</v>
      </c>
      <c r="AN37" s="4">
        <v>0.001</v>
      </c>
      <c r="AO37" s="4">
        <v>0.11</v>
      </c>
      <c r="AP37" s="4">
        <v>1.95</v>
      </c>
      <c r="AQ37" s="4">
        <v>53</v>
      </c>
      <c r="AR37" s="4">
        <v>7</v>
      </c>
      <c r="AS37" s="4">
        <v>146</v>
      </c>
      <c r="AT37" s="4">
        <v>0.15</v>
      </c>
      <c r="AU37" s="4">
        <v>8.15</v>
      </c>
      <c r="AV37" s="5"/>
      <c r="AW37" s="4">
        <v>0.14</v>
      </c>
      <c r="AX37" s="4">
        <v>0.02</v>
      </c>
      <c r="AY37" s="4">
        <v>1</v>
      </c>
      <c r="AZ37" s="4">
        <v>116</v>
      </c>
      <c r="BA37" s="4">
        <v>3.6</v>
      </c>
      <c r="BB37" s="4">
        <v>9.6</v>
      </c>
      <c r="BC37" s="4">
        <v>292</v>
      </c>
      <c r="BD37" s="4">
        <v>116</v>
      </c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2" t="s">
        <v>84</v>
      </c>
    </row>
    <row r="38" spans="1:79" ht="12.75" customHeight="1">
      <c r="A38" s="2" t="s">
        <v>164</v>
      </c>
      <c r="B38" s="2" t="s">
        <v>165</v>
      </c>
      <c r="C38" s="2" t="s">
        <v>153</v>
      </c>
      <c r="D38" s="2" t="s">
        <v>157</v>
      </c>
      <c r="E38" s="2" t="s">
        <v>83</v>
      </c>
      <c r="F38" s="3">
        <v>37410</v>
      </c>
      <c r="G38" s="4">
        <v>2.62</v>
      </c>
      <c r="H38" s="4">
        <v>0.48</v>
      </c>
      <c r="I38" s="4">
        <v>4</v>
      </c>
      <c r="J38" s="4">
        <v>0.0025</v>
      </c>
      <c r="K38" s="5"/>
      <c r="L38" s="4">
        <v>229</v>
      </c>
      <c r="M38" s="4">
        <v>0.35</v>
      </c>
      <c r="N38" s="4">
        <v>0.48</v>
      </c>
      <c r="O38" s="4">
        <v>0.07</v>
      </c>
      <c r="P38" s="4">
        <v>8.22</v>
      </c>
      <c r="Q38" s="4">
        <v>1.52</v>
      </c>
      <c r="R38" s="4">
        <v>1.6</v>
      </c>
      <c r="S38" s="4">
        <v>27</v>
      </c>
      <c r="T38" s="4">
        <v>0.15</v>
      </c>
      <c r="U38" s="4">
        <v>337</v>
      </c>
      <c r="V38" s="4">
        <v>0.53</v>
      </c>
      <c r="W38" s="4">
        <v>21</v>
      </c>
      <c r="X38" s="4">
        <v>0.1</v>
      </c>
      <c r="Y38" s="4">
        <v>0.1</v>
      </c>
      <c r="Z38" s="4">
        <v>0.055</v>
      </c>
      <c r="AA38" s="4">
        <v>0.13</v>
      </c>
      <c r="AB38" s="4">
        <v>1</v>
      </c>
      <c r="AC38" s="4">
        <v>101</v>
      </c>
      <c r="AD38" s="4">
        <v>0.01</v>
      </c>
      <c r="AE38" s="4">
        <v>50</v>
      </c>
      <c r="AF38" s="4">
        <v>4.1</v>
      </c>
      <c r="AG38" s="4">
        <v>0.01</v>
      </c>
      <c r="AH38" s="4">
        <v>0.4</v>
      </c>
      <c r="AI38" s="4">
        <v>5.2</v>
      </c>
      <c r="AJ38" s="4">
        <v>10</v>
      </c>
      <c r="AK38" s="4">
        <v>1720</v>
      </c>
      <c r="AL38" s="4">
        <v>0.05</v>
      </c>
      <c r="AM38" s="4">
        <v>8.3</v>
      </c>
      <c r="AN38" s="4">
        <v>0.001</v>
      </c>
      <c r="AO38" s="4">
        <v>0.09</v>
      </c>
      <c r="AP38" s="4">
        <v>0.45</v>
      </c>
      <c r="AQ38" s="4">
        <v>5</v>
      </c>
      <c r="AR38" s="4">
        <v>0.6</v>
      </c>
      <c r="AS38" s="4">
        <v>90.7</v>
      </c>
      <c r="AT38" s="4">
        <v>0.025</v>
      </c>
      <c r="AU38" s="4">
        <v>0.1</v>
      </c>
      <c r="AV38" s="5"/>
      <c r="AW38" s="4">
        <v>0.01</v>
      </c>
      <c r="AX38" s="4">
        <v>0.06</v>
      </c>
      <c r="AY38" s="4">
        <v>0.3</v>
      </c>
      <c r="AZ38" s="4">
        <v>26</v>
      </c>
      <c r="BA38" s="4">
        <v>3.7</v>
      </c>
      <c r="BB38" s="4">
        <v>0.3</v>
      </c>
      <c r="BC38" s="4">
        <v>1325</v>
      </c>
      <c r="BD38" s="4">
        <v>5</v>
      </c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2" t="s">
        <v>84</v>
      </c>
    </row>
    <row r="39" spans="1:79" ht="12.75" customHeight="1">
      <c r="A39" s="2" t="s">
        <v>166</v>
      </c>
      <c r="B39" s="2" t="s">
        <v>167</v>
      </c>
      <c r="C39" s="2" t="s">
        <v>153</v>
      </c>
      <c r="D39" s="2" t="s">
        <v>157</v>
      </c>
      <c r="E39" s="2" t="s">
        <v>83</v>
      </c>
      <c r="F39" s="3">
        <v>37410</v>
      </c>
      <c r="G39" s="4">
        <v>4.5</v>
      </c>
      <c r="H39" s="4">
        <v>0.29</v>
      </c>
      <c r="I39" s="4">
        <v>4.4</v>
      </c>
      <c r="J39" s="4">
        <v>0.005</v>
      </c>
      <c r="K39" s="5"/>
      <c r="L39" s="4">
        <v>2330</v>
      </c>
      <c r="M39" s="4">
        <v>0.4</v>
      </c>
      <c r="N39" s="4">
        <v>2.6</v>
      </c>
      <c r="O39" s="4">
        <v>0.12</v>
      </c>
      <c r="P39" s="4">
        <v>6.68</v>
      </c>
      <c r="Q39" s="4">
        <v>4.87</v>
      </c>
      <c r="R39" s="4">
        <v>2.8</v>
      </c>
      <c r="S39" s="4">
        <v>26</v>
      </c>
      <c r="T39" s="4">
        <v>0.05</v>
      </c>
      <c r="U39" s="4">
        <v>1680</v>
      </c>
      <c r="V39" s="4">
        <v>0.56</v>
      </c>
      <c r="W39" s="4">
        <v>4.15</v>
      </c>
      <c r="X39" s="4">
        <v>0.05</v>
      </c>
      <c r="Y39" s="4">
        <v>0.1</v>
      </c>
      <c r="Z39" s="4">
        <v>0.045</v>
      </c>
      <c r="AA39" s="4">
        <v>0.05</v>
      </c>
      <c r="AB39" s="4">
        <v>2.5</v>
      </c>
      <c r="AC39" s="4">
        <v>63</v>
      </c>
      <c r="AD39" s="4">
        <v>0.01</v>
      </c>
      <c r="AE39" s="4">
        <v>50</v>
      </c>
      <c r="AF39" s="4">
        <v>4.85</v>
      </c>
      <c r="AG39" s="4">
        <v>0.005</v>
      </c>
      <c r="AH39" s="4">
        <v>0.4</v>
      </c>
      <c r="AI39" s="4">
        <v>5.4</v>
      </c>
      <c r="AJ39" s="4">
        <v>10</v>
      </c>
      <c r="AK39" s="4">
        <v>230</v>
      </c>
      <c r="AL39" s="4">
        <v>0.05</v>
      </c>
      <c r="AM39" s="4">
        <v>4.5</v>
      </c>
      <c r="AN39" s="4">
        <v>0.001</v>
      </c>
      <c r="AO39" s="4">
        <v>0.25</v>
      </c>
      <c r="AP39" s="4">
        <v>0.5</v>
      </c>
      <c r="AQ39" s="4">
        <v>3</v>
      </c>
      <c r="AR39" s="4">
        <v>1.4</v>
      </c>
      <c r="AS39" s="4">
        <v>77.6</v>
      </c>
      <c r="AT39" s="4">
        <v>0.025</v>
      </c>
      <c r="AU39" s="4">
        <v>0.05</v>
      </c>
      <c r="AV39" s="5"/>
      <c r="AW39" s="4">
        <v>0.005</v>
      </c>
      <c r="AX39" s="4">
        <v>0.02</v>
      </c>
      <c r="AY39" s="4">
        <v>0.3</v>
      </c>
      <c r="AZ39" s="4">
        <v>18</v>
      </c>
      <c r="BA39" s="4">
        <v>2.7</v>
      </c>
      <c r="BB39" s="4">
        <v>1.1</v>
      </c>
      <c r="BC39" s="4">
        <v>2520</v>
      </c>
      <c r="BD39" s="4">
        <v>4</v>
      </c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2" t="s">
        <v>84</v>
      </c>
    </row>
    <row r="40" spans="1:79" ht="12.75" customHeight="1">
      <c r="A40" s="2" t="s">
        <v>168</v>
      </c>
      <c r="B40" s="2" t="s">
        <v>169</v>
      </c>
      <c r="C40" s="2" t="s">
        <v>153</v>
      </c>
      <c r="D40" s="2" t="s">
        <v>157</v>
      </c>
      <c r="E40" s="2" t="s">
        <v>83</v>
      </c>
      <c r="F40" s="3">
        <v>37410</v>
      </c>
      <c r="G40" s="4">
        <v>1.24</v>
      </c>
      <c r="H40" s="4">
        <v>0.37</v>
      </c>
      <c r="I40" s="4">
        <v>3.6</v>
      </c>
      <c r="J40" s="4">
        <v>0.2</v>
      </c>
      <c r="K40" s="5"/>
      <c r="L40" s="4">
        <v>107.5</v>
      </c>
      <c r="M40" s="4">
        <v>0.45</v>
      </c>
      <c r="N40" s="4">
        <v>0.2</v>
      </c>
      <c r="O40" s="4">
        <v>0.05</v>
      </c>
      <c r="P40" s="4">
        <v>3.9</v>
      </c>
      <c r="Q40" s="4">
        <v>0.81</v>
      </c>
      <c r="R40" s="4">
        <v>1.1</v>
      </c>
      <c r="S40" s="4">
        <v>22</v>
      </c>
      <c r="T40" s="4">
        <v>0.15</v>
      </c>
      <c r="U40" s="4">
        <v>152.2</v>
      </c>
      <c r="V40" s="4">
        <v>0.43</v>
      </c>
      <c r="W40" s="4">
        <v>10.9</v>
      </c>
      <c r="X40" s="4">
        <v>0.2</v>
      </c>
      <c r="Y40" s="4">
        <v>0.1</v>
      </c>
      <c r="Z40" s="4">
        <v>0.025</v>
      </c>
      <c r="AA40" s="4">
        <v>0.08</v>
      </c>
      <c r="AB40" s="4">
        <v>0.25</v>
      </c>
      <c r="AC40" s="4">
        <v>166.5</v>
      </c>
      <c r="AD40" s="4">
        <v>0.01</v>
      </c>
      <c r="AE40" s="4">
        <v>35</v>
      </c>
      <c r="AF40" s="4">
        <v>4.05</v>
      </c>
      <c r="AG40" s="4">
        <v>0.01</v>
      </c>
      <c r="AH40" s="4">
        <v>0.3</v>
      </c>
      <c r="AI40" s="4">
        <v>3.8</v>
      </c>
      <c r="AJ40" s="4">
        <v>10</v>
      </c>
      <c r="AK40" s="4">
        <v>3310</v>
      </c>
      <c r="AL40" s="4">
        <v>0.05</v>
      </c>
      <c r="AM40" s="4">
        <v>6.5</v>
      </c>
      <c r="AN40" s="4">
        <v>0.001</v>
      </c>
      <c r="AO40" s="4">
        <v>0.12</v>
      </c>
      <c r="AP40" s="4">
        <v>0.8</v>
      </c>
      <c r="AQ40" s="4">
        <v>6</v>
      </c>
      <c r="AR40" s="4">
        <v>0.2</v>
      </c>
      <c r="AS40" s="4">
        <v>39.4</v>
      </c>
      <c r="AT40" s="4">
        <v>0.025</v>
      </c>
      <c r="AU40" s="4">
        <v>0.025</v>
      </c>
      <c r="AV40" s="5"/>
      <c r="AW40" s="4">
        <v>0.005</v>
      </c>
      <c r="AX40" s="4">
        <v>0.02</v>
      </c>
      <c r="AY40" s="4">
        <v>0.05</v>
      </c>
      <c r="AZ40" s="4">
        <v>3</v>
      </c>
      <c r="BA40" s="4">
        <v>3.1</v>
      </c>
      <c r="BB40" s="4">
        <v>0.5</v>
      </c>
      <c r="BC40" s="4">
        <v>970</v>
      </c>
      <c r="BD40" s="4">
        <v>4.5</v>
      </c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2" t="s">
        <v>84</v>
      </c>
    </row>
    <row r="41" spans="1:79" ht="12.75" customHeight="1">
      <c r="A41" s="2" t="s">
        <v>170</v>
      </c>
      <c r="B41" s="2" t="s">
        <v>171</v>
      </c>
      <c r="C41" s="2" t="s">
        <v>153</v>
      </c>
      <c r="D41" s="2" t="s">
        <v>157</v>
      </c>
      <c r="E41" s="2" t="s">
        <v>83</v>
      </c>
      <c r="F41" s="3">
        <v>37410</v>
      </c>
      <c r="G41" s="4">
        <v>0.2</v>
      </c>
      <c r="H41" s="4">
        <v>0.3</v>
      </c>
      <c r="I41" s="4">
        <v>1.4</v>
      </c>
      <c r="J41" s="4">
        <v>0.23</v>
      </c>
      <c r="K41" s="5"/>
      <c r="L41" s="4">
        <v>166</v>
      </c>
      <c r="M41" s="4">
        <v>0.35</v>
      </c>
      <c r="N41" s="4">
        <v>0.1</v>
      </c>
      <c r="O41" s="4">
        <v>0.04</v>
      </c>
      <c r="P41" s="4">
        <v>1.9</v>
      </c>
      <c r="Q41" s="4">
        <v>0.88</v>
      </c>
      <c r="R41" s="4">
        <v>0.6</v>
      </c>
      <c r="S41" s="4">
        <v>22</v>
      </c>
      <c r="T41" s="4">
        <v>0.05</v>
      </c>
      <c r="U41" s="4">
        <v>263</v>
      </c>
      <c r="V41" s="4">
        <v>0.58</v>
      </c>
      <c r="W41" s="4">
        <v>1.55</v>
      </c>
      <c r="X41" s="4">
        <v>0.05</v>
      </c>
      <c r="Y41" s="4">
        <v>0.05</v>
      </c>
      <c r="Z41" s="4">
        <v>0.005</v>
      </c>
      <c r="AA41" s="4">
        <v>0.09</v>
      </c>
      <c r="AB41" s="4">
        <v>0.25</v>
      </c>
      <c r="AC41" s="4">
        <v>107</v>
      </c>
      <c r="AD41" s="4">
        <v>0.01</v>
      </c>
      <c r="AE41" s="4">
        <v>55</v>
      </c>
      <c r="AF41" s="4">
        <v>6.95</v>
      </c>
      <c r="AG41" s="4">
        <v>0.03</v>
      </c>
      <c r="AH41" s="4">
        <v>0.2</v>
      </c>
      <c r="AI41" s="4">
        <v>4.6</v>
      </c>
      <c r="AJ41" s="4">
        <v>0.5</v>
      </c>
      <c r="AK41" s="4">
        <v>76.5</v>
      </c>
      <c r="AL41" s="4">
        <v>0.05</v>
      </c>
      <c r="AM41" s="4">
        <v>4.1</v>
      </c>
      <c r="AN41" s="4">
        <v>0.001</v>
      </c>
      <c r="AO41" s="4">
        <v>0.04</v>
      </c>
      <c r="AP41" s="4">
        <v>1.3</v>
      </c>
      <c r="AQ41" s="4">
        <v>0.5</v>
      </c>
      <c r="AR41" s="4">
        <v>0.2</v>
      </c>
      <c r="AS41" s="4">
        <v>23.2</v>
      </c>
      <c r="AT41" s="4">
        <v>0.025</v>
      </c>
      <c r="AU41" s="4">
        <v>0.025</v>
      </c>
      <c r="AV41" s="5"/>
      <c r="AW41" s="4">
        <v>0.005</v>
      </c>
      <c r="AX41" s="4">
        <v>0.01</v>
      </c>
      <c r="AY41" s="4">
        <v>0.1</v>
      </c>
      <c r="AZ41" s="4">
        <v>4</v>
      </c>
      <c r="BA41" s="4">
        <v>5.6</v>
      </c>
      <c r="BB41" s="4">
        <v>0.3</v>
      </c>
      <c r="BC41" s="4">
        <v>386</v>
      </c>
      <c r="BD41" s="4">
        <v>3.5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2" t="s">
        <v>84</v>
      </c>
    </row>
    <row r="42" spans="1:79" ht="12.75" customHeight="1">
      <c r="A42" s="2" t="s">
        <v>172</v>
      </c>
      <c r="B42" s="2" t="s">
        <v>173</v>
      </c>
      <c r="C42" s="2" t="s">
        <v>153</v>
      </c>
      <c r="D42" s="2" t="s">
        <v>157</v>
      </c>
      <c r="E42" s="2" t="s">
        <v>83</v>
      </c>
      <c r="F42" s="3">
        <v>37410</v>
      </c>
      <c r="G42" s="4">
        <v>0.14</v>
      </c>
      <c r="H42" s="4">
        <v>6.67</v>
      </c>
      <c r="I42" s="4">
        <v>3</v>
      </c>
      <c r="J42" s="4">
        <v>0.0025</v>
      </c>
      <c r="K42" s="5"/>
      <c r="L42" s="4">
        <v>1567</v>
      </c>
      <c r="M42" s="4">
        <v>1.5</v>
      </c>
      <c r="N42" s="4">
        <v>0.01</v>
      </c>
      <c r="O42" s="4">
        <v>4.6</v>
      </c>
      <c r="P42" s="4">
        <v>0.08</v>
      </c>
      <c r="Q42" s="4">
        <v>30</v>
      </c>
      <c r="R42" s="4">
        <v>40.2</v>
      </c>
      <c r="S42" s="4">
        <v>227</v>
      </c>
      <c r="T42" s="4">
        <v>0.15</v>
      </c>
      <c r="U42" s="4">
        <v>17.4</v>
      </c>
      <c r="V42" s="4">
        <v>3.9</v>
      </c>
      <c r="W42" s="4">
        <v>16.75</v>
      </c>
      <c r="X42" s="4">
        <v>0.2</v>
      </c>
      <c r="Y42" s="4">
        <v>0.9</v>
      </c>
      <c r="Z42" s="4">
        <v>0.08</v>
      </c>
      <c r="AA42" s="4">
        <v>0.8</v>
      </c>
      <c r="AB42" s="4">
        <v>12</v>
      </c>
      <c r="AC42" s="4">
        <v>10.4</v>
      </c>
      <c r="AD42" s="4">
        <v>3.63</v>
      </c>
      <c r="AE42" s="4">
        <v>1140</v>
      </c>
      <c r="AF42" s="4">
        <v>1.6</v>
      </c>
      <c r="AG42" s="4">
        <v>3.07</v>
      </c>
      <c r="AH42" s="4">
        <v>4.8</v>
      </c>
      <c r="AI42" s="4">
        <v>145</v>
      </c>
      <c r="AJ42" s="4">
        <v>250</v>
      </c>
      <c r="AK42" s="4">
        <v>9.5</v>
      </c>
      <c r="AL42" s="4">
        <v>0.05</v>
      </c>
      <c r="AM42" s="4">
        <v>20.2</v>
      </c>
      <c r="AN42" s="4">
        <v>0.001</v>
      </c>
      <c r="AO42" s="4">
        <v>0.03</v>
      </c>
      <c r="AP42" s="4">
        <v>0.3</v>
      </c>
      <c r="AQ42" s="4">
        <v>0.5</v>
      </c>
      <c r="AR42" s="4">
        <v>1</v>
      </c>
      <c r="AS42" s="4">
        <v>560</v>
      </c>
      <c r="AT42" s="4">
        <v>0.2</v>
      </c>
      <c r="AU42" s="4">
        <v>0.025</v>
      </c>
      <c r="AV42" s="5"/>
      <c r="AW42" s="4">
        <v>0.31</v>
      </c>
      <c r="AX42" s="4">
        <v>0.12</v>
      </c>
      <c r="AY42" s="4">
        <v>0.7</v>
      </c>
      <c r="AZ42" s="4">
        <v>117</v>
      </c>
      <c r="BA42" s="4">
        <v>1.8</v>
      </c>
      <c r="BB42" s="4">
        <v>11</v>
      </c>
      <c r="BC42" s="4">
        <v>82</v>
      </c>
      <c r="BD42" s="4">
        <v>25.5</v>
      </c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2" t="s">
        <v>84</v>
      </c>
    </row>
    <row r="43" spans="1:79" ht="12.75" customHeight="1">
      <c r="A43" s="2" t="s">
        <v>174</v>
      </c>
      <c r="B43" s="2" t="s">
        <v>175</v>
      </c>
      <c r="C43" s="2" t="s">
        <v>153</v>
      </c>
      <c r="D43" s="2" t="s">
        <v>154</v>
      </c>
      <c r="E43" s="2" t="s">
        <v>83</v>
      </c>
      <c r="F43" s="3">
        <v>37384</v>
      </c>
      <c r="G43" s="4">
        <v>0.08</v>
      </c>
      <c r="H43" s="4">
        <v>7.53</v>
      </c>
      <c r="I43" s="4">
        <v>1</v>
      </c>
      <c r="J43" s="4">
        <v>0.0025</v>
      </c>
      <c r="K43" s="5"/>
      <c r="L43" s="4">
        <v>570</v>
      </c>
      <c r="M43" s="4">
        <v>0.25</v>
      </c>
      <c r="N43" s="4">
        <v>0.03</v>
      </c>
      <c r="O43" s="4">
        <v>7.9</v>
      </c>
      <c r="P43" s="4">
        <v>0.16</v>
      </c>
      <c r="Q43" s="4">
        <v>11.9</v>
      </c>
      <c r="R43" s="4">
        <v>47</v>
      </c>
      <c r="S43" s="4">
        <v>112</v>
      </c>
      <c r="T43" s="4">
        <v>0.3</v>
      </c>
      <c r="U43" s="4">
        <v>57.6</v>
      </c>
      <c r="V43" s="4">
        <v>8.19</v>
      </c>
      <c r="W43" s="4">
        <v>17.3</v>
      </c>
      <c r="X43" s="4">
        <v>0.4</v>
      </c>
      <c r="Y43" s="4">
        <v>0.8</v>
      </c>
      <c r="Z43" s="4">
        <v>0.08</v>
      </c>
      <c r="AA43" s="4">
        <v>0.16</v>
      </c>
      <c r="AB43" s="4">
        <v>6</v>
      </c>
      <c r="AC43" s="4">
        <v>18.4</v>
      </c>
      <c r="AD43" s="4">
        <v>3.25</v>
      </c>
      <c r="AE43" s="4">
        <v>1440</v>
      </c>
      <c r="AF43" s="4">
        <v>1.15</v>
      </c>
      <c r="AG43" s="4">
        <v>0.98</v>
      </c>
      <c r="AH43" s="4">
        <v>2.9</v>
      </c>
      <c r="AI43" s="4">
        <v>95.8</v>
      </c>
      <c r="AJ43" s="4">
        <v>560</v>
      </c>
      <c r="AK43" s="4">
        <v>2</v>
      </c>
      <c r="AL43" s="4">
        <v>0.05</v>
      </c>
      <c r="AM43" s="4">
        <v>11.2</v>
      </c>
      <c r="AN43" s="4">
        <v>0.001</v>
      </c>
      <c r="AO43" s="4">
        <v>0.02</v>
      </c>
      <c r="AP43" s="4">
        <v>0.6</v>
      </c>
      <c r="AQ43" s="4">
        <v>1</v>
      </c>
      <c r="AR43" s="4">
        <v>0.6</v>
      </c>
      <c r="AS43" s="4">
        <v>174</v>
      </c>
      <c r="AT43" s="4">
        <v>0.2</v>
      </c>
      <c r="AU43" s="4">
        <v>0.025</v>
      </c>
      <c r="AV43" s="5"/>
      <c r="AW43" s="4">
        <v>0.45</v>
      </c>
      <c r="AX43" s="4">
        <v>0.72</v>
      </c>
      <c r="AY43" s="4">
        <v>0.2</v>
      </c>
      <c r="AZ43" s="4">
        <v>285</v>
      </c>
      <c r="BA43" s="4">
        <v>17.2</v>
      </c>
      <c r="BB43" s="4">
        <v>65.6</v>
      </c>
      <c r="BC43" s="4">
        <v>82</v>
      </c>
      <c r="BD43" s="4">
        <v>17</v>
      </c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2" t="s">
        <v>84</v>
      </c>
    </row>
    <row r="44" spans="1:79" ht="12.75" customHeight="1">
      <c r="A44" s="2" t="s">
        <v>176</v>
      </c>
      <c r="B44" s="2" t="s">
        <v>177</v>
      </c>
      <c r="C44" s="2" t="s">
        <v>153</v>
      </c>
      <c r="D44" s="2" t="s">
        <v>154</v>
      </c>
      <c r="E44" s="2" t="s">
        <v>83</v>
      </c>
      <c r="F44" s="3">
        <v>37384</v>
      </c>
      <c r="G44" s="4">
        <v>0.08</v>
      </c>
      <c r="H44" s="4">
        <v>6.99</v>
      </c>
      <c r="I44" s="4">
        <v>3.2</v>
      </c>
      <c r="J44" s="4">
        <v>0.0025</v>
      </c>
      <c r="K44" s="5"/>
      <c r="L44" s="4">
        <v>530</v>
      </c>
      <c r="M44" s="4">
        <v>0.25</v>
      </c>
      <c r="N44" s="4">
        <v>0.1</v>
      </c>
      <c r="O44" s="4">
        <v>7.5</v>
      </c>
      <c r="P44" s="4">
        <v>0.08</v>
      </c>
      <c r="Q44" s="4">
        <v>11.8</v>
      </c>
      <c r="R44" s="4">
        <v>44.2</v>
      </c>
      <c r="S44" s="4">
        <v>92</v>
      </c>
      <c r="T44" s="4">
        <v>0.2</v>
      </c>
      <c r="U44" s="4">
        <v>59.6</v>
      </c>
      <c r="V44" s="4">
        <v>7.38</v>
      </c>
      <c r="W44" s="4">
        <v>16.05</v>
      </c>
      <c r="X44" s="4">
        <v>0.35</v>
      </c>
      <c r="Y44" s="4">
        <v>0.8</v>
      </c>
      <c r="Z44" s="4">
        <v>0.07</v>
      </c>
      <c r="AA44" s="4">
        <v>0.15</v>
      </c>
      <c r="AB44" s="4">
        <v>5</v>
      </c>
      <c r="AC44" s="4">
        <v>16</v>
      </c>
      <c r="AD44" s="4">
        <v>3.23</v>
      </c>
      <c r="AE44" s="4">
        <v>1455</v>
      </c>
      <c r="AF44" s="4">
        <v>1.55</v>
      </c>
      <c r="AG44" s="4">
        <v>1.18</v>
      </c>
      <c r="AH44" s="4">
        <v>2.4</v>
      </c>
      <c r="AI44" s="4">
        <v>81.2</v>
      </c>
      <c r="AJ44" s="4">
        <v>380</v>
      </c>
      <c r="AK44" s="4">
        <v>2</v>
      </c>
      <c r="AL44" s="4">
        <v>0.05</v>
      </c>
      <c r="AM44" s="4">
        <v>8.7</v>
      </c>
      <c r="AN44" s="4">
        <v>0.002</v>
      </c>
      <c r="AO44" s="4">
        <v>0.01</v>
      </c>
      <c r="AP44" s="4">
        <v>0.6</v>
      </c>
      <c r="AQ44" s="4">
        <v>1</v>
      </c>
      <c r="AR44" s="4">
        <v>0.6</v>
      </c>
      <c r="AS44" s="4">
        <v>156.5</v>
      </c>
      <c r="AT44" s="4">
        <v>0.15</v>
      </c>
      <c r="AU44" s="4">
        <v>0.1</v>
      </c>
      <c r="AV44" s="5"/>
      <c r="AW44" s="4">
        <v>0.43</v>
      </c>
      <c r="AX44" s="4">
        <v>1.04</v>
      </c>
      <c r="AY44" s="4">
        <v>0.2</v>
      </c>
      <c r="AZ44" s="4">
        <v>268</v>
      </c>
      <c r="BA44" s="4">
        <v>16.5</v>
      </c>
      <c r="BB44" s="4">
        <v>57.6</v>
      </c>
      <c r="BC44" s="4">
        <v>72</v>
      </c>
      <c r="BD44" s="4">
        <v>16.5</v>
      </c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2" t="s">
        <v>84</v>
      </c>
    </row>
    <row r="45" spans="1:79" ht="12.75" customHeight="1">
      <c r="A45" s="2" t="s">
        <v>178</v>
      </c>
      <c r="B45" s="2" t="s">
        <v>179</v>
      </c>
      <c r="C45" s="2" t="s">
        <v>153</v>
      </c>
      <c r="D45" s="2" t="s">
        <v>180</v>
      </c>
      <c r="E45" s="2" t="s">
        <v>83</v>
      </c>
      <c r="F45" s="3">
        <v>37410</v>
      </c>
      <c r="G45" s="4">
        <v>0.26</v>
      </c>
      <c r="H45" s="4">
        <v>6.07</v>
      </c>
      <c r="I45" s="4">
        <v>14.8</v>
      </c>
      <c r="J45" s="4">
        <v>0.0025</v>
      </c>
      <c r="K45" s="5"/>
      <c r="L45" s="4">
        <v>401</v>
      </c>
      <c r="M45" s="4">
        <v>2</v>
      </c>
      <c r="N45" s="4">
        <v>0.18</v>
      </c>
      <c r="O45" s="4">
        <v>4.8</v>
      </c>
      <c r="P45" s="4">
        <v>0.12</v>
      </c>
      <c r="Q45" s="4">
        <v>168</v>
      </c>
      <c r="R45" s="4">
        <v>29.8</v>
      </c>
      <c r="S45" s="4">
        <v>32</v>
      </c>
      <c r="T45" s="4">
        <v>3.7</v>
      </c>
      <c r="U45" s="4">
        <v>58</v>
      </c>
      <c r="V45" s="4">
        <v>4.14</v>
      </c>
      <c r="W45" s="4">
        <v>18.45</v>
      </c>
      <c r="X45" s="4">
        <v>0.35</v>
      </c>
      <c r="Y45" s="4">
        <v>8.4</v>
      </c>
      <c r="Z45" s="4">
        <v>0.06</v>
      </c>
      <c r="AA45" s="4">
        <v>2.01</v>
      </c>
      <c r="AB45" s="4">
        <v>86.5</v>
      </c>
      <c r="AC45" s="4">
        <v>52</v>
      </c>
      <c r="AD45" s="4">
        <v>1.51</v>
      </c>
      <c r="AE45" s="4">
        <v>1440</v>
      </c>
      <c r="AF45" s="4">
        <v>7.6</v>
      </c>
      <c r="AG45" s="4">
        <v>1.35</v>
      </c>
      <c r="AH45" s="4">
        <v>28.9</v>
      </c>
      <c r="AI45" s="4">
        <v>28</v>
      </c>
      <c r="AJ45" s="4">
        <v>580</v>
      </c>
      <c r="AK45" s="4">
        <v>83</v>
      </c>
      <c r="AL45" s="4">
        <v>0.1</v>
      </c>
      <c r="AM45" s="4">
        <v>88.1</v>
      </c>
      <c r="AN45" s="4">
        <v>0.01</v>
      </c>
      <c r="AO45" s="4">
        <v>0.58</v>
      </c>
      <c r="AP45" s="4">
        <v>0.55</v>
      </c>
      <c r="AQ45" s="4">
        <v>1</v>
      </c>
      <c r="AR45" s="4">
        <v>3.4</v>
      </c>
      <c r="AS45" s="4">
        <v>3460</v>
      </c>
      <c r="AT45" s="4">
        <v>1.95</v>
      </c>
      <c r="AU45" s="4">
        <v>0.025</v>
      </c>
      <c r="AV45" s="5"/>
      <c r="AW45" s="4">
        <v>0.49</v>
      </c>
      <c r="AX45" s="4">
        <v>0.52</v>
      </c>
      <c r="AY45" s="4">
        <v>14.1</v>
      </c>
      <c r="AZ45" s="4">
        <v>245</v>
      </c>
      <c r="BA45" s="4">
        <v>1.9</v>
      </c>
      <c r="BB45" s="4">
        <v>39.4</v>
      </c>
      <c r="BC45" s="4">
        <v>100</v>
      </c>
      <c r="BD45" s="4">
        <v>312</v>
      </c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2" t="s">
        <v>84</v>
      </c>
    </row>
    <row r="46" spans="1:79" ht="12.75" customHeight="1">
      <c r="A46" s="2" t="s">
        <v>181</v>
      </c>
      <c r="B46" s="2" t="s">
        <v>182</v>
      </c>
      <c r="C46" s="2" t="s">
        <v>153</v>
      </c>
      <c r="D46" s="2" t="s">
        <v>180</v>
      </c>
      <c r="E46" s="2" t="s">
        <v>83</v>
      </c>
      <c r="F46" s="3">
        <v>37410</v>
      </c>
      <c r="G46" s="4">
        <v>0.04</v>
      </c>
      <c r="H46" s="4">
        <v>6.47</v>
      </c>
      <c r="I46" s="4">
        <v>5</v>
      </c>
      <c r="J46" s="4">
        <v>0.0025</v>
      </c>
      <c r="K46" s="5"/>
      <c r="L46" s="4">
        <v>664.9</v>
      </c>
      <c r="M46" s="4">
        <v>1.75</v>
      </c>
      <c r="N46" s="4">
        <v>0.32</v>
      </c>
      <c r="O46" s="4">
        <v>1.55</v>
      </c>
      <c r="P46" s="4">
        <v>0.04</v>
      </c>
      <c r="Q46" s="4">
        <v>109.5</v>
      </c>
      <c r="R46" s="4">
        <v>15.1</v>
      </c>
      <c r="S46" s="4">
        <v>32</v>
      </c>
      <c r="T46" s="4">
        <v>5.15</v>
      </c>
      <c r="U46" s="4">
        <v>19</v>
      </c>
      <c r="V46" s="4">
        <v>3.47</v>
      </c>
      <c r="W46" s="4">
        <v>18.2</v>
      </c>
      <c r="X46" s="4">
        <v>0.3</v>
      </c>
      <c r="Y46" s="4">
        <v>5.5</v>
      </c>
      <c r="Z46" s="4">
        <v>0.055</v>
      </c>
      <c r="AA46" s="4">
        <v>2.03</v>
      </c>
      <c r="AB46" s="4">
        <v>55</v>
      </c>
      <c r="AC46" s="4">
        <v>46</v>
      </c>
      <c r="AD46" s="4">
        <v>1.21</v>
      </c>
      <c r="AE46" s="4">
        <v>615</v>
      </c>
      <c r="AF46" s="4">
        <v>0.9</v>
      </c>
      <c r="AG46" s="4">
        <v>1.9</v>
      </c>
      <c r="AH46" s="4">
        <v>10</v>
      </c>
      <c r="AI46" s="4">
        <v>23</v>
      </c>
      <c r="AJ46" s="4">
        <v>560</v>
      </c>
      <c r="AK46" s="4">
        <v>13</v>
      </c>
      <c r="AL46" s="4">
        <v>0.05</v>
      </c>
      <c r="AM46" s="4">
        <v>101</v>
      </c>
      <c r="AN46" s="4">
        <v>0.001</v>
      </c>
      <c r="AO46" s="4">
        <v>0.04</v>
      </c>
      <c r="AP46" s="4">
        <v>0.05</v>
      </c>
      <c r="AQ46" s="4">
        <v>1</v>
      </c>
      <c r="AR46" s="4">
        <v>1.8</v>
      </c>
      <c r="AS46" s="4">
        <v>267</v>
      </c>
      <c r="AT46" s="4">
        <v>0.25</v>
      </c>
      <c r="AU46" s="4">
        <v>0.025</v>
      </c>
      <c r="AV46" s="5"/>
      <c r="AW46" s="4">
        <v>0.43</v>
      </c>
      <c r="AX46" s="4">
        <v>0.54</v>
      </c>
      <c r="AY46" s="4">
        <v>4.5</v>
      </c>
      <c r="AZ46" s="4">
        <v>90</v>
      </c>
      <c r="BA46" s="4">
        <v>0.2</v>
      </c>
      <c r="BB46" s="4">
        <v>29.1</v>
      </c>
      <c r="BC46" s="4">
        <v>80</v>
      </c>
      <c r="BD46" s="4">
        <v>234</v>
      </c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2" t="s">
        <v>84</v>
      </c>
    </row>
    <row r="47" spans="1:79" ht="12.75" customHeight="1">
      <c r="A47" s="2" t="s">
        <v>183</v>
      </c>
      <c r="B47" s="2" t="s">
        <v>184</v>
      </c>
      <c r="C47" s="2" t="s">
        <v>153</v>
      </c>
      <c r="D47" s="2" t="s">
        <v>185</v>
      </c>
      <c r="E47" s="2" t="s">
        <v>83</v>
      </c>
      <c r="F47" s="3">
        <v>37242</v>
      </c>
      <c r="G47" s="4">
        <v>0.46</v>
      </c>
      <c r="H47" s="4">
        <v>6.29</v>
      </c>
      <c r="I47" s="4">
        <v>8.2</v>
      </c>
      <c r="J47" s="4">
        <v>0.0025</v>
      </c>
      <c r="K47" s="4">
        <v>5</v>
      </c>
      <c r="L47" s="4">
        <v>500.9</v>
      </c>
      <c r="M47" s="4">
        <v>1.85</v>
      </c>
      <c r="N47" s="4">
        <v>0.21</v>
      </c>
      <c r="O47" s="4">
        <v>1.95</v>
      </c>
      <c r="P47" s="4">
        <v>0.08</v>
      </c>
      <c r="Q47" s="4">
        <v>131</v>
      </c>
      <c r="R47" s="4">
        <v>16</v>
      </c>
      <c r="S47" s="4">
        <v>65</v>
      </c>
      <c r="T47" s="4">
        <v>3.75</v>
      </c>
      <c r="U47" s="4">
        <v>39.2</v>
      </c>
      <c r="V47" s="4">
        <v>3.79</v>
      </c>
      <c r="W47" s="4">
        <v>16.95</v>
      </c>
      <c r="X47" s="4">
        <v>0.45</v>
      </c>
      <c r="Y47" s="4">
        <v>6.9</v>
      </c>
      <c r="Z47" s="4">
        <v>0.045</v>
      </c>
      <c r="AA47" s="4">
        <v>2.35</v>
      </c>
      <c r="AB47" s="4">
        <v>74.5</v>
      </c>
      <c r="AC47" s="4">
        <v>33.8</v>
      </c>
      <c r="AD47" s="4">
        <v>1.46</v>
      </c>
      <c r="AE47" s="4">
        <v>715</v>
      </c>
      <c r="AF47" s="4">
        <v>1.1</v>
      </c>
      <c r="AG47" s="4">
        <v>1.46</v>
      </c>
      <c r="AH47" s="4">
        <v>21.8</v>
      </c>
      <c r="AI47" s="4">
        <v>33.8</v>
      </c>
      <c r="AJ47" s="4">
        <v>760</v>
      </c>
      <c r="AK47" s="4">
        <v>16</v>
      </c>
      <c r="AL47" s="4">
        <v>0.05</v>
      </c>
      <c r="AM47" s="4">
        <v>97.2</v>
      </c>
      <c r="AN47" s="4">
        <v>0.002</v>
      </c>
      <c r="AO47" s="4">
        <v>0.05</v>
      </c>
      <c r="AP47" s="4">
        <v>0.65</v>
      </c>
      <c r="AQ47" s="4">
        <v>0.5</v>
      </c>
      <c r="AR47" s="4">
        <v>1.6</v>
      </c>
      <c r="AS47" s="4">
        <v>206</v>
      </c>
      <c r="AT47" s="4">
        <v>1.85</v>
      </c>
      <c r="AU47" s="4">
        <v>1.85</v>
      </c>
      <c r="AV47" s="4">
        <v>25.6</v>
      </c>
      <c r="AW47" s="4">
        <v>0.62</v>
      </c>
      <c r="AX47" s="4">
        <v>0.4</v>
      </c>
      <c r="AY47" s="4">
        <v>4.8</v>
      </c>
      <c r="AZ47" s="4">
        <v>108</v>
      </c>
      <c r="BA47" s="4">
        <v>1.5</v>
      </c>
      <c r="BB47" s="4">
        <v>34.7</v>
      </c>
      <c r="BC47" s="4">
        <v>68</v>
      </c>
      <c r="BD47" s="4">
        <v>234</v>
      </c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2" t="s">
        <v>84</v>
      </c>
    </row>
    <row r="48" spans="1:79" ht="12.75" customHeight="1">
      <c r="A48" s="2" t="s">
        <v>186</v>
      </c>
      <c r="B48" s="2" t="s">
        <v>187</v>
      </c>
      <c r="C48" s="2" t="s">
        <v>153</v>
      </c>
      <c r="D48" s="2" t="s">
        <v>185</v>
      </c>
      <c r="E48" s="2" t="s">
        <v>83</v>
      </c>
      <c r="F48" s="3">
        <v>37242</v>
      </c>
      <c r="G48" s="4">
        <v>0.36</v>
      </c>
      <c r="H48" s="4">
        <v>5.48</v>
      </c>
      <c r="I48" s="4">
        <v>6.2</v>
      </c>
      <c r="J48" s="4">
        <v>0.0025</v>
      </c>
      <c r="K48" s="4">
        <v>5</v>
      </c>
      <c r="L48" s="4">
        <v>569</v>
      </c>
      <c r="M48" s="4">
        <v>1.5</v>
      </c>
      <c r="N48" s="4">
        <v>0.2</v>
      </c>
      <c r="O48" s="4">
        <v>3.3</v>
      </c>
      <c r="P48" s="4">
        <v>0.12</v>
      </c>
      <c r="Q48" s="4">
        <v>155.5</v>
      </c>
      <c r="R48" s="4">
        <v>12.6</v>
      </c>
      <c r="S48" s="4">
        <v>71</v>
      </c>
      <c r="T48" s="4">
        <v>3</v>
      </c>
      <c r="U48" s="4">
        <v>29</v>
      </c>
      <c r="V48" s="4">
        <v>3.42</v>
      </c>
      <c r="W48" s="4">
        <v>13.1</v>
      </c>
      <c r="X48" s="4">
        <v>0.5</v>
      </c>
      <c r="Y48" s="4">
        <v>7.2</v>
      </c>
      <c r="Z48" s="4">
        <v>0.045</v>
      </c>
      <c r="AA48" s="4">
        <v>2.03</v>
      </c>
      <c r="AB48" s="4">
        <v>82</v>
      </c>
      <c r="AC48" s="4">
        <v>29</v>
      </c>
      <c r="AD48" s="4">
        <v>1.19</v>
      </c>
      <c r="AE48" s="4">
        <v>695</v>
      </c>
      <c r="AF48" s="4">
        <v>1.05</v>
      </c>
      <c r="AG48" s="4">
        <v>1.67</v>
      </c>
      <c r="AH48" s="4">
        <v>17.6</v>
      </c>
      <c r="AI48" s="4">
        <v>25.8</v>
      </c>
      <c r="AJ48" s="4">
        <v>700</v>
      </c>
      <c r="AK48" s="4">
        <v>16</v>
      </c>
      <c r="AL48" s="4">
        <v>0.05</v>
      </c>
      <c r="AM48" s="4">
        <v>62.2</v>
      </c>
      <c r="AN48" s="4">
        <v>0.002</v>
      </c>
      <c r="AO48" s="4">
        <v>0.02</v>
      </c>
      <c r="AP48" s="4">
        <v>0.35</v>
      </c>
      <c r="AQ48" s="4">
        <v>0.5</v>
      </c>
      <c r="AR48" s="4">
        <v>1.4</v>
      </c>
      <c r="AS48" s="4">
        <v>375</v>
      </c>
      <c r="AT48" s="4">
        <v>1.15</v>
      </c>
      <c r="AU48" s="4">
        <v>1.15</v>
      </c>
      <c r="AV48" s="4">
        <v>35</v>
      </c>
      <c r="AW48" s="4">
        <v>0.54</v>
      </c>
      <c r="AX48" s="4">
        <v>0.32</v>
      </c>
      <c r="AY48" s="4">
        <v>5.2</v>
      </c>
      <c r="AZ48" s="4">
        <v>85</v>
      </c>
      <c r="BA48" s="4">
        <v>0.4</v>
      </c>
      <c r="BB48" s="4">
        <v>33.7</v>
      </c>
      <c r="BC48" s="4">
        <v>60</v>
      </c>
      <c r="BD48" s="4">
        <v>209</v>
      </c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2" t="s">
        <v>84</v>
      </c>
    </row>
    <row r="49" spans="1:79" ht="12.75" customHeight="1">
      <c r="A49" s="2" t="s">
        <v>188</v>
      </c>
      <c r="B49" s="2" t="s">
        <v>189</v>
      </c>
      <c r="C49" s="2" t="s">
        <v>153</v>
      </c>
      <c r="D49" s="2" t="s">
        <v>185</v>
      </c>
      <c r="E49" s="2" t="s">
        <v>83</v>
      </c>
      <c r="F49" s="3">
        <v>37242</v>
      </c>
      <c r="G49" s="4">
        <v>0.4</v>
      </c>
      <c r="H49" s="4">
        <v>4.87</v>
      </c>
      <c r="I49" s="4">
        <v>3.2</v>
      </c>
      <c r="J49" s="4">
        <v>0.0025</v>
      </c>
      <c r="K49" s="4">
        <v>5</v>
      </c>
      <c r="L49" s="4">
        <v>586.6</v>
      </c>
      <c r="M49" s="4">
        <v>1.05</v>
      </c>
      <c r="N49" s="4">
        <v>0.11</v>
      </c>
      <c r="O49" s="4">
        <v>3</v>
      </c>
      <c r="P49" s="4">
        <v>0.06</v>
      </c>
      <c r="Q49" s="4">
        <v>99.4</v>
      </c>
      <c r="R49" s="4">
        <v>16.6</v>
      </c>
      <c r="S49" s="4">
        <v>114</v>
      </c>
      <c r="T49" s="4">
        <v>1.5</v>
      </c>
      <c r="U49" s="4">
        <v>27</v>
      </c>
      <c r="V49" s="4">
        <v>3.73</v>
      </c>
      <c r="W49" s="4">
        <v>11.55</v>
      </c>
      <c r="X49" s="4">
        <v>0.2</v>
      </c>
      <c r="Y49" s="4">
        <v>3.8</v>
      </c>
      <c r="Z49" s="4">
        <v>0.035</v>
      </c>
      <c r="AA49" s="4">
        <v>1.4</v>
      </c>
      <c r="AB49" s="4">
        <v>48.5</v>
      </c>
      <c r="AC49" s="4">
        <v>16.4</v>
      </c>
      <c r="AD49" s="4">
        <v>1.35</v>
      </c>
      <c r="AE49" s="4">
        <v>620</v>
      </c>
      <c r="AF49" s="4">
        <v>0.5</v>
      </c>
      <c r="AG49" s="4">
        <v>1.15</v>
      </c>
      <c r="AH49" s="4">
        <v>4.3</v>
      </c>
      <c r="AI49" s="4">
        <v>80.4</v>
      </c>
      <c r="AJ49" s="4">
        <v>640</v>
      </c>
      <c r="AK49" s="4">
        <v>9</v>
      </c>
      <c r="AL49" s="4">
        <v>0.05</v>
      </c>
      <c r="AM49" s="4">
        <v>46.6</v>
      </c>
      <c r="AN49" s="4">
        <v>0.002</v>
      </c>
      <c r="AO49" s="4">
        <v>0.01</v>
      </c>
      <c r="AP49" s="4">
        <v>0.05</v>
      </c>
      <c r="AQ49" s="4">
        <v>0.5</v>
      </c>
      <c r="AR49" s="4">
        <v>0.6</v>
      </c>
      <c r="AS49" s="4">
        <v>233</v>
      </c>
      <c r="AT49" s="4">
        <v>0.05</v>
      </c>
      <c r="AU49" s="4">
        <v>0.05</v>
      </c>
      <c r="AV49" s="4">
        <v>17</v>
      </c>
      <c r="AW49" s="4">
        <v>0.54</v>
      </c>
      <c r="AX49" s="4">
        <v>0.22</v>
      </c>
      <c r="AY49" s="4">
        <v>2.3</v>
      </c>
      <c r="AZ49" s="4">
        <v>104</v>
      </c>
      <c r="BA49" s="4">
        <v>0.05</v>
      </c>
      <c r="BB49" s="4">
        <v>21.1</v>
      </c>
      <c r="BC49" s="4">
        <v>48</v>
      </c>
      <c r="BD49" s="4">
        <v>129.5</v>
      </c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2" t="s">
        <v>84</v>
      </c>
    </row>
    <row r="50" spans="1:79" ht="12.75" customHeight="1">
      <c r="A50" s="2" t="s">
        <v>190</v>
      </c>
      <c r="B50" s="2" t="s">
        <v>191</v>
      </c>
      <c r="C50" s="2" t="s">
        <v>153</v>
      </c>
      <c r="D50" s="2" t="s">
        <v>185</v>
      </c>
      <c r="E50" s="2" t="s">
        <v>83</v>
      </c>
      <c r="F50" s="3">
        <v>37242</v>
      </c>
      <c r="G50" s="4">
        <v>0.7</v>
      </c>
      <c r="H50" s="4">
        <v>5.98</v>
      </c>
      <c r="I50" s="4">
        <v>4</v>
      </c>
      <c r="J50" s="4">
        <v>0.0025</v>
      </c>
      <c r="K50" s="4">
        <v>5</v>
      </c>
      <c r="L50" s="4">
        <v>720.4</v>
      </c>
      <c r="M50" s="4">
        <v>1.5</v>
      </c>
      <c r="N50" s="4">
        <v>0.12</v>
      </c>
      <c r="O50" s="4">
        <v>2.7</v>
      </c>
      <c r="P50" s="4">
        <v>0.06</v>
      </c>
      <c r="Q50" s="4">
        <v>93.6</v>
      </c>
      <c r="R50" s="4">
        <v>25.8</v>
      </c>
      <c r="S50" s="4">
        <v>199</v>
      </c>
      <c r="T50" s="4">
        <v>2.3</v>
      </c>
      <c r="U50" s="4">
        <v>49.2</v>
      </c>
      <c r="V50" s="4">
        <v>5.34</v>
      </c>
      <c r="W50" s="4">
        <v>17.4</v>
      </c>
      <c r="X50" s="4">
        <v>0.4</v>
      </c>
      <c r="Y50" s="4">
        <v>4.8</v>
      </c>
      <c r="Z50" s="4">
        <v>0.055</v>
      </c>
      <c r="AA50" s="4">
        <v>1.77</v>
      </c>
      <c r="AB50" s="4">
        <v>45.5</v>
      </c>
      <c r="AC50" s="4">
        <v>31.4</v>
      </c>
      <c r="AD50" s="4">
        <v>2.26</v>
      </c>
      <c r="AE50" s="4">
        <v>845</v>
      </c>
      <c r="AF50" s="4">
        <v>0.75</v>
      </c>
      <c r="AG50" s="4">
        <v>1.33</v>
      </c>
      <c r="AH50" s="4">
        <v>12.8</v>
      </c>
      <c r="AI50" s="4">
        <v>131.5</v>
      </c>
      <c r="AJ50" s="4">
        <v>560</v>
      </c>
      <c r="AK50" s="4">
        <v>11</v>
      </c>
      <c r="AL50" s="4">
        <v>0.05</v>
      </c>
      <c r="AM50" s="4">
        <v>62.1</v>
      </c>
      <c r="AN50" s="4">
        <v>0.002</v>
      </c>
      <c r="AO50" s="4">
        <v>0.02</v>
      </c>
      <c r="AP50" s="4">
        <v>0.25</v>
      </c>
      <c r="AQ50" s="4">
        <v>0.5</v>
      </c>
      <c r="AR50" s="4">
        <v>1.2</v>
      </c>
      <c r="AS50" s="4">
        <v>252</v>
      </c>
      <c r="AT50" s="4">
        <v>0.9</v>
      </c>
      <c r="AU50" s="4">
        <v>0.9</v>
      </c>
      <c r="AV50" s="4">
        <v>14.8</v>
      </c>
      <c r="AW50" s="4">
        <v>0.67</v>
      </c>
      <c r="AX50" s="4">
        <v>0.32</v>
      </c>
      <c r="AY50" s="4">
        <v>1.7</v>
      </c>
      <c r="AZ50" s="4">
        <v>139</v>
      </c>
      <c r="BA50" s="4">
        <v>0.4</v>
      </c>
      <c r="BB50" s="4">
        <v>20.7</v>
      </c>
      <c r="BC50" s="4">
        <v>84</v>
      </c>
      <c r="BD50" s="4">
        <v>194.5</v>
      </c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2" t="s">
        <v>84</v>
      </c>
    </row>
    <row r="51" spans="1:79" ht="12.75" customHeight="1">
      <c r="A51" s="2" t="s">
        <v>192</v>
      </c>
      <c r="B51" s="2" t="s">
        <v>193</v>
      </c>
      <c r="C51" s="2" t="s">
        <v>153</v>
      </c>
      <c r="D51" s="2" t="s">
        <v>194</v>
      </c>
      <c r="E51" s="2" t="s">
        <v>83</v>
      </c>
      <c r="F51" s="3">
        <v>37242</v>
      </c>
      <c r="G51" s="4">
        <v>0.38</v>
      </c>
      <c r="H51" s="4">
        <v>5.76</v>
      </c>
      <c r="I51" s="4">
        <v>5</v>
      </c>
      <c r="J51" s="4">
        <v>0.0025</v>
      </c>
      <c r="K51" s="4">
        <v>0.5</v>
      </c>
      <c r="L51" s="4">
        <v>586.3</v>
      </c>
      <c r="M51" s="4">
        <v>1.25</v>
      </c>
      <c r="N51" s="4">
        <v>0.11</v>
      </c>
      <c r="O51" s="4">
        <v>2.4</v>
      </c>
      <c r="P51" s="4">
        <v>0.86</v>
      </c>
      <c r="Q51" s="4">
        <v>72</v>
      </c>
      <c r="R51" s="4">
        <v>25.9</v>
      </c>
      <c r="S51" s="4">
        <v>166</v>
      </c>
      <c r="T51" s="4">
        <v>2.35</v>
      </c>
      <c r="U51" s="4">
        <v>63.1</v>
      </c>
      <c r="V51" s="4">
        <v>4.85</v>
      </c>
      <c r="W51" s="4">
        <v>16.95</v>
      </c>
      <c r="X51" s="4">
        <v>0.35</v>
      </c>
      <c r="Y51" s="4">
        <v>3.7</v>
      </c>
      <c r="Z51" s="4">
        <v>0.05</v>
      </c>
      <c r="AA51" s="4">
        <v>1.65</v>
      </c>
      <c r="AB51" s="4">
        <v>38</v>
      </c>
      <c r="AC51" s="4">
        <v>27</v>
      </c>
      <c r="AD51" s="4">
        <v>1.66</v>
      </c>
      <c r="AE51" s="4">
        <v>675</v>
      </c>
      <c r="AF51" s="4">
        <v>1.3</v>
      </c>
      <c r="AG51" s="4">
        <v>1.03</v>
      </c>
      <c r="AH51" s="4">
        <v>11.8</v>
      </c>
      <c r="AI51" s="4">
        <v>86.5</v>
      </c>
      <c r="AJ51" s="4">
        <v>530</v>
      </c>
      <c r="AK51" s="4">
        <v>14</v>
      </c>
      <c r="AL51" s="4">
        <v>0.05</v>
      </c>
      <c r="AM51" s="4">
        <v>51.4</v>
      </c>
      <c r="AN51" s="4">
        <v>0.002</v>
      </c>
      <c r="AO51" s="4">
        <v>0.01</v>
      </c>
      <c r="AP51" s="4">
        <v>0.25</v>
      </c>
      <c r="AQ51" s="4">
        <v>1</v>
      </c>
      <c r="AR51" s="4">
        <v>1.2</v>
      </c>
      <c r="AS51" s="4">
        <v>245</v>
      </c>
      <c r="AT51" s="4">
        <v>1</v>
      </c>
      <c r="AU51" s="4">
        <v>0.4</v>
      </c>
      <c r="AV51" s="5"/>
      <c r="AW51" s="4">
        <v>0.53</v>
      </c>
      <c r="AX51" s="4">
        <v>0.28</v>
      </c>
      <c r="AY51" s="4">
        <v>1.8</v>
      </c>
      <c r="AZ51" s="4">
        <v>126</v>
      </c>
      <c r="BA51" s="4">
        <v>2.6</v>
      </c>
      <c r="BB51" s="4">
        <v>17</v>
      </c>
      <c r="BC51" s="4">
        <v>68</v>
      </c>
      <c r="BD51" s="4">
        <v>126.5</v>
      </c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2" t="s">
        <v>84</v>
      </c>
    </row>
    <row r="52" spans="1:79" ht="12.75" customHeight="1">
      <c r="A52" s="2" t="s">
        <v>195</v>
      </c>
      <c r="B52" s="2" t="s">
        <v>196</v>
      </c>
      <c r="C52" s="2" t="s">
        <v>153</v>
      </c>
      <c r="D52" s="2" t="s">
        <v>197</v>
      </c>
      <c r="E52" s="2" t="s">
        <v>83</v>
      </c>
      <c r="F52" s="3">
        <v>37410</v>
      </c>
      <c r="G52" s="4">
        <v>0.08</v>
      </c>
      <c r="H52" s="4">
        <v>6.5</v>
      </c>
      <c r="I52" s="4">
        <v>6.8</v>
      </c>
      <c r="J52" s="4">
        <v>0.0025</v>
      </c>
      <c r="K52" s="5"/>
      <c r="L52" s="4">
        <v>845.2</v>
      </c>
      <c r="M52" s="4">
        <v>1.85</v>
      </c>
      <c r="N52" s="4">
        <v>0.23</v>
      </c>
      <c r="O52" s="4">
        <v>4.2</v>
      </c>
      <c r="P52" s="4">
        <v>0.08</v>
      </c>
      <c r="Q52" s="4">
        <v>92.8</v>
      </c>
      <c r="R52" s="4">
        <v>12.5</v>
      </c>
      <c r="S52" s="4">
        <v>30</v>
      </c>
      <c r="T52" s="4">
        <v>6.55</v>
      </c>
      <c r="U52" s="4">
        <v>27.2</v>
      </c>
      <c r="V52" s="4">
        <v>3.07</v>
      </c>
      <c r="W52" s="4">
        <v>17.15</v>
      </c>
      <c r="X52" s="4">
        <v>0.35</v>
      </c>
      <c r="Y52" s="4">
        <v>3.5</v>
      </c>
      <c r="Z52" s="4">
        <v>0.055</v>
      </c>
      <c r="AA52" s="4">
        <v>2.05</v>
      </c>
      <c r="AB52" s="4">
        <v>51</v>
      </c>
      <c r="AC52" s="4">
        <v>54.4</v>
      </c>
      <c r="AD52" s="4">
        <v>1.39</v>
      </c>
      <c r="AE52" s="4">
        <v>520</v>
      </c>
      <c r="AF52" s="4">
        <v>1.05</v>
      </c>
      <c r="AG52" s="4">
        <v>1.26</v>
      </c>
      <c r="AH52" s="4">
        <v>14.9</v>
      </c>
      <c r="AI52" s="4">
        <v>27</v>
      </c>
      <c r="AJ52" s="4">
        <v>410</v>
      </c>
      <c r="AK52" s="4">
        <v>17</v>
      </c>
      <c r="AL52" s="4">
        <v>0.05</v>
      </c>
      <c r="AM52" s="4">
        <v>90.5</v>
      </c>
      <c r="AN52" s="4">
        <v>0.001</v>
      </c>
      <c r="AO52" s="4">
        <v>0.03</v>
      </c>
      <c r="AP52" s="4">
        <v>0.5</v>
      </c>
      <c r="AQ52" s="4">
        <v>1</v>
      </c>
      <c r="AR52" s="4">
        <v>2</v>
      </c>
      <c r="AS52" s="4">
        <v>315</v>
      </c>
      <c r="AT52" s="4">
        <v>0.95</v>
      </c>
      <c r="AU52" s="4">
        <v>0.05</v>
      </c>
      <c r="AV52" s="5"/>
      <c r="AW52" s="4">
        <v>0.33</v>
      </c>
      <c r="AX52" s="4">
        <v>0.56</v>
      </c>
      <c r="AY52" s="4">
        <v>4.5</v>
      </c>
      <c r="AZ52" s="4">
        <v>80</v>
      </c>
      <c r="BA52" s="4">
        <v>0.9</v>
      </c>
      <c r="BB52" s="4">
        <v>23</v>
      </c>
      <c r="BC52" s="4">
        <v>80</v>
      </c>
      <c r="BD52" s="4">
        <v>125.5</v>
      </c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2" t="s">
        <v>84</v>
      </c>
    </row>
    <row r="53" spans="1:79" ht="12.75" customHeight="1">
      <c r="A53" s="2" t="s">
        <v>198</v>
      </c>
      <c r="B53" s="2" t="s">
        <v>199</v>
      </c>
      <c r="C53" s="2" t="s">
        <v>153</v>
      </c>
      <c r="D53" s="2" t="s">
        <v>200</v>
      </c>
      <c r="E53" s="2" t="s">
        <v>83</v>
      </c>
      <c r="F53" s="3">
        <v>37242</v>
      </c>
      <c r="G53" s="4">
        <v>3.2</v>
      </c>
      <c r="H53" s="4">
        <v>5.84</v>
      </c>
      <c r="I53" s="4">
        <v>5.6</v>
      </c>
      <c r="J53" s="4">
        <v>0.0025</v>
      </c>
      <c r="K53" s="4">
        <v>0.5</v>
      </c>
      <c r="L53" s="4">
        <v>537.5</v>
      </c>
      <c r="M53" s="4">
        <v>1.45</v>
      </c>
      <c r="N53" s="4">
        <v>0.17</v>
      </c>
      <c r="O53" s="4">
        <v>2.2</v>
      </c>
      <c r="P53" s="4">
        <v>0.06</v>
      </c>
      <c r="Q53" s="4">
        <v>81.5</v>
      </c>
      <c r="R53" s="4">
        <v>10.8</v>
      </c>
      <c r="S53" s="4">
        <v>39</v>
      </c>
      <c r="T53" s="4">
        <v>3.75</v>
      </c>
      <c r="U53" s="4">
        <v>25.2</v>
      </c>
      <c r="V53" s="4">
        <v>3.13</v>
      </c>
      <c r="W53" s="4">
        <v>14.6</v>
      </c>
      <c r="X53" s="4">
        <v>0.15</v>
      </c>
      <c r="Y53" s="4">
        <v>5.5</v>
      </c>
      <c r="Z53" s="4">
        <v>0.045</v>
      </c>
      <c r="AA53" s="4">
        <v>2.18</v>
      </c>
      <c r="AB53" s="4">
        <v>44.5</v>
      </c>
      <c r="AC53" s="4">
        <v>27.6</v>
      </c>
      <c r="AD53" s="4">
        <v>1.66</v>
      </c>
      <c r="AE53" s="4">
        <v>525</v>
      </c>
      <c r="AF53" s="4">
        <v>1.65</v>
      </c>
      <c r="AG53" s="4">
        <v>2.16</v>
      </c>
      <c r="AH53" s="4">
        <v>15.5</v>
      </c>
      <c r="AI53" s="4">
        <v>20.8</v>
      </c>
      <c r="AJ53" s="4">
        <v>730</v>
      </c>
      <c r="AK53" s="4">
        <v>16</v>
      </c>
      <c r="AL53" s="4">
        <v>0.05</v>
      </c>
      <c r="AM53" s="4">
        <v>87.4</v>
      </c>
      <c r="AN53" s="4">
        <v>0.002</v>
      </c>
      <c r="AO53" s="4">
        <v>0.09</v>
      </c>
      <c r="AP53" s="4">
        <v>0.3</v>
      </c>
      <c r="AQ53" s="4">
        <v>0.5</v>
      </c>
      <c r="AR53" s="4">
        <v>1.4</v>
      </c>
      <c r="AS53" s="4">
        <v>275</v>
      </c>
      <c r="AT53" s="4">
        <v>1.25</v>
      </c>
      <c r="AU53" s="4">
        <v>0.025</v>
      </c>
      <c r="AV53" s="5"/>
      <c r="AW53" s="4">
        <v>0.43</v>
      </c>
      <c r="AX53" s="4">
        <v>0.42</v>
      </c>
      <c r="AY53" s="4">
        <v>7.6</v>
      </c>
      <c r="AZ53" s="4">
        <v>82</v>
      </c>
      <c r="BA53" s="4">
        <v>1</v>
      </c>
      <c r="BB53" s="4">
        <v>27.9</v>
      </c>
      <c r="BC53" s="4">
        <v>64</v>
      </c>
      <c r="BD53" s="4">
        <v>183.5</v>
      </c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2" t="s">
        <v>84</v>
      </c>
    </row>
    <row r="55" spans="6:78" ht="12.75">
      <c r="F55" t="s">
        <v>205</v>
      </c>
      <c r="G55">
        <f>SUM(G2:G53)</f>
        <v>53.1</v>
      </c>
      <c r="H55">
        <f aca="true" t="shared" si="0" ref="H55:BS55">SUM(H2:H53)</f>
        <v>89.13000000000002</v>
      </c>
      <c r="I55">
        <f t="shared" si="0"/>
        <v>6393.599999999999</v>
      </c>
      <c r="J55">
        <f t="shared" si="0"/>
        <v>2.8689999999999984</v>
      </c>
      <c r="K55">
        <f t="shared" si="0"/>
        <v>21</v>
      </c>
      <c r="L55">
        <f t="shared" si="0"/>
        <v>13830.599999999999</v>
      </c>
      <c r="M55">
        <f t="shared" si="0"/>
        <v>27.55</v>
      </c>
      <c r="N55">
        <f t="shared" si="0"/>
        <v>138.60999999999996</v>
      </c>
      <c r="O55">
        <f t="shared" si="0"/>
        <v>74.61</v>
      </c>
      <c r="P55">
        <f t="shared" si="0"/>
        <v>25.559999999999988</v>
      </c>
      <c r="Q55">
        <f t="shared" si="0"/>
        <v>1179.18</v>
      </c>
      <c r="R55">
        <f t="shared" si="0"/>
        <v>417.30000000000007</v>
      </c>
      <c r="S55">
        <f t="shared" si="0"/>
        <v>1638</v>
      </c>
      <c r="T55">
        <f t="shared" si="0"/>
        <v>35</v>
      </c>
      <c r="U55">
        <f t="shared" si="0"/>
        <v>3804.8999999999987</v>
      </c>
      <c r="V55">
        <f t="shared" si="0"/>
        <v>109.53999999999999</v>
      </c>
      <c r="W55">
        <f t="shared" si="0"/>
        <v>263.5</v>
      </c>
      <c r="X55">
        <f t="shared" si="0"/>
        <v>5.7</v>
      </c>
      <c r="Y55">
        <f t="shared" si="0"/>
        <v>60.15</v>
      </c>
      <c r="Z55">
        <f t="shared" si="0"/>
        <v>1.0400000000000003</v>
      </c>
      <c r="AA55">
        <f t="shared" si="0"/>
        <v>21.639999999999997</v>
      </c>
      <c r="AB55">
        <f t="shared" si="0"/>
        <v>615.5</v>
      </c>
      <c r="AC55">
        <f t="shared" si="0"/>
        <v>835.8999999999999</v>
      </c>
      <c r="AD55">
        <f t="shared" si="0"/>
        <v>25.680000000000007</v>
      </c>
      <c r="AE55">
        <f t="shared" si="0"/>
        <v>13780</v>
      </c>
      <c r="AF55">
        <f t="shared" si="0"/>
        <v>70.8</v>
      </c>
      <c r="AG55">
        <f t="shared" si="0"/>
        <v>19.985</v>
      </c>
      <c r="AH55">
        <f t="shared" si="0"/>
        <v>163.9</v>
      </c>
      <c r="AI55">
        <f t="shared" si="0"/>
        <v>1131.4999999999998</v>
      </c>
      <c r="AJ55">
        <f t="shared" si="0"/>
        <v>8830.5</v>
      </c>
      <c r="AK55">
        <f t="shared" si="0"/>
        <v>8829</v>
      </c>
      <c r="AL55">
        <f t="shared" si="0"/>
        <v>1.1000000000000003</v>
      </c>
      <c r="AM55">
        <f t="shared" si="0"/>
        <v>850.8</v>
      </c>
      <c r="AN55">
        <f t="shared" si="0"/>
        <v>0.03700000000000001</v>
      </c>
      <c r="AO55">
        <f t="shared" si="0"/>
        <v>1.8500000000000003</v>
      </c>
      <c r="AP55">
        <f t="shared" si="0"/>
        <v>17.450000000000003</v>
      </c>
      <c r="AQ55">
        <f t="shared" si="0"/>
        <v>88.5</v>
      </c>
      <c r="AR55">
        <f t="shared" si="0"/>
        <v>27.799999999999997</v>
      </c>
      <c r="AS55">
        <f t="shared" si="0"/>
        <v>7201.2</v>
      </c>
      <c r="AT55">
        <f t="shared" si="0"/>
        <v>10.95</v>
      </c>
      <c r="AU55">
        <f t="shared" si="0"/>
        <v>13.925000000000004</v>
      </c>
      <c r="AV55">
        <f t="shared" si="0"/>
        <v>92.39999999999999</v>
      </c>
      <c r="AW55">
        <f t="shared" si="0"/>
        <v>6.265</v>
      </c>
      <c r="AX55">
        <f t="shared" si="0"/>
        <v>6.550000000000001</v>
      </c>
      <c r="AY55">
        <f t="shared" si="0"/>
        <v>64.35</v>
      </c>
      <c r="AZ55">
        <f t="shared" si="0"/>
        <v>4034</v>
      </c>
      <c r="BA55">
        <f t="shared" si="0"/>
        <v>68.35</v>
      </c>
      <c r="BB55">
        <f t="shared" si="0"/>
        <v>435.9</v>
      </c>
      <c r="BC55">
        <f t="shared" si="0"/>
        <v>7381</v>
      </c>
      <c r="BD55">
        <f t="shared" si="0"/>
        <v>2108</v>
      </c>
      <c r="BE55">
        <f t="shared" si="0"/>
        <v>0</v>
      </c>
      <c r="BF55">
        <f t="shared" si="0"/>
        <v>0</v>
      </c>
      <c r="BG55">
        <f t="shared" si="0"/>
        <v>0</v>
      </c>
      <c r="BH55">
        <f t="shared" si="0"/>
        <v>0</v>
      </c>
      <c r="BI55">
        <f t="shared" si="0"/>
        <v>0</v>
      </c>
      <c r="BJ55">
        <f t="shared" si="0"/>
        <v>0</v>
      </c>
      <c r="BK55">
        <f t="shared" si="0"/>
        <v>0</v>
      </c>
      <c r="BL55">
        <f t="shared" si="0"/>
        <v>0</v>
      </c>
      <c r="BM55">
        <f t="shared" si="0"/>
        <v>0</v>
      </c>
      <c r="BN55">
        <f t="shared" si="0"/>
        <v>0</v>
      </c>
      <c r="BO55">
        <f t="shared" si="0"/>
        <v>0</v>
      </c>
      <c r="BP55">
        <f t="shared" si="0"/>
        <v>0</v>
      </c>
      <c r="BQ55">
        <f t="shared" si="0"/>
        <v>0</v>
      </c>
      <c r="BR55">
        <f t="shared" si="0"/>
        <v>0</v>
      </c>
      <c r="BS55">
        <f t="shared" si="0"/>
        <v>0</v>
      </c>
      <c r="BT55">
        <f aca="true" t="shared" si="1" ref="BT55:BZ55">SUM(BT2:BT53)</f>
        <v>0</v>
      </c>
      <c r="BU55">
        <f t="shared" si="1"/>
        <v>0</v>
      </c>
      <c r="BV55">
        <f t="shared" si="1"/>
        <v>0</v>
      </c>
      <c r="BW55">
        <f t="shared" si="1"/>
        <v>0</v>
      </c>
      <c r="BX55">
        <f t="shared" si="1"/>
        <v>0</v>
      </c>
      <c r="BY55">
        <f t="shared" si="1"/>
        <v>0</v>
      </c>
      <c r="BZ55">
        <f t="shared" si="1"/>
        <v>0</v>
      </c>
    </row>
    <row r="56" spans="6:78" ht="12.75">
      <c r="F56" t="s">
        <v>206</v>
      </c>
      <c r="G56">
        <f>SUM(Duplicates!G2:G53)</f>
        <v>49.629999999999995</v>
      </c>
      <c r="H56">
        <f>SUM(Duplicates!H2:H53)</f>
        <v>89.82000000000001</v>
      </c>
      <c r="I56">
        <f>SUM(Duplicates!I2:I53)</f>
        <v>5362.500000000001</v>
      </c>
      <c r="J56">
        <f>SUM(Duplicates!J2:J53)</f>
        <v>2.745999999999998</v>
      </c>
      <c r="K56">
        <f>SUM(Duplicates!K2:K53)</f>
        <v>0</v>
      </c>
      <c r="L56">
        <f>SUM(Duplicates!L2:L53)</f>
        <v>13795</v>
      </c>
      <c r="M56">
        <f>SUM(Duplicates!M2:M53)</f>
        <v>31.4</v>
      </c>
      <c r="N56">
        <f>SUM(Duplicates!N2:N53)</f>
        <v>152.71</v>
      </c>
      <c r="O56">
        <f>SUM(Duplicates!O2:O53)</f>
        <v>73.92</v>
      </c>
      <c r="P56">
        <f>SUM(Duplicates!P2:P53)</f>
        <v>23.85999999999999</v>
      </c>
      <c r="Q56">
        <f>SUM(Duplicates!Q2:Q53)</f>
        <v>1330.9699999999998</v>
      </c>
      <c r="R56">
        <f>SUM(Duplicates!R2:R53)</f>
        <v>413.50000000000006</v>
      </c>
      <c r="S56">
        <f>SUM(Duplicates!S2:S53)</f>
        <v>1532</v>
      </c>
      <c r="T56">
        <f>SUM(Duplicates!T2:T53)</f>
        <v>37.074999999999996</v>
      </c>
      <c r="U56">
        <f>SUM(Duplicates!U2:U53)</f>
        <v>3937.2000000000003</v>
      </c>
      <c r="V56">
        <f>SUM(Duplicates!V2:V53)</f>
        <v>108.67</v>
      </c>
      <c r="W56">
        <f>SUM(Duplicates!W2:W53)</f>
        <v>268.6</v>
      </c>
      <c r="X56">
        <f>SUM(Duplicates!X2:X53)</f>
        <v>8.524999999999999</v>
      </c>
      <c r="Y56">
        <f>SUM(Duplicates!Y2:Y53)</f>
        <v>47.1</v>
      </c>
      <c r="Z56">
        <f>SUM(Duplicates!Z2:Z53)</f>
        <v>1.0100000000000002</v>
      </c>
      <c r="AA56">
        <f>SUM(Duplicates!AA2:AA53)</f>
        <v>21.929999999999996</v>
      </c>
      <c r="AB56">
        <f>SUM(Duplicates!AB2:AB53)</f>
        <v>627.5</v>
      </c>
      <c r="AC56">
        <f>SUM(Duplicates!AC2:AC53)</f>
        <v>795.2999999999998</v>
      </c>
      <c r="AD56">
        <f>SUM(Duplicates!AD2:AD53)</f>
        <v>25.460000000000004</v>
      </c>
      <c r="AE56">
        <f>SUM(Duplicates!AE2:AE53)</f>
        <v>13520</v>
      </c>
      <c r="AF56">
        <f>SUM(Duplicates!AF2:AF53)</f>
        <v>66.25000000000001</v>
      </c>
      <c r="AG56">
        <f>SUM(Duplicates!AG2:AG53)</f>
        <v>20.284999999999997</v>
      </c>
      <c r="AH56">
        <f>SUM(Duplicates!AH2:AH53)</f>
        <v>149.20000000000002</v>
      </c>
      <c r="AI56">
        <f>SUM(Duplicates!AI2:AI53)</f>
        <v>1228.9</v>
      </c>
      <c r="AJ56">
        <f>SUM(Duplicates!AJ2:AJ53)</f>
        <v>8960.5</v>
      </c>
      <c r="AK56">
        <f>SUM(Duplicates!AK2:AK53)</f>
        <v>9286.5</v>
      </c>
      <c r="AL56">
        <f>SUM(Duplicates!AL2:AL53)</f>
        <v>1.0000000000000002</v>
      </c>
      <c r="AM56">
        <f>SUM(Duplicates!AM2:AM53)</f>
        <v>900.1999999999999</v>
      </c>
      <c r="AN56">
        <f>SUM(Duplicates!AN2:AN53)</f>
        <v>0.031000000000000014</v>
      </c>
      <c r="AO56">
        <f>SUM(Duplicates!AO2:AO53)</f>
        <v>1.9000000000000004</v>
      </c>
      <c r="AP56">
        <f>SUM(Duplicates!AP2:AP53)</f>
        <v>22.750000000000007</v>
      </c>
      <c r="AQ56">
        <f>SUM(Duplicates!AQ2:AQ53)</f>
        <v>112</v>
      </c>
      <c r="AR56">
        <f>SUM(Duplicates!AR2:AR53)</f>
        <v>30.4</v>
      </c>
      <c r="AS56">
        <f>SUM(Duplicates!AS2:AS53)</f>
        <v>7022.4</v>
      </c>
      <c r="AT56">
        <f>SUM(Duplicates!AT2:AT53)</f>
        <v>8.95</v>
      </c>
      <c r="AU56">
        <f>SUM(Duplicates!AU2:AU53)</f>
        <v>10.975000000000007</v>
      </c>
      <c r="AV56">
        <f>SUM(Duplicates!AV2:AV53)</f>
        <v>0</v>
      </c>
      <c r="AW56">
        <f>SUM(Duplicates!AW2:AW53)</f>
        <v>6.57</v>
      </c>
      <c r="AX56">
        <f>SUM(Duplicates!AX2:AX53)</f>
        <v>5.33</v>
      </c>
      <c r="AY56">
        <f>SUM(Duplicates!AY2:AY53)</f>
        <v>61.350000000000016</v>
      </c>
      <c r="AZ56">
        <f>SUM(Duplicates!AZ2:AZ53)</f>
        <v>4043</v>
      </c>
      <c r="BA56">
        <f>SUM(Duplicates!BA2:BA53)</f>
        <v>38.8</v>
      </c>
      <c r="BB56">
        <f>SUM(Duplicates!BB2:BB53)</f>
        <v>312.9</v>
      </c>
      <c r="BC56">
        <f>SUM(Duplicates!BC2:BC53)</f>
        <v>7340</v>
      </c>
      <c r="BD56">
        <f>SUM(Duplicates!BD2:BD53)</f>
        <v>1642.5</v>
      </c>
      <c r="BE56">
        <f>SUM(Duplicates!BE2:BE53)</f>
        <v>0</v>
      </c>
      <c r="BF56">
        <f>SUM(Duplicates!BF2:BF53)</f>
        <v>0</v>
      </c>
      <c r="BG56">
        <f>SUM(Duplicates!BG2:BG53)</f>
        <v>0</v>
      </c>
      <c r="BH56">
        <f>SUM(Duplicates!BH2:BH53)</f>
        <v>0</v>
      </c>
      <c r="BI56">
        <f>SUM(Duplicates!BI2:BI53)</f>
        <v>0</v>
      </c>
      <c r="BJ56">
        <f>SUM(Duplicates!BJ2:BJ53)</f>
        <v>0</v>
      </c>
      <c r="BK56">
        <f>SUM(Duplicates!BK2:BK53)</f>
        <v>0</v>
      </c>
      <c r="BL56">
        <f>SUM(Duplicates!BL2:BL53)</f>
        <v>0</v>
      </c>
      <c r="BM56">
        <f>SUM(Duplicates!BM2:BM53)</f>
        <v>0</v>
      </c>
      <c r="BN56">
        <f>SUM(Duplicates!BN2:BN53)</f>
        <v>0</v>
      </c>
      <c r="BO56">
        <f>SUM(Duplicates!BO2:BO53)</f>
        <v>0</v>
      </c>
      <c r="BP56">
        <f>SUM(Duplicates!BP2:BP53)</f>
        <v>0</v>
      </c>
      <c r="BQ56">
        <f>SUM(Duplicates!BQ2:BQ53)</f>
        <v>0</v>
      </c>
      <c r="BR56">
        <f>SUM(Duplicates!BR2:BR53)</f>
        <v>0</v>
      </c>
      <c r="BS56">
        <f>SUM(Duplicates!BS2:BS53)</f>
        <v>0</v>
      </c>
      <c r="BT56">
        <f>SUM(Duplicates!BT2:BT53)</f>
        <v>0</v>
      </c>
      <c r="BU56">
        <f>SUM(Duplicates!BU2:BU53)</f>
        <v>0</v>
      </c>
      <c r="BV56">
        <f>SUM(Duplicates!BV2:BV53)</f>
        <v>0</v>
      </c>
      <c r="BW56">
        <f>SUM(Duplicates!BW2:BW53)</f>
        <v>0</v>
      </c>
      <c r="BX56">
        <f>SUM(Duplicates!BX2:BX53)</f>
        <v>0</v>
      </c>
      <c r="BY56">
        <f>SUM(Duplicates!BY2:BY53)</f>
        <v>0</v>
      </c>
      <c r="BZ56">
        <f>SUM(Duplicates!BZ2:BZ53)</f>
        <v>0</v>
      </c>
    </row>
    <row r="57" spans="6:78" ht="12.75">
      <c r="F57" t="s">
        <v>207</v>
      </c>
      <c r="G57">
        <f>(G55+G56)/G58</f>
        <v>1.975576923076923</v>
      </c>
      <c r="H57">
        <f aca="true" t="shared" si="2" ref="H57:BS57">(H55+H56)/H58</f>
        <v>8.947500000000002</v>
      </c>
      <c r="I57">
        <f t="shared" si="2"/>
        <v>226.07884615384617</v>
      </c>
      <c r="J57">
        <f t="shared" si="2"/>
        <v>0.10798076923076917</v>
      </c>
      <c r="K57">
        <f t="shared" si="2"/>
        <v>3.5</v>
      </c>
      <c r="L57">
        <f t="shared" si="2"/>
        <v>1381.28</v>
      </c>
      <c r="M57">
        <f t="shared" si="2"/>
        <v>2.9475000000000002</v>
      </c>
      <c r="N57">
        <f t="shared" si="2"/>
        <v>14.565999999999997</v>
      </c>
      <c r="O57">
        <f t="shared" si="2"/>
        <v>7.4265</v>
      </c>
      <c r="P57">
        <f t="shared" si="2"/>
        <v>2.4709999999999988</v>
      </c>
      <c r="Q57">
        <f t="shared" si="2"/>
        <v>125.50749999999998</v>
      </c>
      <c r="R57">
        <f t="shared" si="2"/>
        <v>41.540000000000006</v>
      </c>
      <c r="S57">
        <f t="shared" si="2"/>
        <v>158.5</v>
      </c>
      <c r="T57">
        <f t="shared" si="2"/>
        <v>3.6037499999999993</v>
      </c>
      <c r="U57">
        <f t="shared" si="2"/>
        <v>387.1049999999999</v>
      </c>
      <c r="V57">
        <f t="shared" si="2"/>
        <v>10.910499999999999</v>
      </c>
      <c r="W57">
        <f t="shared" si="2"/>
        <v>26.605</v>
      </c>
      <c r="X57">
        <f t="shared" si="2"/>
        <v>0.7112499999999999</v>
      </c>
      <c r="Y57">
        <f t="shared" si="2"/>
        <v>5.3625</v>
      </c>
      <c r="Z57">
        <f t="shared" si="2"/>
        <v>0.10250000000000004</v>
      </c>
      <c r="AA57">
        <f t="shared" si="2"/>
        <v>2.1784999999999997</v>
      </c>
      <c r="AB57">
        <f t="shared" si="2"/>
        <v>62.15</v>
      </c>
      <c r="AC57">
        <f t="shared" si="2"/>
        <v>81.55999999999999</v>
      </c>
      <c r="AD57">
        <f t="shared" si="2"/>
        <v>2.557000000000001</v>
      </c>
      <c r="AE57">
        <f t="shared" si="2"/>
        <v>1365</v>
      </c>
      <c r="AF57">
        <f t="shared" si="2"/>
        <v>6.852500000000001</v>
      </c>
      <c r="AG57">
        <f t="shared" si="2"/>
        <v>2.0134999999999996</v>
      </c>
      <c r="AH57">
        <f t="shared" si="2"/>
        <v>15.655000000000001</v>
      </c>
      <c r="AI57">
        <f t="shared" si="2"/>
        <v>118.01999999999998</v>
      </c>
      <c r="AJ57">
        <f t="shared" si="2"/>
        <v>889.55</v>
      </c>
      <c r="AK57">
        <f t="shared" si="2"/>
        <v>905.775</v>
      </c>
      <c r="AL57">
        <f t="shared" si="2"/>
        <v>0.10500000000000002</v>
      </c>
      <c r="AM57">
        <f t="shared" si="2"/>
        <v>87.55</v>
      </c>
      <c r="AN57">
        <f t="shared" si="2"/>
        <v>0.0034000000000000015</v>
      </c>
      <c r="AO57">
        <f t="shared" si="2"/>
        <v>0.18750000000000006</v>
      </c>
      <c r="AP57">
        <f t="shared" si="2"/>
        <v>2.0100000000000007</v>
      </c>
      <c r="AQ57">
        <f t="shared" si="2"/>
        <v>10.025</v>
      </c>
      <c r="AR57">
        <f t="shared" si="2"/>
        <v>2.9099999999999997</v>
      </c>
      <c r="AS57">
        <f t="shared" si="2"/>
        <v>711.18</v>
      </c>
      <c r="AT57">
        <f t="shared" si="2"/>
        <v>0.9949999999999999</v>
      </c>
      <c r="AU57">
        <f t="shared" si="2"/>
        <v>1.2450000000000006</v>
      </c>
      <c r="AV57">
        <f t="shared" si="2"/>
        <v>23.099999999999998</v>
      </c>
      <c r="AW57">
        <f t="shared" si="2"/>
        <v>0.64175</v>
      </c>
      <c r="AX57">
        <f t="shared" si="2"/>
        <v>0.5940000000000001</v>
      </c>
      <c r="AY57">
        <f t="shared" si="2"/>
        <v>6.285000000000001</v>
      </c>
      <c r="AZ57">
        <f t="shared" si="2"/>
        <v>403.85</v>
      </c>
      <c r="BA57">
        <f t="shared" si="2"/>
        <v>5.3575</v>
      </c>
      <c r="BB57">
        <f t="shared" si="2"/>
        <v>37.44</v>
      </c>
      <c r="BC57">
        <f t="shared" si="2"/>
        <v>736.05</v>
      </c>
      <c r="BD57">
        <f t="shared" si="2"/>
        <v>187.525</v>
      </c>
      <c r="BE57" t="e">
        <f t="shared" si="2"/>
        <v>#DIV/0!</v>
      </c>
      <c r="BF57" t="e">
        <f t="shared" si="2"/>
        <v>#DIV/0!</v>
      </c>
      <c r="BG57" t="e">
        <f t="shared" si="2"/>
        <v>#DIV/0!</v>
      </c>
      <c r="BH57" t="e">
        <f t="shared" si="2"/>
        <v>#DIV/0!</v>
      </c>
      <c r="BI57" t="e">
        <f t="shared" si="2"/>
        <v>#DIV/0!</v>
      </c>
      <c r="BJ57" t="e">
        <f t="shared" si="2"/>
        <v>#DIV/0!</v>
      </c>
      <c r="BK57" t="e">
        <f t="shared" si="2"/>
        <v>#DIV/0!</v>
      </c>
      <c r="BL57" t="e">
        <f t="shared" si="2"/>
        <v>#DIV/0!</v>
      </c>
      <c r="BM57" t="e">
        <f t="shared" si="2"/>
        <v>#DIV/0!</v>
      </c>
      <c r="BN57" t="e">
        <f t="shared" si="2"/>
        <v>#DIV/0!</v>
      </c>
      <c r="BO57" t="e">
        <f t="shared" si="2"/>
        <v>#DIV/0!</v>
      </c>
      <c r="BP57" t="e">
        <f t="shared" si="2"/>
        <v>#DIV/0!</v>
      </c>
      <c r="BQ57" t="e">
        <f t="shared" si="2"/>
        <v>#DIV/0!</v>
      </c>
      <c r="BR57" t="e">
        <f t="shared" si="2"/>
        <v>#DIV/0!</v>
      </c>
      <c r="BS57" t="e">
        <f t="shared" si="2"/>
        <v>#DIV/0!</v>
      </c>
      <c r="BT57" t="e">
        <f aca="true" t="shared" si="3" ref="BT57:BZ57">(BT55+BT56)/BT58</f>
        <v>#DIV/0!</v>
      </c>
      <c r="BU57" t="e">
        <f t="shared" si="3"/>
        <v>#DIV/0!</v>
      </c>
      <c r="BV57" t="e">
        <f t="shared" si="3"/>
        <v>#DIV/0!</v>
      </c>
      <c r="BW57" t="e">
        <f t="shared" si="3"/>
        <v>#DIV/0!</v>
      </c>
      <c r="BX57" t="e">
        <f t="shared" si="3"/>
        <v>#DIV/0!</v>
      </c>
      <c r="BY57" t="e">
        <f t="shared" si="3"/>
        <v>#DIV/0!</v>
      </c>
      <c r="BZ57" t="e">
        <f t="shared" si="3"/>
        <v>#DIV/0!</v>
      </c>
    </row>
    <row r="58" spans="6:78" ht="12.75">
      <c r="F58" t="s">
        <v>208</v>
      </c>
      <c r="G58">
        <f>COUNT(G2:G53)</f>
        <v>52</v>
      </c>
      <c r="H58">
        <f aca="true" t="shared" si="4" ref="H58:BS58">COUNT(H2:H53)</f>
        <v>20</v>
      </c>
      <c r="I58">
        <f t="shared" si="4"/>
        <v>52</v>
      </c>
      <c r="J58">
        <f t="shared" si="4"/>
        <v>52</v>
      </c>
      <c r="K58">
        <f t="shared" si="4"/>
        <v>6</v>
      </c>
      <c r="L58">
        <f t="shared" si="4"/>
        <v>20</v>
      </c>
      <c r="M58">
        <f t="shared" si="4"/>
        <v>20</v>
      </c>
      <c r="N58">
        <f t="shared" si="4"/>
        <v>20</v>
      </c>
      <c r="O58">
        <f t="shared" si="4"/>
        <v>20</v>
      </c>
      <c r="P58">
        <f t="shared" si="4"/>
        <v>20</v>
      </c>
      <c r="Q58">
        <f t="shared" si="4"/>
        <v>20</v>
      </c>
      <c r="R58">
        <f t="shared" si="4"/>
        <v>20</v>
      </c>
      <c r="S58">
        <f t="shared" si="4"/>
        <v>20</v>
      </c>
      <c r="T58">
        <f t="shared" si="4"/>
        <v>20</v>
      </c>
      <c r="U58">
        <f t="shared" si="4"/>
        <v>20</v>
      </c>
      <c r="V58">
        <f t="shared" si="4"/>
        <v>20</v>
      </c>
      <c r="W58">
        <f t="shared" si="4"/>
        <v>20</v>
      </c>
      <c r="X58">
        <f t="shared" si="4"/>
        <v>20</v>
      </c>
      <c r="Y58">
        <f t="shared" si="4"/>
        <v>20</v>
      </c>
      <c r="Z58">
        <f t="shared" si="4"/>
        <v>20</v>
      </c>
      <c r="AA58">
        <f t="shared" si="4"/>
        <v>20</v>
      </c>
      <c r="AB58">
        <f t="shared" si="4"/>
        <v>20</v>
      </c>
      <c r="AC58">
        <f t="shared" si="4"/>
        <v>20</v>
      </c>
      <c r="AD58">
        <f t="shared" si="4"/>
        <v>20</v>
      </c>
      <c r="AE58">
        <f t="shared" si="4"/>
        <v>20</v>
      </c>
      <c r="AF58">
        <f t="shared" si="4"/>
        <v>20</v>
      </c>
      <c r="AG58">
        <f t="shared" si="4"/>
        <v>20</v>
      </c>
      <c r="AH58">
        <f t="shared" si="4"/>
        <v>20</v>
      </c>
      <c r="AI58">
        <f t="shared" si="4"/>
        <v>20</v>
      </c>
      <c r="AJ58">
        <f t="shared" si="4"/>
        <v>20</v>
      </c>
      <c r="AK58">
        <f t="shared" si="4"/>
        <v>20</v>
      </c>
      <c r="AL58">
        <f t="shared" si="4"/>
        <v>20</v>
      </c>
      <c r="AM58">
        <f t="shared" si="4"/>
        <v>20</v>
      </c>
      <c r="AN58">
        <f t="shared" si="4"/>
        <v>20</v>
      </c>
      <c r="AO58">
        <f t="shared" si="4"/>
        <v>20</v>
      </c>
      <c r="AP58">
        <f t="shared" si="4"/>
        <v>20</v>
      </c>
      <c r="AQ58">
        <f t="shared" si="4"/>
        <v>20</v>
      </c>
      <c r="AR58">
        <f t="shared" si="4"/>
        <v>20</v>
      </c>
      <c r="AS58">
        <f t="shared" si="4"/>
        <v>20</v>
      </c>
      <c r="AT58">
        <f t="shared" si="4"/>
        <v>20</v>
      </c>
      <c r="AU58">
        <f t="shared" si="4"/>
        <v>20</v>
      </c>
      <c r="AV58">
        <f t="shared" si="4"/>
        <v>4</v>
      </c>
      <c r="AW58">
        <f t="shared" si="4"/>
        <v>20</v>
      </c>
      <c r="AX58">
        <f t="shared" si="4"/>
        <v>20</v>
      </c>
      <c r="AY58">
        <f t="shared" si="4"/>
        <v>20</v>
      </c>
      <c r="AZ58">
        <f t="shared" si="4"/>
        <v>20</v>
      </c>
      <c r="BA58">
        <f t="shared" si="4"/>
        <v>20</v>
      </c>
      <c r="BB58">
        <f t="shared" si="4"/>
        <v>20</v>
      </c>
      <c r="BC58">
        <f t="shared" si="4"/>
        <v>20</v>
      </c>
      <c r="BD58">
        <f t="shared" si="4"/>
        <v>20</v>
      </c>
      <c r="BE58">
        <f t="shared" si="4"/>
        <v>0</v>
      </c>
      <c r="BF58">
        <f t="shared" si="4"/>
        <v>0</v>
      </c>
      <c r="BG58">
        <f t="shared" si="4"/>
        <v>0</v>
      </c>
      <c r="BH58">
        <f t="shared" si="4"/>
        <v>0</v>
      </c>
      <c r="BI58">
        <f t="shared" si="4"/>
        <v>0</v>
      </c>
      <c r="BJ58">
        <f t="shared" si="4"/>
        <v>0</v>
      </c>
      <c r="BK58">
        <f t="shared" si="4"/>
        <v>0</v>
      </c>
      <c r="BL58">
        <f t="shared" si="4"/>
        <v>0</v>
      </c>
      <c r="BM58">
        <f t="shared" si="4"/>
        <v>0</v>
      </c>
      <c r="BN58">
        <f t="shared" si="4"/>
        <v>0</v>
      </c>
      <c r="BO58">
        <f t="shared" si="4"/>
        <v>0</v>
      </c>
      <c r="BP58">
        <f t="shared" si="4"/>
        <v>0</v>
      </c>
      <c r="BQ58">
        <f t="shared" si="4"/>
        <v>0</v>
      </c>
      <c r="BR58">
        <f t="shared" si="4"/>
        <v>0</v>
      </c>
      <c r="BS58">
        <f t="shared" si="4"/>
        <v>0</v>
      </c>
      <c r="BT58">
        <f aca="true" t="shared" si="5" ref="BT58:BZ58">COUNT(BT2:BT53)</f>
        <v>0</v>
      </c>
      <c r="BU58">
        <f t="shared" si="5"/>
        <v>0</v>
      </c>
      <c r="BV58">
        <f t="shared" si="5"/>
        <v>0</v>
      </c>
      <c r="BW58">
        <f t="shared" si="5"/>
        <v>0</v>
      </c>
      <c r="BX58">
        <f t="shared" si="5"/>
        <v>0</v>
      </c>
      <c r="BY58">
        <f t="shared" si="5"/>
        <v>0</v>
      </c>
      <c r="BZ58">
        <f t="shared" si="5"/>
        <v>0</v>
      </c>
    </row>
    <row r="59" spans="6:78" ht="12.75">
      <c r="F59" t="s">
        <v>209</v>
      </c>
      <c r="G59">
        <f>COUNT(Duplicates!G2:G53)</f>
        <v>52</v>
      </c>
      <c r="H59">
        <f>COUNT(Duplicates!H2:H53)</f>
        <v>20</v>
      </c>
      <c r="I59">
        <f>COUNT(Duplicates!I2:I53)</f>
        <v>52</v>
      </c>
      <c r="J59">
        <f>COUNT(Duplicates!J2:J53)</f>
        <v>52</v>
      </c>
      <c r="K59">
        <f>COUNT(Duplicates!K2:K53)</f>
        <v>0</v>
      </c>
      <c r="L59">
        <f>COUNT(Duplicates!L2:L53)</f>
        <v>20</v>
      </c>
      <c r="M59">
        <f>COUNT(Duplicates!M2:M53)</f>
        <v>20</v>
      </c>
      <c r="N59">
        <f>COUNT(Duplicates!N2:N53)</f>
        <v>20</v>
      </c>
      <c r="O59">
        <f>COUNT(Duplicates!O2:O53)</f>
        <v>20</v>
      </c>
      <c r="P59">
        <f>COUNT(Duplicates!P2:P53)</f>
        <v>20</v>
      </c>
      <c r="Q59">
        <f>COUNT(Duplicates!Q2:Q53)</f>
        <v>20</v>
      </c>
      <c r="R59">
        <f>COUNT(Duplicates!R2:R53)</f>
        <v>20</v>
      </c>
      <c r="S59">
        <f>COUNT(Duplicates!S2:S53)</f>
        <v>20</v>
      </c>
      <c r="T59">
        <f>COUNT(Duplicates!T2:T53)</f>
        <v>20</v>
      </c>
      <c r="U59">
        <f>COUNT(Duplicates!U2:U53)</f>
        <v>20</v>
      </c>
      <c r="V59">
        <f>COUNT(Duplicates!V2:V53)</f>
        <v>20</v>
      </c>
      <c r="W59">
        <f>COUNT(Duplicates!W2:W53)</f>
        <v>20</v>
      </c>
      <c r="X59">
        <f>COUNT(Duplicates!X2:X53)</f>
        <v>20</v>
      </c>
      <c r="Y59">
        <f>COUNT(Duplicates!Y2:Y53)</f>
        <v>20</v>
      </c>
      <c r="Z59">
        <f>COUNT(Duplicates!Z2:Z53)</f>
        <v>20</v>
      </c>
      <c r="AA59">
        <f>COUNT(Duplicates!AA2:AA53)</f>
        <v>20</v>
      </c>
      <c r="AB59">
        <f>COUNT(Duplicates!AB2:AB53)</f>
        <v>20</v>
      </c>
      <c r="AC59">
        <f>COUNT(Duplicates!AC2:AC53)</f>
        <v>20</v>
      </c>
      <c r="AD59">
        <f>COUNT(Duplicates!AD2:AD53)</f>
        <v>20</v>
      </c>
      <c r="AE59">
        <f>COUNT(Duplicates!AE2:AE53)</f>
        <v>20</v>
      </c>
      <c r="AF59">
        <f>COUNT(Duplicates!AF2:AF53)</f>
        <v>20</v>
      </c>
      <c r="AG59">
        <f>COUNT(Duplicates!AG2:AG53)</f>
        <v>20</v>
      </c>
      <c r="AH59">
        <f>COUNT(Duplicates!AH2:AH53)</f>
        <v>20</v>
      </c>
      <c r="AI59">
        <f>COUNT(Duplicates!AI2:AI53)</f>
        <v>20</v>
      </c>
      <c r="AJ59">
        <f>COUNT(Duplicates!AJ2:AJ53)</f>
        <v>20</v>
      </c>
      <c r="AK59">
        <f>COUNT(Duplicates!AK2:AK53)</f>
        <v>20</v>
      </c>
      <c r="AL59">
        <f>COUNT(Duplicates!AL2:AL53)</f>
        <v>20</v>
      </c>
      <c r="AM59">
        <f>COUNT(Duplicates!AM2:AM53)</f>
        <v>20</v>
      </c>
      <c r="AN59">
        <f>COUNT(Duplicates!AN2:AN53)</f>
        <v>20</v>
      </c>
      <c r="AO59">
        <f>COUNT(Duplicates!AO2:AO53)</f>
        <v>20</v>
      </c>
      <c r="AP59">
        <f>COUNT(Duplicates!AP2:AP53)</f>
        <v>20</v>
      </c>
      <c r="AQ59">
        <f>COUNT(Duplicates!AQ2:AQ53)</f>
        <v>20</v>
      </c>
      <c r="AR59">
        <f>COUNT(Duplicates!AR2:AR53)</f>
        <v>20</v>
      </c>
      <c r="AS59">
        <f>COUNT(Duplicates!AS2:AS53)</f>
        <v>20</v>
      </c>
      <c r="AT59">
        <f>COUNT(Duplicates!AT2:AT53)</f>
        <v>20</v>
      </c>
      <c r="AU59">
        <f>COUNT(Duplicates!AU2:AU53)</f>
        <v>20</v>
      </c>
      <c r="AV59">
        <f>COUNT(Duplicates!AV2:AV53)</f>
        <v>0</v>
      </c>
      <c r="AW59">
        <f>COUNT(Duplicates!AW2:AW53)</f>
        <v>20</v>
      </c>
      <c r="AX59">
        <f>COUNT(Duplicates!AX2:AX53)</f>
        <v>20</v>
      </c>
      <c r="AY59">
        <f>COUNT(Duplicates!AY2:AY53)</f>
        <v>20</v>
      </c>
      <c r="AZ59">
        <f>COUNT(Duplicates!AZ2:AZ53)</f>
        <v>20</v>
      </c>
      <c r="BA59">
        <f>COUNT(Duplicates!BA2:BA53)</f>
        <v>20</v>
      </c>
      <c r="BB59">
        <f>COUNT(Duplicates!BB2:BB53)</f>
        <v>20</v>
      </c>
      <c r="BC59">
        <f>COUNT(Duplicates!BC2:BC53)</f>
        <v>20</v>
      </c>
      <c r="BD59">
        <f>COUNT(Duplicates!BD2:BD53)</f>
        <v>20</v>
      </c>
      <c r="BE59">
        <f>COUNT(Duplicates!BE2:BE53)</f>
        <v>0</v>
      </c>
      <c r="BF59">
        <f>COUNT(Duplicates!BF2:BF53)</f>
        <v>0</v>
      </c>
      <c r="BG59">
        <f>COUNT(Duplicates!BG2:BG53)</f>
        <v>0</v>
      </c>
      <c r="BH59">
        <f>COUNT(Duplicates!BH2:BH53)</f>
        <v>0</v>
      </c>
      <c r="BI59">
        <f>COUNT(Duplicates!BI2:BI53)</f>
        <v>0</v>
      </c>
      <c r="BJ59">
        <f>COUNT(Duplicates!BJ2:BJ53)</f>
        <v>0</v>
      </c>
      <c r="BK59">
        <f>COUNT(Duplicates!BK2:BK53)</f>
        <v>0</v>
      </c>
      <c r="BL59">
        <f>COUNT(Duplicates!BL2:BL53)</f>
        <v>0</v>
      </c>
      <c r="BM59">
        <f>COUNT(Duplicates!BM2:BM53)</f>
        <v>0</v>
      </c>
      <c r="BN59">
        <f>COUNT(Duplicates!BN2:BN53)</f>
        <v>0</v>
      </c>
      <c r="BO59">
        <f>COUNT(Duplicates!BO2:BO53)</f>
        <v>0</v>
      </c>
      <c r="BP59">
        <f>COUNT(Duplicates!BP2:BP53)</f>
        <v>0</v>
      </c>
      <c r="BQ59">
        <f>COUNT(Duplicates!BQ2:BQ53)</f>
        <v>0</v>
      </c>
      <c r="BR59">
        <f>COUNT(Duplicates!BR2:BR53)</f>
        <v>0</v>
      </c>
      <c r="BS59">
        <f>COUNT(Duplicates!BS2:BS53)</f>
        <v>0</v>
      </c>
      <c r="BT59">
        <f>COUNT(Duplicates!BT2:BT53)</f>
        <v>0</v>
      </c>
      <c r="BU59">
        <f>COUNT(Duplicates!BU2:BU53)</f>
        <v>0</v>
      </c>
      <c r="BV59">
        <f>COUNT(Duplicates!BV2:BV53)</f>
        <v>0</v>
      </c>
      <c r="BW59">
        <f>COUNT(Duplicates!BW2:BW53)</f>
        <v>0</v>
      </c>
      <c r="BX59">
        <f>COUNT(Duplicates!BX2:BX53)</f>
        <v>0</v>
      </c>
      <c r="BY59">
        <f>COUNT(Duplicates!BY2:BY53)</f>
        <v>0</v>
      </c>
      <c r="BZ59">
        <f>COUNT(Duplicates!BZ2:BZ53)</f>
        <v>0</v>
      </c>
    </row>
    <row r="60" spans="6:78" ht="12.75">
      <c r="F60" t="s">
        <v>204</v>
      </c>
      <c r="G60">
        <f>SumOfSquares!G54</f>
        <v>21.140099999999993</v>
      </c>
      <c r="H60">
        <f>SumOfSquares!H54</f>
        <v>1.4271000000000003</v>
      </c>
      <c r="I60">
        <f>SumOfSquares!I54</f>
        <v>194268.29000000004</v>
      </c>
      <c r="J60">
        <f>SumOfSquares!J54</f>
        <v>0.04570199999999999</v>
      </c>
      <c r="K60">
        <f>SumOfSquares!K54</f>
        <v>100.5</v>
      </c>
      <c r="L60">
        <f>SumOfSquares!L54</f>
        <v>55075.11999999998</v>
      </c>
      <c r="M60">
        <f>SumOfSquares!M54</f>
        <v>3.447499999999997</v>
      </c>
      <c r="N60">
        <f>SumOfSquares!N54</f>
        <v>241.27780000000007</v>
      </c>
      <c r="O60">
        <f>SumOfSquares!O54</f>
        <v>0.3639000000000005</v>
      </c>
      <c r="P60">
        <f>SumOfSquares!P54</f>
        <v>1.1676000000000002</v>
      </c>
      <c r="Q60">
        <f>SumOfSquares!Q54</f>
        <v>4247.669099999999</v>
      </c>
      <c r="R60">
        <f>SumOfSquares!R54</f>
        <v>20.240000000000016</v>
      </c>
      <c r="S60">
        <f>SumOfSquares!S54</f>
        <v>19094</v>
      </c>
      <c r="T60">
        <f>SumOfSquares!T54</f>
        <v>1.3706249999999986</v>
      </c>
      <c r="U60">
        <f>SumOfSquares!U54</f>
        <v>8377.970000000003</v>
      </c>
      <c r="V60">
        <f>SumOfSquares!V54</f>
        <v>0.7585000000000002</v>
      </c>
      <c r="W60">
        <f>SumOfSquares!W54</f>
        <v>17.65500000000002</v>
      </c>
      <c r="X60">
        <f>SumOfSquares!X54</f>
        <v>1.4681250000000001</v>
      </c>
      <c r="Y60">
        <f>SumOfSquares!Y54</f>
        <v>19.477500000000003</v>
      </c>
      <c r="Z60">
        <f>SumOfSquares!Z54</f>
        <v>0.0010500000000000004</v>
      </c>
      <c r="AA60">
        <f>SumOfSquares!AA54</f>
        <v>0.13250000000000026</v>
      </c>
      <c r="AB60">
        <f>SumOfSquares!AB54</f>
        <v>499</v>
      </c>
      <c r="AC60">
        <f>SumOfSquares!AC54</f>
        <v>800.8399999999997</v>
      </c>
      <c r="AD60">
        <f>SumOfSquares!AD54</f>
        <v>0.12840000000000001</v>
      </c>
      <c r="AE60">
        <f>SumOfSquares!AE54</f>
        <v>34500</v>
      </c>
      <c r="AF60">
        <f>SumOfSquares!AF54</f>
        <v>6.667500000000006</v>
      </c>
      <c r="AG60">
        <f>SumOfSquares!AG54</f>
        <v>0.17360000000000003</v>
      </c>
      <c r="AH60">
        <f>SumOfSquares!AH54</f>
        <v>131.99</v>
      </c>
      <c r="AI60">
        <f>SumOfSquares!AI54</f>
        <v>1338.42</v>
      </c>
      <c r="AJ60">
        <f>SumOfSquares!AJ54</f>
        <v>57100</v>
      </c>
      <c r="AK60">
        <f>SumOfSquares!AK54</f>
        <v>78574.25</v>
      </c>
      <c r="AL60">
        <f>SumOfSquares!AL54</f>
        <v>0.005000000000000001</v>
      </c>
      <c r="AM60">
        <f>SumOfSquares!AM54</f>
        <v>1304.2800000000004</v>
      </c>
      <c r="AN60">
        <f>SumOfSquares!AN54</f>
        <v>1E-05</v>
      </c>
      <c r="AO60">
        <f>SumOfSquares!AO54</f>
        <v>0.0017000000000000012</v>
      </c>
      <c r="AP60">
        <f>SumOfSquares!AP54</f>
        <v>41.669999999999995</v>
      </c>
      <c r="AQ60">
        <f>SumOfSquares!AQ54</f>
        <v>94.75</v>
      </c>
      <c r="AR60">
        <f>SumOfSquares!AR54</f>
        <v>1.3200000000000005</v>
      </c>
      <c r="AS60">
        <f>SumOfSquares!AS54</f>
        <v>13954.12</v>
      </c>
      <c r="AT60">
        <f>SumOfSquares!AT54</f>
        <v>2.2600000000000002</v>
      </c>
      <c r="AU60">
        <f>SumOfSquares!AU54</f>
        <v>6.371250000000002</v>
      </c>
      <c r="AV60">
        <f>SumOfSquares!AV54</f>
        <v>2388.4</v>
      </c>
      <c r="AW60">
        <f>SumOfSquares!AW54</f>
        <v>0.04752499999999996</v>
      </c>
      <c r="AX60">
        <f>SumOfSquares!AX54</f>
        <v>1.5021999999999998</v>
      </c>
      <c r="AY60">
        <f>SumOfSquares!AY54</f>
        <v>6.259999999999998</v>
      </c>
      <c r="AZ60">
        <f>SumOfSquares!AZ54</f>
        <v>11299</v>
      </c>
      <c r="BA60">
        <f>SumOfSquares!BA54</f>
        <v>511.00250000000005</v>
      </c>
      <c r="BB60">
        <f>SumOfSquares!BB54</f>
        <v>4578.66</v>
      </c>
      <c r="BC60">
        <f>SumOfSquares!BC54</f>
        <v>3225</v>
      </c>
      <c r="BD60">
        <f>SumOfSquares!BD54</f>
        <v>40076.25</v>
      </c>
      <c r="BE60">
        <f>SumOfSquares!BE54</f>
        <v>0</v>
      </c>
      <c r="BF60">
        <f>SumOfSquares!BF54</f>
        <v>0</v>
      </c>
      <c r="BG60">
        <f>SumOfSquares!BG54</f>
        <v>0</v>
      </c>
      <c r="BH60">
        <f>SumOfSquares!BH54</f>
        <v>0</v>
      </c>
      <c r="BI60">
        <f>SumOfSquares!BI54</f>
        <v>0</v>
      </c>
      <c r="BJ60">
        <f>SumOfSquares!BJ54</f>
        <v>0</v>
      </c>
      <c r="BK60">
        <f>SumOfSquares!BK54</f>
        <v>0</v>
      </c>
      <c r="BL60">
        <f>SumOfSquares!BL54</f>
        <v>0</v>
      </c>
      <c r="BM60">
        <f>SumOfSquares!BM54</f>
        <v>0</v>
      </c>
      <c r="BN60">
        <f>SumOfSquares!BN54</f>
        <v>0</v>
      </c>
      <c r="BO60">
        <f>SumOfSquares!BO54</f>
        <v>0</v>
      </c>
      <c r="BP60">
        <f>SumOfSquares!BP54</f>
        <v>0</v>
      </c>
      <c r="BQ60">
        <f>SumOfSquares!BQ54</f>
        <v>0</v>
      </c>
      <c r="BR60">
        <f>SumOfSquares!BR54</f>
        <v>0</v>
      </c>
      <c r="BS60">
        <f>SumOfSquares!BS54</f>
        <v>0</v>
      </c>
      <c r="BT60">
        <f>SumOfSquares!BT54</f>
        <v>0</v>
      </c>
      <c r="BU60">
        <f>SumOfSquares!BU54</f>
        <v>0</v>
      </c>
      <c r="BV60">
        <f>SumOfSquares!BV54</f>
        <v>0</v>
      </c>
      <c r="BW60">
        <f>SumOfSquares!BW54</f>
        <v>0</v>
      </c>
      <c r="BX60">
        <f>SumOfSquares!BX54</f>
        <v>0</v>
      </c>
      <c r="BY60">
        <f>SumOfSquares!BY54</f>
        <v>0</v>
      </c>
      <c r="BZ60">
        <f>SumOfSquares!BZ54</f>
        <v>0</v>
      </c>
    </row>
    <row r="61" spans="6:78" ht="12.75">
      <c r="F61" t="s">
        <v>210</v>
      </c>
      <c r="G61">
        <f>SQRT(G60/(2*G59))</f>
        <v>0.4508549570623486</v>
      </c>
      <c r="H61">
        <f aca="true" t="shared" si="6" ref="H61:BS61">SQRT(H60/(2*H59))</f>
        <v>0.18888488557849198</v>
      </c>
      <c r="I61">
        <f t="shared" si="6"/>
        <v>43.21995287969524</v>
      </c>
      <c r="J61">
        <f t="shared" si="6"/>
        <v>0.02096287927962921</v>
      </c>
      <c r="K61" t="e">
        <f t="shared" si="6"/>
        <v>#DIV/0!</v>
      </c>
      <c r="L61">
        <f t="shared" si="6"/>
        <v>37.10630674157696</v>
      </c>
      <c r="M61">
        <f t="shared" si="6"/>
        <v>0.2935770767617934</v>
      </c>
      <c r="N61">
        <f t="shared" si="6"/>
        <v>2.456001832246874</v>
      </c>
      <c r="O61">
        <f t="shared" si="6"/>
        <v>0.09538081568114215</v>
      </c>
      <c r="P61">
        <f t="shared" si="6"/>
        <v>0.170850812113961</v>
      </c>
      <c r="Q61">
        <f t="shared" si="6"/>
        <v>10.304937044931425</v>
      </c>
      <c r="R61">
        <f t="shared" si="6"/>
        <v>0.7113367697511499</v>
      </c>
      <c r="S61">
        <f t="shared" si="6"/>
        <v>21.848340898109402</v>
      </c>
      <c r="T61">
        <f t="shared" si="6"/>
        <v>0.1851097647343326</v>
      </c>
      <c r="U61">
        <f t="shared" si="6"/>
        <v>14.472361590286502</v>
      </c>
      <c r="V61">
        <f t="shared" si="6"/>
        <v>0.13770439353920413</v>
      </c>
      <c r="W61">
        <f t="shared" si="6"/>
        <v>0.6643605948579434</v>
      </c>
      <c r="X61">
        <f t="shared" si="6"/>
        <v>0.191580596616672</v>
      </c>
      <c r="Y61">
        <f t="shared" si="6"/>
        <v>0.697809071308191</v>
      </c>
      <c r="Z61">
        <f t="shared" si="6"/>
        <v>0.0051234753829798</v>
      </c>
      <c r="AA61">
        <f t="shared" si="6"/>
        <v>0.057554322166106744</v>
      </c>
      <c r="AB61">
        <f t="shared" si="6"/>
        <v>3.531996602489872</v>
      </c>
      <c r="AC61">
        <f t="shared" si="6"/>
        <v>4.474483210383071</v>
      </c>
      <c r="AD61">
        <f t="shared" si="6"/>
        <v>0.05665686189686118</v>
      </c>
      <c r="AE61">
        <f t="shared" si="6"/>
        <v>29.368350311176826</v>
      </c>
      <c r="AF61">
        <f t="shared" si="6"/>
        <v>0.4082738051847071</v>
      </c>
      <c r="AG61">
        <f t="shared" si="6"/>
        <v>0.06587867636800242</v>
      </c>
      <c r="AH61">
        <f t="shared" si="6"/>
        <v>1.816521400919901</v>
      </c>
      <c r="AI61">
        <f t="shared" si="6"/>
        <v>5.7845051646618835</v>
      </c>
      <c r="AJ61">
        <f t="shared" si="6"/>
        <v>37.78227097462512</v>
      </c>
      <c r="AK61">
        <f t="shared" si="6"/>
        <v>44.32105876442935</v>
      </c>
      <c r="AL61">
        <f t="shared" si="6"/>
        <v>0.01118033988749895</v>
      </c>
      <c r="AM61">
        <f t="shared" si="6"/>
        <v>5.710253934808855</v>
      </c>
      <c r="AN61">
        <f t="shared" si="6"/>
        <v>0.0005</v>
      </c>
      <c r="AO61">
        <f t="shared" si="6"/>
        <v>0.006519202405202651</v>
      </c>
      <c r="AP61">
        <f t="shared" si="6"/>
        <v>1.02066155017224</v>
      </c>
      <c r="AQ61">
        <f t="shared" si="6"/>
        <v>1.5390743971621386</v>
      </c>
      <c r="AR61">
        <f t="shared" si="6"/>
        <v>0.18165902124584954</v>
      </c>
      <c r="AS61">
        <f t="shared" si="6"/>
        <v>18.67760691309248</v>
      </c>
      <c r="AT61">
        <f t="shared" si="6"/>
        <v>0.23769728648009428</v>
      </c>
      <c r="AU61">
        <f t="shared" si="6"/>
        <v>0.39910055123991</v>
      </c>
      <c r="AV61" t="e">
        <f t="shared" si="6"/>
        <v>#DIV/0!</v>
      </c>
      <c r="AW61">
        <f t="shared" si="6"/>
        <v>0.0344691891404483</v>
      </c>
      <c r="AX61">
        <f t="shared" si="6"/>
        <v>0.1937911246677721</v>
      </c>
      <c r="AY61">
        <f t="shared" si="6"/>
        <v>0.39560080889704957</v>
      </c>
      <c r="AZ61">
        <f t="shared" si="6"/>
        <v>16.806992592370595</v>
      </c>
      <c r="BA61">
        <f t="shared" si="6"/>
        <v>3.5742219433045843</v>
      </c>
      <c r="BB61">
        <f t="shared" si="6"/>
        <v>10.698901812803031</v>
      </c>
      <c r="BC61">
        <f t="shared" si="6"/>
        <v>8.979142498033985</v>
      </c>
      <c r="BD61">
        <f t="shared" si="6"/>
        <v>31.652902710494025</v>
      </c>
      <c r="BE61" t="e">
        <f t="shared" si="6"/>
        <v>#DIV/0!</v>
      </c>
      <c r="BF61" t="e">
        <f t="shared" si="6"/>
        <v>#DIV/0!</v>
      </c>
      <c r="BG61" t="e">
        <f t="shared" si="6"/>
        <v>#DIV/0!</v>
      </c>
      <c r="BH61" t="e">
        <f t="shared" si="6"/>
        <v>#DIV/0!</v>
      </c>
      <c r="BI61" t="e">
        <f t="shared" si="6"/>
        <v>#DIV/0!</v>
      </c>
      <c r="BJ61" t="e">
        <f t="shared" si="6"/>
        <v>#DIV/0!</v>
      </c>
      <c r="BK61" t="e">
        <f t="shared" si="6"/>
        <v>#DIV/0!</v>
      </c>
      <c r="BL61" t="e">
        <f t="shared" si="6"/>
        <v>#DIV/0!</v>
      </c>
      <c r="BM61" t="e">
        <f t="shared" si="6"/>
        <v>#DIV/0!</v>
      </c>
      <c r="BN61" t="e">
        <f t="shared" si="6"/>
        <v>#DIV/0!</v>
      </c>
      <c r="BO61" t="e">
        <f t="shared" si="6"/>
        <v>#DIV/0!</v>
      </c>
      <c r="BP61" t="e">
        <f t="shared" si="6"/>
        <v>#DIV/0!</v>
      </c>
      <c r="BQ61" t="e">
        <f t="shared" si="6"/>
        <v>#DIV/0!</v>
      </c>
      <c r="BR61" t="e">
        <f t="shared" si="6"/>
        <v>#DIV/0!</v>
      </c>
      <c r="BS61" t="e">
        <f t="shared" si="6"/>
        <v>#DIV/0!</v>
      </c>
      <c r="BT61" t="e">
        <f aca="true" t="shared" si="7" ref="BT61:BZ61">SQRT(BT60/(2*BT59))</f>
        <v>#DIV/0!</v>
      </c>
      <c r="BU61" t="e">
        <f t="shared" si="7"/>
        <v>#DIV/0!</v>
      </c>
      <c r="BV61" t="e">
        <f t="shared" si="7"/>
        <v>#DIV/0!</v>
      </c>
      <c r="BW61" t="e">
        <f t="shared" si="7"/>
        <v>#DIV/0!</v>
      </c>
      <c r="BX61" t="e">
        <f t="shared" si="7"/>
        <v>#DIV/0!</v>
      </c>
      <c r="BY61" t="e">
        <f t="shared" si="7"/>
        <v>#DIV/0!</v>
      </c>
      <c r="BZ61" t="e">
        <f t="shared" si="7"/>
        <v>#DIV/0!</v>
      </c>
    </row>
    <row r="62" spans="6:78" ht="12.75">
      <c r="F62" t="s">
        <v>211</v>
      </c>
      <c r="G62">
        <f>(G61/G57)*100</f>
        <v>22.821432655740416</v>
      </c>
      <c r="H62">
        <f aca="true" t="shared" si="8" ref="H62:BS62">(H61/H57)*100</f>
        <v>2.1110353235930925</v>
      </c>
      <c r="I62">
        <f t="shared" si="8"/>
        <v>19.117203407117604</v>
      </c>
      <c r="J62">
        <f t="shared" si="8"/>
        <v>19.413530232247897</v>
      </c>
      <c r="K62" t="e">
        <f t="shared" si="8"/>
        <v>#DIV/0!</v>
      </c>
      <c r="L62">
        <f t="shared" si="8"/>
        <v>2.686371100832341</v>
      </c>
      <c r="M62">
        <f t="shared" si="8"/>
        <v>9.960206166642694</v>
      </c>
      <c r="N62">
        <f t="shared" si="8"/>
        <v>16.861196157125324</v>
      </c>
      <c r="O62">
        <f t="shared" si="8"/>
        <v>1.2843306494464708</v>
      </c>
      <c r="P62">
        <f t="shared" si="8"/>
        <v>6.914237641196321</v>
      </c>
      <c r="Q62">
        <f t="shared" si="8"/>
        <v>8.21061454090905</v>
      </c>
      <c r="R62">
        <f t="shared" si="8"/>
        <v>1.7124139859199563</v>
      </c>
      <c r="S62">
        <f t="shared" si="8"/>
        <v>13.784442207009088</v>
      </c>
      <c r="T62">
        <f t="shared" si="8"/>
        <v>5.136587297518769</v>
      </c>
      <c r="U62">
        <f t="shared" si="8"/>
        <v>3.7386139652772514</v>
      </c>
      <c r="V62">
        <f t="shared" si="8"/>
        <v>1.262127249339665</v>
      </c>
      <c r="W62">
        <f t="shared" si="8"/>
        <v>2.4971268365267556</v>
      </c>
      <c r="X62">
        <f t="shared" si="8"/>
        <v>26.93576050849519</v>
      </c>
      <c r="Y62">
        <f t="shared" si="8"/>
        <v>13.012756574511721</v>
      </c>
      <c r="Z62">
        <f t="shared" si="8"/>
        <v>4.998512568760779</v>
      </c>
      <c r="AA62">
        <f t="shared" si="8"/>
        <v>2.641924359242908</v>
      </c>
      <c r="AB62">
        <f t="shared" si="8"/>
        <v>5.683019473032779</v>
      </c>
      <c r="AC62">
        <f t="shared" si="8"/>
        <v>5.486124583598666</v>
      </c>
      <c r="AD62">
        <f t="shared" si="8"/>
        <v>2.215755256036807</v>
      </c>
      <c r="AE62">
        <f t="shared" si="8"/>
        <v>2.1515274953243098</v>
      </c>
      <c r="AF62">
        <f t="shared" si="8"/>
        <v>5.958027073107727</v>
      </c>
      <c r="AG62">
        <f t="shared" si="8"/>
        <v>3.2718488387386357</v>
      </c>
      <c r="AH62">
        <f t="shared" si="8"/>
        <v>11.603458325901634</v>
      </c>
      <c r="AI62">
        <f t="shared" si="8"/>
        <v>4.901292293392547</v>
      </c>
      <c r="AJ62">
        <f t="shared" si="8"/>
        <v>4.247346520670577</v>
      </c>
      <c r="AK62">
        <f t="shared" si="8"/>
        <v>4.893164280801452</v>
      </c>
      <c r="AL62">
        <f t="shared" si="8"/>
        <v>10.647942749998998</v>
      </c>
      <c r="AM62">
        <f t="shared" si="8"/>
        <v>6.522277481220851</v>
      </c>
      <c r="AN62">
        <f t="shared" si="8"/>
        <v>14.705882352941172</v>
      </c>
      <c r="AO62">
        <f t="shared" si="8"/>
        <v>3.476907949441413</v>
      </c>
      <c r="AP62">
        <f t="shared" si="8"/>
        <v>50.779181600608936</v>
      </c>
      <c r="AQ62">
        <f t="shared" si="8"/>
        <v>15.352363063961484</v>
      </c>
      <c r="AR62">
        <f t="shared" si="8"/>
        <v>6.242578049685552</v>
      </c>
      <c r="AS62">
        <f t="shared" si="8"/>
        <v>2.6262840508862</v>
      </c>
      <c r="AT62">
        <f t="shared" si="8"/>
        <v>23.889174520612492</v>
      </c>
      <c r="AU62">
        <f t="shared" si="8"/>
        <v>32.056269175896375</v>
      </c>
      <c r="AV62" t="e">
        <f t="shared" si="8"/>
        <v>#DIV/0!</v>
      </c>
      <c r="AW62">
        <f t="shared" si="8"/>
        <v>5.3711241356366655</v>
      </c>
      <c r="AX62">
        <f t="shared" si="8"/>
        <v>32.62476846258789</v>
      </c>
      <c r="AY62">
        <f t="shared" si="8"/>
        <v>6.294364501146372</v>
      </c>
      <c r="AZ62">
        <f t="shared" si="8"/>
        <v>4.161691863902586</v>
      </c>
      <c r="BA62">
        <f t="shared" si="8"/>
        <v>66.71436198421996</v>
      </c>
      <c r="BB62">
        <f t="shared" si="8"/>
        <v>28.576126636760236</v>
      </c>
      <c r="BC62">
        <f t="shared" si="8"/>
        <v>1.2199093129589005</v>
      </c>
      <c r="BD62">
        <f t="shared" si="8"/>
        <v>16.879297539258246</v>
      </c>
      <c r="BE62" t="e">
        <f t="shared" si="8"/>
        <v>#DIV/0!</v>
      </c>
      <c r="BF62" t="e">
        <f t="shared" si="8"/>
        <v>#DIV/0!</v>
      </c>
      <c r="BG62" t="e">
        <f t="shared" si="8"/>
        <v>#DIV/0!</v>
      </c>
      <c r="BH62" t="e">
        <f t="shared" si="8"/>
        <v>#DIV/0!</v>
      </c>
      <c r="BI62" t="e">
        <f t="shared" si="8"/>
        <v>#DIV/0!</v>
      </c>
      <c r="BJ62" t="e">
        <f t="shared" si="8"/>
        <v>#DIV/0!</v>
      </c>
      <c r="BK62" t="e">
        <f t="shared" si="8"/>
        <v>#DIV/0!</v>
      </c>
      <c r="BL62" t="e">
        <f t="shared" si="8"/>
        <v>#DIV/0!</v>
      </c>
      <c r="BM62" t="e">
        <f t="shared" si="8"/>
        <v>#DIV/0!</v>
      </c>
      <c r="BN62" t="e">
        <f t="shared" si="8"/>
        <v>#DIV/0!</v>
      </c>
      <c r="BO62" t="e">
        <f t="shared" si="8"/>
        <v>#DIV/0!</v>
      </c>
      <c r="BP62" t="e">
        <f t="shared" si="8"/>
        <v>#DIV/0!</v>
      </c>
      <c r="BQ62" t="e">
        <f t="shared" si="8"/>
        <v>#DIV/0!</v>
      </c>
      <c r="BR62" t="e">
        <f t="shared" si="8"/>
        <v>#DIV/0!</v>
      </c>
      <c r="BS62" t="e">
        <f t="shared" si="8"/>
        <v>#DIV/0!</v>
      </c>
      <c r="BT62" t="e">
        <f aca="true" t="shared" si="9" ref="BT62:BZ62">(BT61/BT57)*100</f>
        <v>#DIV/0!</v>
      </c>
      <c r="BU62" t="e">
        <f t="shared" si="9"/>
        <v>#DIV/0!</v>
      </c>
      <c r="BV62" t="e">
        <f t="shared" si="9"/>
        <v>#DIV/0!</v>
      </c>
      <c r="BW62" t="e">
        <f t="shared" si="9"/>
        <v>#DIV/0!</v>
      </c>
      <c r="BX62" t="e">
        <f t="shared" si="9"/>
        <v>#DIV/0!</v>
      </c>
      <c r="BY62" t="e">
        <f t="shared" si="9"/>
        <v>#DIV/0!</v>
      </c>
      <c r="BZ62" t="e">
        <f t="shared" si="9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customHeight="1"/>
  <cols>
    <col min="1" max="2" width="12.7109375" style="0" customWidth="1"/>
    <col min="3" max="3" width="12.421875" style="0" bestFit="1" customWidth="1"/>
    <col min="4" max="4" width="9.28125" style="0" bestFit="1" customWidth="1"/>
    <col min="5" max="5" width="12.8515625" style="0" bestFit="1" customWidth="1"/>
    <col min="6" max="6" width="20.00390625" style="0" bestFit="1" customWidth="1"/>
    <col min="7" max="7" width="7.421875" style="0" bestFit="1" customWidth="1"/>
    <col min="8" max="8" width="5.00390625" style="0" bestFit="1" customWidth="1"/>
    <col min="9" max="10" width="7.421875" style="0" bestFit="1" customWidth="1"/>
    <col min="11" max="11" width="6.421875" style="0" bestFit="1" customWidth="1"/>
    <col min="12" max="13" width="7.421875" style="0" bestFit="1" customWidth="1"/>
    <col min="14" max="14" width="6.8515625" style="0" bestFit="1" customWidth="1"/>
    <col min="15" max="15" width="5.57421875" style="0" bestFit="1" customWidth="1"/>
    <col min="16" max="18" width="7.421875" style="0" bestFit="1" customWidth="1"/>
    <col min="19" max="19" width="7.00390625" style="0" bestFit="1" customWidth="1"/>
    <col min="20" max="21" width="7.421875" style="0" bestFit="1" customWidth="1"/>
    <col min="22" max="22" width="5.57421875" style="0" bestFit="1" customWidth="1"/>
    <col min="23" max="24" width="7.57421875" style="0" bestFit="1" customWidth="1"/>
    <col min="25" max="25" width="6.8515625" style="0" bestFit="1" customWidth="1"/>
    <col min="26" max="26" width="6.57421875" style="0" bestFit="1" customWidth="1"/>
    <col min="27" max="27" width="4.57421875" style="0" bestFit="1" customWidth="1"/>
    <col min="28" max="28" width="7.140625" style="0" bestFit="1" customWidth="1"/>
    <col min="29" max="29" width="6.57421875" style="0" bestFit="1" customWidth="1"/>
    <col min="30" max="30" width="5.8515625" style="0" bestFit="1" customWidth="1"/>
    <col min="31" max="32" width="7.7109375" style="0" bestFit="1" customWidth="1"/>
    <col min="33" max="33" width="5.57421875" style="0" bestFit="1" customWidth="1"/>
    <col min="34" max="34" width="7.421875" style="0" bestFit="1" customWidth="1"/>
    <col min="35" max="35" width="6.8515625" style="0" bestFit="1" customWidth="1"/>
    <col min="36" max="36" width="6.421875" style="0" bestFit="1" customWidth="1"/>
    <col min="37" max="37" width="7.421875" style="0" bestFit="1" customWidth="1"/>
    <col min="38" max="38" width="7.00390625" style="0" bestFit="1" customWidth="1"/>
    <col min="39" max="40" width="7.421875" style="0" bestFit="1" customWidth="1"/>
    <col min="41" max="41" width="5.57421875" style="0" bestFit="1" customWidth="1"/>
    <col min="42" max="44" width="7.421875" style="0" bestFit="1" customWidth="1"/>
    <col min="45" max="45" width="7.00390625" style="0" bestFit="1" customWidth="1"/>
    <col min="46" max="48" width="7.140625" style="0" bestFit="1" customWidth="1"/>
    <col min="49" max="49" width="5.57421875" style="0" bestFit="1" customWidth="1"/>
    <col min="50" max="50" width="6.57421875" style="0" bestFit="1" customWidth="1"/>
    <col min="51" max="52" width="6.421875" style="0" bestFit="1" customWidth="1"/>
    <col min="53" max="53" width="7.00390625" style="0" bestFit="1" customWidth="1"/>
    <col min="54" max="54" width="6.421875" style="0" bestFit="1" customWidth="1"/>
    <col min="55" max="55" width="7.140625" style="0" bestFit="1" customWidth="1"/>
    <col min="56" max="56" width="6.7109375" style="0" bestFit="1" customWidth="1"/>
    <col min="57" max="57" width="7.421875" style="0" bestFit="1" customWidth="1"/>
    <col min="58" max="58" width="7.140625" style="0" bestFit="1" customWidth="1"/>
    <col min="59" max="59" width="8.421875" style="0" bestFit="1" customWidth="1"/>
    <col min="60" max="60" width="8.8515625" style="0" bestFit="1" customWidth="1"/>
    <col min="61" max="61" width="6.8515625" style="0" bestFit="1" customWidth="1"/>
    <col min="62" max="63" width="7.28125" style="0" bestFit="1" customWidth="1"/>
    <col min="64" max="64" width="7.00390625" style="0" bestFit="1" customWidth="1"/>
    <col min="65" max="65" width="8.00390625" style="0" bestFit="1" customWidth="1"/>
    <col min="66" max="66" width="7.00390625" style="0" bestFit="1" customWidth="1"/>
    <col min="67" max="67" width="8.00390625" style="0" bestFit="1" customWidth="1"/>
    <col min="68" max="68" width="7.00390625" style="0" bestFit="1" customWidth="1"/>
    <col min="69" max="69" width="10.421875" style="0" bestFit="1" customWidth="1"/>
    <col min="70" max="70" width="7.00390625" style="0" bestFit="1" customWidth="1"/>
    <col min="71" max="71" width="6.57421875" style="0" bestFit="1" customWidth="1"/>
    <col min="72" max="72" width="8.57421875" style="0" bestFit="1" customWidth="1"/>
    <col min="73" max="73" width="7.421875" style="0" bestFit="1" customWidth="1"/>
    <col min="74" max="74" width="7.57421875" style="0" bestFit="1" customWidth="1"/>
    <col min="75" max="75" width="7.421875" style="0" bestFit="1" customWidth="1"/>
    <col min="76" max="76" width="8.00390625" style="0" bestFit="1" customWidth="1"/>
    <col min="77" max="78" width="7.421875" style="0" bestFit="1" customWidth="1"/>
    <col min="79" max="79" width="12.00390625" style="0" bestFit="1" customWidth="1"/>
  </cols>
  <sheetData>
    <row r="1" spans="1:79" ht="12.75" customHeight="1">
      <c r="A1" s="6" t="s">
        <v>1</v>
      </c>
      <c r="B1" s="6" t="s">
        <v>201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</row>
    <row r="2" spans="1:79" ht="12.75" customHeight="1">
      <c r="A2" s="7" t="s">
        <v>80</v>
      </c>
      <c r="B2" s="7" t="s">
        <v>79</v>
      </c>
      <c r="C2" s="7" t="s">
        <v>81</v>
      </c>
      <c r="D2" s="7" t="s">
        <v>202</v>
      </c>
      <c r="E2" s="7" t="s">
        <v>83</v>
      </c>
      <c r="F2" s="8">
        <v>37551</v>
      </c>
      <c r="G2" s="9">
        <v>0.5</v>
      </c>
      <c r="H2" s="10"/>
      <c r="I2" s="9">
        <v>15</v>
      </c>
      <c r="J2" s="9">
        <v>0.027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7" t="s">
        <v>84</v>
      </c>
    </row>
    <row r="3" spans="1:79" ht="12.75" customHeight="1">
      <c r="A3" s="7" t="s">
        <v>86</v>
      </c>
      <c r="B3" s="7" t="s">
        <v>85</v>
      </c>
      <c r="C3" s="7" t="s">
        <v>81</v>
      </c>
      <c r="D3" s="7" t="s">
        <v>202</v>
      </c>
      <c r="E3" s="7" t="s">
        <v>83</v>
      </c>
      <c r="F3" s="8">
        <v>37551</v>
      </c>
      <c r="G3" s="9">
        <v>0.5</v>
      </c>
      <c r="H3" s="10"/>
      <c r="I3" s="9">
        <v>55</v>
      </c>
      <c r="J3" s="9">
        <v>0.194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7" t="s">
        <v>84</v>
      </c>
    </row>
    <row r="4" spans="1:79" ht="12.75" customHeight="1">
      <c r="A4" s="7" t="s">
        <v>89</v>
      </c>
      <c r="B4" s="7" t="s">
        <v>88</v>
      </c>
      <c r="C4" s="7" t="s">
        <v>81</v>
      </c>
      <c r="D4" s="7" t="s">
        <v>202</v>
      </c>
      <c r="E4" s="7" t="s">
        <v>83</v>
      </c>
      <c r="F4" s="8">
        <v>37551</v>
      </c>
      <c r="G4" s="9">
        <v>0.5</v>
      </c>
      <c r="H4" s="10"/>
      <c r="I4" s="9">
        <v>380</v>
      </c>
      <c r="J4" s="9">
        <v>0.001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7" t="s">
        <v>84</v>
      </c>
    </row>
    <row r="5" spans="1:79" ht="12.75" customHeight="1">
      <c r="A5" s="7" t="s">
        <v>91</v>
      </c>
      <c r="B5" s="7" t="s">
        <v>90</v>
      </c>
      <c r="C5" s="7" t="s">
        <v>81</v>
      </c>
      <c r="D5" s="7" t="s">
        <v>202</v>
      </c>
      <c r="E5" s="7" t="s">
        <v>83</v>
      </c>
      <c r="F5" s="8">
        <v>37551</v>
      </c>
      <c r="G5" s="9">
        <v>0.5</v>
      </c>
      <c r="H5" s="10"/>
      <c r="I5" s="9">
        <v>2.5</v>
      </c>
      <c r="J5" s="9">
        <v>0.164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7" t="s">
        <v>84</v>
      </c>
    </row>
    <row r="6" spans="1:79" ht="12.75" customHeight="1">
      <c r="A6" s="7" t="s">
        <v>93</v>
      </c>
      <c r="B6" s="7" t="s">
        <v>92</v>
      </c>
      <c r="C6" s="7" t="s">
        <v>81</v>
      </c>
      <c r="D6" s="7" t="s">
        <v>202</v>
      </c>
      <c r="E6" s="7" t="s">
        <v>83</v>
      </c>
      <c r="F6" s="8">
        <v>37551</v>
      </c>
      <c r="G6" s="9">
        <v>0.5</v>
      </c>
      <c r="H6" s="10"/>
      <c r="I6" s="9">
        <v>15</v>
      </c>
      <c r="J6" s="9">
        <v>0.005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7" t="s">
        <v>84</v>
      </c>
    </row>
    <row r="7" spans="1:79" ht="12.75" customHeight="1">
      <c r="A7" s="7" t="s">
        <v>95</v>
      </c>
      <c r="B7" s="7" t="s">
        <v>94</v>
      </c>
      <c r="C7" s="7" t="s">
        <v>81</v>
      </c>
      <c r="D7" s="7" t="s">
        <v>202</v>
      </c>
      <c r="E7" s="7" t="s">
        <v>83</v>
      </c>
      <c r="F7" s="8">
        <v>37551</v>
      </c>
      <c r="G7" s="9">
        <v>0.5</v>
      </c>
      <c r="H7" s="10"/>
      <c r="I7" s="9">
        <v>25</v>
      </c>
      <c r="J7" s="9">
        <v>0.004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7" t="s">
        <v>84</v>
      </c>
    </row>
    <row r="8" spans="1:79" ht="12.75" customHeight="1">
      <c r="A8" s="7" t="s">
        <v>97</v>
      </c>
      <c r="B8" s="7" t="s">
        <v>96</v>
      </c>
      <c r="C8" s="7" t="s">
        <v>81</v>
      </c>
      <c r="D8" s="7" t="s">
        <v>202</v>
      </c>
      <c r="E8" s="7" t="s">
        <v>83</v>
      </c>
      <c r="F8" s="8">
        <v>37551</v>
      </c>
      <c r="G8" s="9">
        <v>1</v>
      </c>
      <c r="H8" s="10"/>
      <c r="I8" s="9">
        <v>65</v>
      </c>
      <c r="J8" s="9">
        <v>0.041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7" t="s">
        <v>84</v>
      </c>
    </row>
    <row r="9" spans="1:79" ht="12.75" customHeight="1">
      <c r="A9" s="7" t="s">
        <v>99</v>
      </c>
      <c r="B9" s="7" t="s">
        <v>98</v>
      </c>
      <c r="C9" s="7" t="s">
        <v>81</v>
      </c>
      <c r="D9" s="7" t="s">
        <v>202</v>
      </c>
      <c r="E9" s="7" t="s">
        <v>83</v>
      </c>
      <c r="F9" s="8">
        <v>37551</v>
      </c>
      <c r="G9" s="9">
        <v>0.5</v>
      </c>
      <c r="H9" s="10"/>
      <c r="I9" s="9">
        <v>2180</v>
      </c>
      <c r="J9" s="9">
        <v>0.046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7" t="s">
        <v>84</v>
      </c>
    </row>
    <row r="10" spans="1:79" ht="12.75" customHeight="1">
      <c r="A10" s="7" t="s">
        <v>101</v>
      </c>
      <c r="B10" s="7" t="s">
        <v>100</v>
      </c>
      <c r="C10" s="7" t="s">
        <v>81</v>
      </c>
      <c r="D10" s="7" t="s">
        <v>202</v>
      </c>
      <c r="E10" s="7" t="s">
        <v>83</v>
      </c>
      <c r="F10" s="8">
        <v>37551</v>
      </c>
      <c r="G10" s="9">
        <v>1</v>
      </c>
      <c r="H10" s="10"/>
      <c r="I10" s="9">
        <v>75</v>
      </c>
      <c r="J10" s="9">
        <v>0.031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7" t="s">
        <v>84</v>
      </c>
    </row>
    <row r="11" spans="1:79" ht="12.75" customHeight="1">
      <c r="A11" s="7" t="s">
        <v>103</v>
      </c>
      <c r="B11" s="7" t="s">
        <v>102</v>
      </c>
      <c r="C11" s="7" t="s">
        <v>81</v>
      </c>
      <c r="D11" s="7" t="s">
        <v>202</v>
      </c>
      <c r="E11" s="7" t="s">
        <v>83</v>
      </c>
      <c r="F11" s="8">
        <v>37551</v>
      </c>
      <c r="G11" s="9">
        <v>2</v>
      </c>
      <c r="H11" s="10"/>
      <c r="I11" s="9">
        <v>5</v>
      </c>
      <c r="J11" s="9">
        <v>0.293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7" t="s">
        <v>84</v>
      </c>
    </row>
    <row r="12" spans="1:79" ht="12.75" customHeight="1">
      <c r="A12" s="7" t="s">
        <v>105</v>
      </c>
      <c r="B12" s="7" t="s">
        <v>104</v>
      </c>
      <c r="C12" s="7" t="s">
        <v>81</v>
      </c>
      <c r="D12" s="7" t="s">
        <v>202</v>
      </c>
      <c r="E12" s="7" t="s">
        <v>83</v>
      </c>
      <c r="F12" s="8">
        <v>37551</v>
      </c>
      <c r="G12" s="9">
        <v>5</v>
      </c>
      <c r="H12" s="10"/>
      <c r="I12" s="9">
        <v>5</v>
      </c>
      <c r="J12" s="9">
        <v>0.249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7" t="s">
        <v>84</v>
      </c>
    </row>
    <row r="13" spans="1:79" ht="12.75" customHeight="1">
      <c r="A13" s="7" t="s">
        <v>107</v>
      </c>
      <c r="B13" s="7" t="s">
        <v>106</v>
      </c>
      <c r="C13" s="7" t="s">
        <v>81</v>
      </c>
      <c r="D13" s="7" t="s">
        <v>202</v>
      </c>
      <c r="E13" s="7" t="s">
        <v>83</v>
      </c>
      <c r="F13" s="8">
        <v>37551</v>
      </c>
      <c r="G13" s="9">
        <v>0.5</v>
      </c>
      <c r="H13" s="10"/>
      <c r="I13" s="9">
        <v>2.5</v>
      </c>
      <c r="J13" s="9">
        <v>0.49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7" t="s">
        <v>84</v>
      </c>
    </row>
    <row r="14" spans="1:79" ht="12.75" customHeight="1">
      <c r="A14" s="7" t="s">
        <v>109</v>
      </c>
      <c r="B14" s="7" t="s">
        <v>108</v>
      </c>
      <c r="C14" s="7" t="s">
        <v>81</v>
      </c>
      <c r="D14" s="7" t="s">
        <v>202</v>
      </c>
      <c r="E14" s="7" t="s">
        <v>83</v>
      </c>
      <c r="F14" s="8">
        <v>37551</v>
      </c>
      <c r="G14" s="9">
        <v>2</v>
      </c>
      <c r="H14" s="10"/>
      <c r="I14" s="9">
        <v>80</v>
      </c>
      <c r="J14" s="9">
        <v>0.096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7" t="s">
        <v>84</v>
      </c>
    </row>
    <row r="15" spans="1:79" ht="12.75" customHeight="1">
      <c r="A15" s="7" t="s">
        <v>111</v>
      </c>
      <c r="B15" s="7" t="s">
        <v>110</v>
      </c>
      <c r="C15" s="7" t="s">
        <v>81</v>
      </c>
      <c r="D15" s="7" t="s">
        <v>202</v>
      </c>
      <c r="E15" s="7" t="s">
        <v>83</v>
      </c>
      <c r="F15" s="8">
        <v>37551</v>
      </c>
      <c r="G15" s="9">
        <v>0.5</v>
      </c>
      <c r="H15" s="10"/>
      <c r="I15" s="9">
        <v>1360</v>
      </c>
      <c r="J15" s="9">
        <v>0.211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7" t="s">
        <v>84</v>
      </c>
    </row>
    <row r="16" spans="1:79" ht="12.75" customHeight="1">
      <c r="A16" s="7" t="s">
        <v>113</v>
      </c>
      <c r="B16" s="7" t="s">
        <v>112</v>
      </c>
      <c r="C16" s="7" t="s">
        <v>81</v>
      </c>
      <c r="D16" s="7" t="s">
        <v>202</v>
      </c>
      <c r="E16" s="7" t="s">
        <v>83</v>
      </c>
      <c r="F16" s="8">
        <v>37551</v>
      </c>
      <c r="G16" s="9">
        <v>1</v>
      </c>
      <c r="H16" s="10"/>
      <c r="I16" s="9">
        <v>295</v>
      </c>
      <c r="J16" s="9">
        <v>0.044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7" t="s">
        <v>84</v>
      </c>
    </row>
    <row r="17" spans="1:79" ht="12.75" customHeight="1">
      <c r="A17" s="7" t="s">
        <v>115</v>
      </c>
      <c r="B17" s="7" t="s">
        <v>114</v>
      </c>
      <c r="C17" s="7" t="s">
        <v>81</v>
      </c>
      <c r="D17" s="7" t="s">
        <v>202</v>
      </c>
      <c r="E17" s="7" t="s">
        <v>83</v>
      </c>
      <c r="F17" s="8">
        <v>37551</v>
      </c>
      <c r="G17" s="9">
        <v>0.5</v>
      </c>
      <c r="H17" s="10"/>
      <c r="I17" s="9">
        <v>35</v>
      </c>
      <c r="J17" s="9">
        <v>0.013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7" t="s">
        <v>84</v>
      </c>
    </row>
    <row r="18" spans="1:79" ht="12.75" customHeight="1">
      <c r="A18" s="7" t="s">
        <v>118</v>
      </c>
      <c r="B18" s="7" t="s">
        <v>117</v>
      </c>
      <c r="C18" s="7" t="s">
        <v>81</v>
      </c>
      <c r="D18" s="7" t="s">
        <v>202</v>
      </c>
      <c r="E18" s="7" t="s">
        <v>83</v>
      </c>
      <c r="F18" s="8">
        <v>37551</v>
      </c>
      <c r="G18" s="9">
        <v>0.5</v>
      </c>
      <c r="H18" s="10"/>
      <c r="I18" s="9">
        <v>15</v>
      </c>
      <c r="J18" s="9">
        <v>0.009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7" t="s">
        <v>84</v>
      </c>
    </row>
    <row r="19" spans="1:79" ht="12.75" customHeight="1">
      <c r="A19" s="7" t="s">
        <v>121</v>
      </c>
      <c r="B19" s="7" t="s">
        <v>120</v>
      </c>
      <c r="C19" s="7" t="s">
        <v>81</v>
      </c>
      <c r="D19" s="7" t="s">
        <v>202</v>
      </c>
      <c r="E19" s="7" t="s">
        <v>83</v>
      </c>
      <c r="F19" s="8">
        <v>37551</v>
      </c>
      <c r="G19" s="9">
        <v>0.5</v>
      </c>
      <c r="H19" s="10"/>
      <c r="I19" s="9">
        <v>25</v>
      </c>
      <c r="J19" s="9">
        <v>0.004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7" t="s">
        <v>84</v>
      </c>
    </row>
    <row r="20" spans="1:79" ht="12.75" customHeight="1">
      <c r="A20" s="7" t="s">
        <v>123</v>
      </c>
      <c r="B20" s="7" t="s">
        <v>122</v>
      </c>
      <c r="C20" s="7" t="s">
        <v>81</v>
      </c>
      <c r="D20" s="7" t="s">
        <v>202</v>
      </c>
      <c r="E20" s="7" t="s">
        <v>83</v>
      </c>
      <c r="F20" s="8">
        <v>37551</v>
      </c>
      <c r="G20" s="9">
        <v>0.5</v>
      </c>
      <c r="H20" s="10"/>
      <c r="I20" s="9">
        <v>35</v>
      </c>
      <c r="J20" s="9">
        <v>0.0005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7" t="s">
        <v>84</v>
      </c>
    </row>
    <row r="21" spans="1:79" ht="12.75" customHeight="1">
      <c r="A21" s="7" t="s">
        <v>125</v>
      </c>
      <c r="B21" s="7" t="s">
        <v>124</v>
      </c>
      <c r="C21" s="7" t="s">
        <v>81</v>
      </c>
      <c r="D21" s="7" t="s">
        <v>202</v>
      </c>
      <c r="E21" s="7" t="s">
        <v>83</v>
      </c>
      <c r="F21" s="8">
        <v>37551</v>
      </c>
      <c r="G21" s="9">
        <v>0.5</v>
      </c>
      <c r="H21" s="10"/>
      <c r="I21" s="9">
        <v>20</v>
      </c>
      <c r="J21" s="9">
        <v>0.003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7" t="s">
        <v>84</v>
      </c>
    </row>
    <row r="22" spans="1:79" ht="12.75" customHeight="1">
      <c r="A22" s="7" t="s">
        <v>127</v>
      </c>
      <c r="B22" s="7" t="s">
        <v>126</v>
      </c>
      <c r="C22" s="7" t="s">
        <v>81</v>
      </c>
      <c r="D22" s="7" t="s">
        <v>202</v>
      </c>
      <c r="E22" s="7" t="s">
        <v>83</v>
      </c>
      <c r="F22" s="8">
        <v>37551</v>
      </c>
      <c r="G22" s="9">
        <v>0.5</v>
      </c>
      <c r="H22" s="10"/>
      <c r="I22" s="9">
        <v>40</v>
      </c>
      <c r="J22" s="9">
        <v>0.006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7" t="s">
        <v>84</v>
      </c>
    </row>
    <row r="23" spans="1:79" ht="12.75" customHeight="1">
      <c r="A23" s="7" t="s">
        <v>129</v>
      </c>
      <c r="B23" s="7" t="s">
        <v>128</v>
      </c>
      <c r="C23" s="7" t="s">
        <v>81</v>
      </c>
      <c r="D23" s="7" t="s">
        <v>202</v>
      </c>
      <c r="E23" s="7" t="s">
        <v>83</v>
      </c>
      <c r="F23" s="8">
        <v>37551</v>
      </c>
      <c r="G23" s="9">
        <v>0.5</v>
      </c>
      <c r="H23" s="10"/>
      <c r="I23" s="9">
        <v>25</v>
      </c>
      <c r="J23" s="9">
        <v>0.005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7" t="s">
        <v>84</v>
      </c>
    </row>
    <row r="24" spans="1:79" ht="12.75" customHeight="1">
      <c r="A24" s="7" t="s">
        <v>131</v>
      </c>
      <c r="B24" s="7" t="s">
        <v>130</v>
      </c>
      <c r="C24" s="7" t="s">
        <v>81</v>
      </c>
      <c r="D24" s="7" t="s">
        <v>202</v>
      </c>
      <c r="E24" s="7" t="s">
        <v>83</v>
      </c>
      <c r="F24" s="8">
        <v>37551</v>
      </c>
      <c r="G24" s="9">
        <v>0.5</v>
      </c>
      <c r="H24" s="10"/>
      <c r="I24" s="9">
        <v>25</v>
      </c>
      <c r="J24" s="9">
        <v>0.011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7" t="s">
        <v>84</v>
      </c>
    </row>
    <row r="25" spans="1:79" ht="12.75" customHeight="1">
      <c r="A25" s="7" t="s">
        <v>133</v>
      </c>
      <c r="B25" s="7" t="s">
        <v>132</v>
      </c>
      <c r="C25" s="7" t="s">
        <v>81</v>
      </c>
      <c r="D25" s="7" t="s">
        <v>202</v>
      </c>
      <c r="E25" s="7" t="s">
        <v>83</v>
      </c>
      <c r="F25" s="8">
        <v>37551</v>
      </c>
      <c r="G25" s="9">
        <v>0.5</v>
      </c>
      <c r="H25" s="10"/>
      <c r="I25" s="9">
        <v>30</v>
      </c>
      <c r="J25" s="9">
        <v>0.007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7" t="s">
        <v>84</v>
      </c>
    </row>
    <row r="26" spans="1:79" ht="12.75" customHeight="1">
      <c r="A26" s="7" t="s">
        <v>135</v>
      </c>
      <c r="B26" s="7" t="s">
        <v>134</v>
      </c>
      <c r="C26" s="7" t="s">
        <v>81</v>
      </c>
      <c r="D26" s="7" t="s">
        <v>202</v>
      </c>
      <c r="E26" s="7" t="s">
        <v>83</v>
      </c>
      <c r="F26" s="8">
        <v>37551</v>
      </c>
      <c r="G26" s="9">
        <v>0.5</v>
      </c>
      <c r="H26" s="10"/>
      <c r="I26" s="9">
        <v>30</v>
      </c>
      <c r="J26" s="9">
        <v>0.004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7" t="s">
        <v>84</v>
      </c>
    </row>
    <row r="27" spans="1:79" ht="12.75" customHeight="1">
      <c r="A27" s="7" t="s">
        <v>137</v>
      </c>
      <c r="B27" s="7" t="s">
        <v>136</v>
      </c>
      <c r="C27" s="7" t="s">
        <v>81</v>
      </c>
      <c r="D27" s="7" t="s">
        <v>202</v>
      </c>
      <c r="E27" s="7" t="s">
        <v>83</v>
      </c>
      <c r="F27" s="8">
        <v>37551</v>
      </c>
      <c r="G27" s="9">
        <v>0.5</v>
      </c>
      <c r="H27" s="10"/>
      <c r="I27" s="9">
        <v>20</v>
      </c>
      <c r="J27" s="9">
        <v>0.017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7" t="s">
        <v>84</v>
      </c>
    </row>
    <row r="28" spans="1:79" ht="12.75" customHeight="1">
      <c r="A28" s="7" t="s">
        <v>139</v>
      </c>
      <c r="B28" s="7" t="s">
        <v>138</v>
      </c>
      <c r="C28" s="7" t="s">
        <v>81</v>
      </c>
      <c r="D28" s="7" t="s">
        <v>202</v>
      </c>
      <c r="E28" s="7" t="s">
        <v>83</v>
      </c>
      <c r="F28" s="8">
        <v>37551</v>
      </c>
      <c r="G28" s="9">
        <v>0.5</v>
      </c>
      <c r="H28" s="10"/>
      <c r="I28" s="9">
        <v>40</v>
      </c>
      <c r="J28" s="9">
        <v>0.007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7" t="s">
        <v>84</v>
      </c>
    </row>
    <row r="29" spans="1:79" ht="12.75" customHeight="1">
      <c r="A29" s="7" t="s">
        <v>141</v>
      </c>
      <c r="B29" s="7" t="s">
        <v>140</v>
      </c>
      <c r="C29" s="7" t="s">
        <v>81</v>
      </c>
      <c r="D29" s="7" t="s">
        <v>202</v>
      </c>
      <c r="E29" s="7" t="s">
        <v>83</v>
      </c>
      <c r="F29" s="8">
        <v>37551</v>
      </c>
      <c r="G29" s="9">
        <v>0.5</v>
      </c>
      <c r="H29" s="10"/>
      <c r="I29" s="9">
        <v>35</v>
      </c>
      <c r="J29" s="9">
        <v>0.003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7" t="s">
        <v>84</v>
      </c>
    </row>
    <row r="30" spans="1:79" ht="12.75" customHeight="1">
      <c r="A30" s="7" t="s">
        <v>143</v>
      </c>
      <c r="B30" s="7" t="s">
        <v>142</v>
      </c>
      <c r="C30" s="7" t="s">
        <v>81</v>
      </c>
      <c r="D30" s="7" t="s">
        <v>202</v>
      </c>
      <c r="E30" s="7" t="s">
        <v>83</v>
      </c>
      <c r="F30" s="8">
        <v>37551</v>
      </c>
      <c r="G30" s="9">
        <v>0.5</v>
      </c>
      <c r="H30" s="10"/>
      <c r="I30" s="9">
        <v>10</v>
      </c>
      <c r="J30" s="9">
        <v>0.0005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7" t="s">
        <v>84</v>
      </c>
    </row>
    <row r="31" spans="1:79" ht="12.75" customHeight="1">
      <c r="A31" s="7" t="s">
        <v>145</v>
      </c>
      <c r="B31" s="7" t="s">
        <v>144</v>
      </c>
      <c r="C31" s="7" t="s">
        <v>81</v>
      </c>
      <c r="D31" s="7" t="s">
        <v>202</v>
      </c>
      <c r="E31" s="7" t="s">
        <v>83</v>
      </c>
      <c r="F31" s="8">
        <v>37551</v>
      </c>
      <c r="G31" s="9">
        <v>0.5</v>
      </c>
      <c r="H31" s="10"/>
      <c r="I31" s="9">
        <v>5</v>
      </c>
      <c r="J31" s="9">
        <v>0.0005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7" t="s">
        <v>84</v>
      </c>
    </row>
    <row r="32" spans="1:79" ht="12.75" customHeight="1">
      <c r="A32" s="7" t="s">
        <v>148</v>
      </c>
      <c r="B32" s="7" t="s">
        <v>147</v>
      </c>
      <c r="C32" s="7" t="s">
        <v>81</v>
      </c>
      <c r="D32" s="7" t="s">
        <v>202</v>
      </c>
      <c r="E32" s="7" t="s">
        <v>83</v>
      </c>
      <c r="F32" s="8">
        <v>37551</v>
      </c>
      <c r="G32" s="9">
        <v>0.5</v>
      </c>
      <c r="H32" s="10"/>
      <c r="I32" s="9">
        <v>35</v>
      </c>
      <c r="J32" s="9">
        <v>0.0005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7" t="s">
        <v>84</v>
      </c>
    </row>
    <row r="33" spans="1:79" ht="12.75" customHeight="1">
      <c r="A33" s="7" t="s">
        <v>151</v>
      </c>
      <c r="B33" s="7" t="s">
        <v>150</v>
      </c>
      <c r="C33" s="7" t="s">
        <v>81</v>
      </c>
      <c r="D33" s="7" t="s">
        <v>202</v>
      </c>
      <c r="E33" s="7" t="s">
        <v>83</v>
      </c>
      <c r="F33" s="8">
        <v>37551</v>
      </c>
      <c r="G33" s="9">
        <v>0.5</v>
      </c>
      <c r="H33" s="10"/>
      <c r="I33" s="9">
        <v>15</v>
      </c>
      <c r="J33" s="9">
        <v>0.004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7" t="s">
        <v>84</v>
      </c>
    </row>
    <row r="34" spans="1:79" ht="12.75" customHeight="1">
      <c r="A34" s="7" t="s">
        <v>156</v>
      </c>
      <c r="B34" s="7" t="s">
        <v>155</v>
      </c>
      <c r="C34" s="7" t="s">
        <v>153</v>
      </c>
      <c r="D34" s="7" t="s">
        <v>203</v>
      </c>
      <c r="E34" s="7" t="s">
        <v>83</v>
      </c>
      <c r="F34" s="8">
        <v>37551</v>
      </c>
      <c r="G34" s="9">
        <v>0.14</v>
      </c>
      <c r="H34" s="9">
        <v>3.88</v>
      </c>
      <c r="I34" s="9">
        <v>6</v>
      </c>
      <c r="J34" s="9">
        <v>0.0025</v>
      </c>
      <c r="K34" s="10"/>
      <c r="L34" s="9">
        <v>1544</v>
      </c>
      <c r="M34" s="9">
        <v>0.85</v>
      </c>
      <c r="N34" s="9">
        <v>6.46</v>
      </c>
      <c r="O34" s="9">
        <v>2.8</v>
      </c>
      <c r="P34" s="9">
        <v>0.36</v>
      </c>
      <c r="Q34" s="9">
        <v>29.3</v>
      </c>
      <c r="R34" s="9">
        <v>25.6</v>
      </c>
      <c r="S34" s="9">
        <v>27</v>
      </c>
      <c r="T34" s="9">
        <v>0.9</v>
      </c>
      <c r="U34" s="9">
        <v>151.3</v>
      </c>
      <c r="V34" s="9">
        <v>8.98</v>
      </c>
      <c r="W34" s="9">
        <v>7.1</v>
      </c>
      <c r="X34" s="9">
        <v>0.5</v>
      </c>
      <c r="Y34" s="9">
        <v>2.2</v>
      </c>
      <c r="Z34" s="9">
        <v>0.07</v>
      </c>
      <c r="AA34" s="9">
        <v>2.68</v>
      </c>
      <c r="AB34" s="9">
        <v>22.5</v>
      </c>
      <c r="AC34" s="9">
        <v>8.8</v>
      </c>
      <c r="AD34" s="9">
        <v>0.25</v>
      </c>
      <c r="AE34" s="9">
        <v>150</v>
      </c>
      <c r="AF34" s="9">
        <v>10.2</v>
      </c>
      <c r="AG34" s="9">
        <v>0.95</v>
      </c>
      <c r="AH34" s="9">
        <v>6</v>
      </c>
      <c r="AI34" s="9">
        <v>32.2</v>
      </c>
      <c r="AJ34" s="9">
        <v>390</v>
      </c>
      <c r="AK34" s="9">
        <v>59.5</v>
      </c>
      <c r="AL34" s="9">
        <v>0.05</v>
      </c>
      <c r="AM34" s="9">
        <v>89.4</v>
      </c>
      <c r="AN34" s="9">
        <v>0.001</v>
      </c>
      <c r="AO34" s="9">
        <v>0.13</v>
      </c>
      <c r="AP34" s="9">
        <v>1.25</v>
      </c>
      <c r="AQ34" s="9">
        <v>4</v>
      </c>
      <c r="AR34" s="9">
        <v>1</v>
      </c>
      <c r="AS34" s="9">
        <v>127</v>
      </c>
      <c r="AT34" s="9">
        <v>0.55</v>
      </c>
      <c r="AU34" s="9">
        <v>0.15</v>
      </c>
      <c r="AV34" s="10"/>
      <c r="AW34" s="9">
        <v>0.16</v>
      </c>
      <c r="AX34" s="9">
        <v>0.48</v>
      </c>
      <c r="AY34" s="9">
        <v>2.1</v>
      </c>
      <c r="AZ34" s="9">
        <v>61</v>
      </c>
      <c r="BA34" s="9">
        <v>1.5</v>
      </c>
      <c r="BB34" s="9">
        <v>11.1</v>
      </c>
      <c r="BC34" s="9">
        <v>156</v>
      </c>
      <c r="BD34" s="9">
        <v>78.5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7" t="s">
        <v>84</v>
      </c>
    </row>
    <row r="35" spans="1:79" ht="12.75" customHeight="1">
      <c r="A35" s="7" t="s">
        <v>159</v>
      </c>
      <c r="B35" s="7" t="s">
        <v>158</v>
      </c>
      <c r="C35" s="7" t="s">
        <v>153</v>
      </c>
      <c r="D35" s="7" t="s">
        <v>203</v>
      </c>
      <c r="E35" s="7" t="s">
        <v>83</v>
      </c>
      <c r="F35" s="8">
        <v>37551</v>
      </c>
      <c r="G35" s="9">
        <v>0.1</v>
      </c>
      <c r="H35" s="9">
        <v>2.58</v>
      </c>
      <c r="I35" s="9">
        <v>26.2</v>
      </c>
      <c r="J35" s="9">
        <v>0.0025</v>
      </c>
      <c r="K35" s="10"/>
      <c r="L35" s="9">
        <v>844.5</v>
      </c>
      <c r="M35" s="9">
        <v>7.3</v>
      </c>
      <c r="N35" s="9">
        <v>0.05</v>
      </c>
      <c r="O35" s="9">
        <v>1.9</v>
      </c>
      <c r="P35" s="9">
        <v>0.28</v>
      </c>
      <c r="Q35" s="9">
        <v>30.1</v>
      </c>
      <c r="R35" s="9">
        <v>65.4</v>
      </c>
      <c r="S35" s="9">
        <v>238</v>
      </c>
      <c r="T35" s="9">
        <v>0.1</v>
      </c>
      <c r="U35" s="9">
        <v>236</v>
      </c>
      <c r="V35" s="9">
        <v>25</v>
      </c>
      <c r="W35" s="9">
        <v>10.55</v>
      </c>
      <c r="X35" s="9">
        <v>1.45</v>
      </c>
      <c r="Y35" s="9">
        <v>0.8</v>
      </c>
      <c r="Z35" s="9">
        <v>0.085</v>
      </c>
      <c r="AA35" s="9">
        <v>0.02</v>
      </c>
      <c r="AB35" s="9">
        <v>10</v>
      </c>
      <c r="AC35" s="9">
        <v>11.4</v>
      </c>
      <c r="AD35" s="9">
        <v>0.12</v>
      </c>
      <c r="AE35" s="9">
        <v>1095</v>
      </c>
      <c r="AF35" s="9">
        <v>3</v>
      </c>
      <c r="AG35" s="9">
        <v>0.02</v>
      </c>
      <c r="AH35" s="9">
        <v>2.9</v>
      </c>
      <c r="AI35" s="9">
        <v>119.5</v>
      </c>
      <c r="AJ35" s="9">
        <v>530</v>
      </c>
      <c r="AK35" s="9">
        <v>16</v>
      </c>
      <c r="AL35" s="9">
        <v>0.05</v>
      </c>
      <c r="AM35" s="9">
        <v>0.9</v>
      </c>
      <c r="AN35" s="9">
        <v>0.002</v>
      </c>
      <c r="AO35" s="9">
        <v>0.11</v>
      </c>
      <c r="AP35" s="9">
        <v>1</v>
      </c>
      <c r="AQ35" s="9">
        <v>3</v>
      </c>
      <c r="AR35" s="9">
        <v>0.4</v>
      </c>
      <c r="AS35" s="9">
        <v>45</v>
      </c>
      <c r="AT35" s="9">
        <v>0.15</v>
      </c>
      <c r="AU35" s="9">
        <v>0.15</v>
      </c>
      <c r="AV35" s="10"/>
      <c r="AW35" s="9">
        <v>0.12</v>
      </c>
      <c r="AX35" s="9">
        <v>0.04</v>
      </c>
      <c r="AY35" s="9">
        <v>4.6</v>
      </c>
      <c r="AZ35" s="9">
        <v>1235</v>
      </c>
      <c r="BA35" s="9">
        <v>2.2</v>
      </c>
      <c r="BB35" s="9">
        <v>20.7</v>
      </c>
      <c r="BC35" s="9">
        <v>190</v>
      </c>
      <c r="BD35" s="9">
        <v>29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7" t="s">
        <v>84</v>
      </c>
    </row>
    <row r="36" spans="1:79" ht="12.75" customHeight="1">
      <c r="A36" s="7" t="s">
        <v>161</v>
      </c>
      <c r="B36" s="7" t="s">
        <v>160</v>
      </c>
      <c r="C36" s="7" t="s">
        <v>153</v>
      </c>
      <c r="D36" s="7" t="s">
        <v>203</v>
      </c>
      <c r="E36" s="7" t="s">
        <v>83</v>
      </c>
      <c r="F36" s="8">
        <v>37551</v>
      </c>
      <c r="G36" s="9">
        <v>0.14</v>
      </c>
      <c r="H36" s="9">
        <v>0.29</v>
      </c>
      <c r="I36" s="9">
        <v>84.2</v>
      </c>
      <c r="J36" s="9">
        <v>0.0025</v>
      </c>
      <c r="K36" s="10"/>
      <c r="L36" s="9">
        <v>134.5</v>
      </c>
      <c r="M36" s="9">
        <v>2.45</v>
      </c>
      <c r="N36" s="9">
        <v>0.46</v>
      </c>
      <c r="O36" s="9">
        <v>23</v>
      </c>
      <c r="P36" s="9">
        <v>2.14</v>
      </c>
      <c r="Q36" s="9">
        <v>12.6</v>
      </c>
      <c r="R36" s="9">
        <v>20.7</v>
      </c>
      <c r="S36" s="9">
        <v>6</v>
      </c>
      <c r="T36" s="9">
        <v>0.6</v>
      </c>
      <c r="U36" s="9">
        <v>410</v>
      </c>
      <c r="V36" s="9">
        <v>14.15</v>
      </c>
      <c r="W36" s="9">
        <v>1.9</v>
      </c>
      <c r="X36" s="9">
        <v>0.6</v>
      </c>
      <c r="Y36" s="9">
        <v>1</v>
      </c>
      <c r="Z36" s="9">
        <v>0.005</v>
      </c>
      <c r="AA36" s="9">
        <v>0.07</v>
      </c>
      <c r="AB36" s="9">
        <v>7</v>
      </c>
      <c r="AC36" s="9">
        <v>3.4</v>
      </c>
      <c r="AD36" s="9">
        <v>0.28</v>
      </c>
      <c r="AE36" s="9">
        <v>1550</v>
      </c>
      <c r="AF36" s="9">
        <v>8.75</v>
      </c>
      <c r="AG36" s="9">
        <v>0.01</v>
      </c>
      <c r="AH36" s="9">
        <v>1.8</v>
      </c>
      <c r="AI36" s="9">
        <v>129.5</v>
      </c>
      <c r="AJ36" s="9">
        <v>230</v>
      </c>
      <c r="AK36" s="9">
        <v>54.5</v>
      </c>
      <c r="AL36" s="9">
        <v>0.05</v>
      </c>
      <c r="AM36" s="9">
        <v>4</v>
      </c>
      <c r="AN36" s="9">
        <v>0.001</v>
      </c>
      <c r="AO36" s="9">
        <v>0.12</v>
      </c>
      <c r="AP36" s="9">
        <v>12</v>
      </c>
      <c r="AQ36" s="9">
        <v>10</v>
      </c>
      <c r="AR36" s="9">
        <v>0.2</v>
      </c>
      <c r="AS36" s="9">
        <v>124.5</v>
      </c>
      <c r="AT36" s="9">
        <v>0.05</v>
      </c>
      <c r="AU36" s="9">
        <v>0.95</v>
      </c>
      <c r="AV36" s="10"/>
      <c r="AW36" s="9">
        <v>0.03</v>
      </c>
      <c r="AX36" s="9">
        <v>0.54</v>
      </c>
      <c r="AY36" s="9">
        <v>8.2</v>
      </c>
      <c r="AZ36" s="9">
        <v>766</v>
      </c>
      <c r="BA36" s="9">
        <v>1.2</v>
      </c>
      <c r="BB36" s="9">
        <v>6.9</v>
      </c>
      <c r="BC36" s="9">
        <v>622</v>
      </c>
      <c r="BD36" s="9">
        <v>29.5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7" t="s">
        <v>84</v>
      </c>
    </row>
    <row r="37" spans="1:79" ht="12.75" customHeight="1">
      <c r="A37" s="7" t="s">
        <v>163</v>
      </c>
      <c r="B37" s="7" t="s">
        <v>162</v>
      </c>
      <c r="C37" s="7" t="s">
        <v>153</v>
      </c>
      <c r="D37" s="7" t="s">
        <v>203</v>
      </c>
      <c r="E37" s="7" t="s">
        <v>83</v>
      </c>
      <c r="F37" s="8">
        <v>37551</v>
      </c>
      <c r="G37" s="9">
        <v>13.45</v>
      </c>
      <c r="H37" s="9">
        <v>5.97</v>
      </c>
      <c r="I37" s="9">
        <v>150.5</v>
      </c>
      <c r="J37" s="9">
        <v>0.335</v>
      </c>
      <c r="K37" s="10"/>
      <c r="L37" s="9">
        <v>175</v>
      </c>
      <c r="M37" s="9">
        <v>0.85</v>
      </c>
      <c r="N37" s="9">
        <v>141</v>
      </c>
      <c r="O37" s="9">
        <v>0.36</v>
      </c>
      <c r="P37" s="9">
        <v>0.46</v>
      </c>
      <c r="Q37" s="9">
        <v>33.6</v>
      </c>
      <c r="R37" s="9">
        <v>5.8</v>
      </c>
      <c r="S37" s="9">
        <v>67</v>
      </c>
      <c r="T37" s="9">
        <v>0.025</v>
      </c>
      <c r="U37" s="9">
        <v>53.7</v>
      </c>
      <c r="V37" s="9">
        <v>5.07</v>
      </c>
      <c r="W37" s="9">
        <v>14.3</v>
      </c>
      <c r="X37" s="9">
        <v>0.5</v>
      </c>
      <c r="Y37" s="9">
        <v>2.3</v>
      </c>
      <c r="Z37" s="9">
        <v>0.07</v>
      </c>
      <c r="AA37" s="9">
        <v>0.03</v>
      </c>
      <c r="AB37" s="9">
        <v>17.5</v>
      </c>
      <c r="AC37" s="9">
        <v>15.4</v>
      </c>
      <c r="AD37" s="9">
        <v>1.19</v>
      </c>
      <c r="AE37" s="9">
        <v>130</v>
      </c>
      <c r="AF37" s="9">
        <v>6.5</v>
      </c>
      <c r="AG37" s="9">
        <v>0.42</v>
      </c>
      <c r="AH37" s="9">
        <v>1.4</v>
      </c>
      <c r="AI37" s="9">
        <v>63.7</v>
      </c>
      <c r="AJ37" s="9">
        <v>760</v>
      </c>
      <c r="AK37" s="9">
        <v>3310</v>
      </c>
      <c r="AL37" s="9">
        <v>0.05</v>
      </c>
      <c r="AM37" s="9">
        <v>0.5</v>
      </c>
      <c r="AN37" s="9">
        <v>0.001</v>
      </c>
      <c r="AO37" s="9">
        <v>0.11</v>
      </c>
      <c r="AP37" s="9">
        <v>1.5</v>
      </c>
      <c r="AQ37" s="9">
        <v>47</v>
      </c>
      <c r="AR37" s="9">
        <v>7.2</v>
      </c>
      <c r="AS37" s="9">
        <v>145</v>
      </c>
      <c r="AT37" s="9">
        <v>0.05</v>
      </c>
      <c r="AU37" s="9">
        <v>9.05</v>
      </c>
      <c r="AV37" s="10"/>
      <c r="AW37" s="9">
        <v>0.13</v>
      </c>
      <c r="AX37" s="9">
        <v>0.01</v>
      </c>
      <c r="AY37" s="9">
        <v>1</v>
      </c>
      <c r="AZ37" s="9">
        <v>120</v>
      </c>
      <c r="BA37" s="9">
        <v>3.2</v>
      </c>
      <c r="BB37" s="9">
        <v>9.1</v>
      </c>
      <c r="BC37" s="9">
        <v>288</v>
      </c>
      <c r="BD37" s="9">
        <v>92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7" t="s">
        <v>84</v>
      </c>
    </row>
    <row r="38" spans="1:79" ht="12.75" customHeight="1">
      <c r="A38" s="7" t="s">
        <v>165</v>
      </c>
      <c r="B38" s="7" t="s">
        <v>164</v>
      </c>
      <c r="C38" s="7" t="s">
        <v>153</v>
      </c>
      <c r="D38" s="7" t="s">
        <v>203</v>
      </c>
      <c r="E38" s="7" t="s">
        <v>83</v>
      </c>
      <c r="F38" s="8">
        <v>37551</v>
      </c>
      <c r="G38" s="9">
        <v>2.74</v>
      </c>
      <c r="H38" s="9">
        <v>0.52</v>
      </c>
      <c r="I38" s="9">
        <v>4.8</v>
      </c>
      <c r="J38" s="9">
        <v>0.0025</v>
      </c>
      <c r="K38" s="10"/>
      <c r="L38" s="9">
        <v>229.5</v>
      </c>
      <c r="M38" s="9">
        <v>0.3</v>
      </c>
      <c r="N38" s="9">
        <v>0.47</v>
      </c>
      <c r="O38" s="9">
        <v>0.07</v>
      </c>
      <c r="P38" s="9">
        <v>7.62</v>
      </c>
      <c r="Q38" s="9">
        <v>1.48</v>
      </c>
      <c r="R38" s="9">
        <v>1.5</v>
      </c>
      <c r="S38" s="9">
        <v>26</v>
      </c>
      <c r="T38" s="9">
        <v>0.15</v>
      </c>
      <c r="U38" s="9">
        <v>343</v>
      </c>
      <c r="V38" s="9">
        <v>0.57</v>
      </c>
      <c r="W38" s="9">
        <v>20.25</v>
      </c>
      <c r="X38" s="9">
        <v>0.05</v>
      </c>
      <c r="Y38" s="9">
        <v>0.05</v>
      </c>
      <c r="Z38" s="9">
        <v>0.05</v>
      </c>
      <c r="AA38" s="9">
        <v>0.16</v>
      </c>
      <c r="AB38" s="9">
        <v>1</v>
      </c>
      <c r="AC38" s="9">
        <v>92.4</v>
      </c>
      <c r="AD38" s="9">
        <v>0.02</v>
      </c>
      <c r="AE38" s="9">
        <v>50</v>
      </c>
      <c r="AF38" s="9">
        <v>3.95</v>
      </c>
      <c r="AG38" s="9">
        <v>0.01</v>
      </c>
      <c r="AH38" s="9">
        <v>0.2</v>
      </c>
      <c r="AI38" s="9">
        <v>5.4</v>
      </c>
      <c r="AJ38" s="9">
        <v>30</v>
      </c>
      <c r="AK38" s="9">
        <v>1835</v>
      </c>
      <c r="AL38" s="9">
        <v>0.05</v>
      </c>
      <c r="AM38" s="9">
        <v>8</v>
      </c>
      <c r="AN38" s="9">
        <v>0.001</v>
      </c>
      <c r="AO38" s="9">
        <v>0.09</v>
      </c>
      <c r="AP38" s="9">
        <v>0.4</v>
      </c>
      <c r="AQ38" s="9">
        <v>7</v>
      </c>
      <c r="AR38" s="9">
        <v>0.4</v>
      </c>
      <c r="AS38" s="9">
        <v>94.4</v>
      </c>
      <c r="AT38" s="9">
        <v>0.025</v>
      </c>
      <c r="AU38" s="9">
        <v>0.15</v>
      </c>
      <c r="AV38" s="10"/>
      <c r="AW38" s="9">
        <v>0.005</v>
      </c>
      <c r="AX38" s="9">
        <v>0.04</v>
      </c>
      <c r="AY38" s="9">
        <v>0.3</v>
      </c>
      <c r="AZ38" s="9">
        <v>26</v>
      </c>
      <c r="BA38" s="9">
        <v>5.4</v>
      </c>
      <c r="BB38" s="9">
        <v>0.3</v>
      </c>
      <c r="BC38" s="9">
        <v>1320</v>
      </c>
      <c r="BD38" s="9">
        <v>2.5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7" t="s">
        <v>84</v>
      </c>
    </row>
    <row r="39" spans="1:79" ht="12.75" customHeight="1">
      <c r="A39" s="7" t="s">
        <v>167</v>
      </c>
      <c r="B39" s="7" t="s">
        <v>166</v>
      </c>
      <c r="C39" s="7" t="s">
        <v>153</v>
      </c>
      <c r="D39" s="7" t="s">
        <v>203</v>
      </c>
      <c r="E39" s="7" t="s">
        <v>83</v>
      </c>
      <c r="F39" s="8">
        <v>37551</v>
      </c>
      <c r="G39" s="9">
        <v>4.74</v>
      </c>
      <c r="H39" s="9">
        <v>0.32</v>
      </c>
      <c r="I39" s="9">
        <v>5.8</v>
      </c>
      <c r="J39" s="9">
        <v>0.025</v>
      </c>
      <c r="K39" s="10"/>
      <c r="L39" s="9">
        <v>2334</v>
      </c>
      <c r="M39" s="9">
        <v>0.35</v>
      </c>
      <c r="N39" s="9">
        <v>2.29</v>
      </c>
      <c r="O39" s="9">
        <v>0.14</v>
      </c>
      <c r="P39" s="9">
        <v>6.34</v>
      </c>
      <c r="Q39" s="9">
        <v>4.61</v>
      </c>
      <c r="R39" s="9">
        <v>2.7</v>
      </c>
      <c r="S39" s="9">
        <v>27</v>
      </c>
      <c r="T39" s="9">
        <v>0.05</v>
      </c>
      <c r="U39" s="9">
        <v>1745</v>
      </c>
      <c r="V39" s="9">
        <v>0.62</v>
      </c>
      <c r="W39" s="9">
        <v>4.5</v>
      </c>
      <c r="X39" s="9">
        <v>0.05</v>
      </c>
      <c r="Y39" s="9">
        <v>0.05</v>
      </c>
      <c r="Z39" s="9">
        <v>0.04</v>
      </c>
      <c r="AA39" s="9">
        <v>0.06</v>
      </c>
      <c r="AB39" s="9">
        <v>2.5</v>
      </c>
      <c r="AC39" s="9">
        <v>57</v>
      </c>
      <c r="AD39" s="9">
        <v>0.02</v>
      </c>
      <c r="AE39" s="9">
        <v>50</v>
      </c>
      <c r="AF39" s="9">
        <v>4.35</v>
      </c>
      <c r="AG39" s="9">
        <v>0.005</v>
      </c>
      <c r="AH39" s="9">
        <v>0.1</v>
      </c>
      <c r="AI39" s="9">
        <v>5.4</v>
      </c>
      <c r="AJ39" s="9">
        <v>40</v>
      </c>
      <c r="AK39" s="9">
        <v>244</v>
      </c>
      <c r="AL39" s="9">
        <v>0.05</v>
      </c>
      <c r="AM39" s="9">
        <v>4.4</v>
      </c>
      <c r="AN39" s="9">
        <v>0.001</v>
      </c>
      <c r="AO39" s="9">
        <v>0.27</v>
      </c>
      <c r="AP39" s="9">
        <v>0.45</v>
      </c>
      <c r="AQ39" s="9">
        <v>5</v>
      </c>
      <c r="AR39" s="9">
        <v>1.4</v>
      </c>
      <c r="AS39" s="9">
        <v>79.1</v>
      </c>
      <c r="AT39" s="9">
        <v>0.025</v>
      </c>
      <c r="AU39" s="9">
        <v>0.1</v>
      </c>
      <c r="AV39" s="10"/>
      <c r="AW39" s="9">
        <v>0.005</v>
      </c>
      <c r="AX39" s="9">
        <v>0.02</v>
      </c>
      <c r="AY39" s="9">
        <v>0.3</v>
      </c>
      <c r="AZ39" s="9">
        <v>19</v>
      </c>
      <c r="BA39" s="9">
        <v>4.6</v>
      </c>
      <c r="BB39" s="9">
        <v>1</v>
      </c>
      <c r="BC39" s="9">
        <v>2550</v>
      </c>
      <c r="BD39" s="9">
        <v>2</v>
      </c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7" t="s">
        <v>84</v>
      </c>
    </row>
    <row r="40" spans="1:79" ht="12.75" customHeight="1">
      <c r="A40" s="7" t="s">
        <v>169</v>
      </c>
      <c r="B40" s="7" t="s">
        <v>168</v>
      </c>
      <c r="C40" s="7" t="s">
        <v>153</v>
      </c>
      <c r="D40" s="7" t="s">
        <v>203</v>
      </c>
      <c r="E40" s="7" t="s">
        <v>83</v>
      </c>
      <c r="F40" s="8">
        <v>37551</v>
      </c>
      <c r="G40" s="9">
        <v>1.48</v>
      </c>
      <c r="H40" s="9">
        <v>0.4</v>
      </c>
      <c r="I40" s="9">
        <v>4.6</v>
      </c>
      <c r="J40" s="9">
        <v>0.165</v>
      </c>
      <c r="K40" s="10"/>
      <c r="L40" s="9">
        <v>107.5</v>
      </c>
      <c r="M40" s="9">
        <v>0.45</v>
      </c>
      <c r="N40" s="9">
        <v>0.25</v>
      </c>
      <c r="O40" s="9">
        <v>0.05</v>
      </c>
      <c r="P40" s="9">
        <v>3.66</v>
      </c>
      <c r="Q40" s="9">
        <v>0.74</v>
      </c>
      <c r="R40" s="9">
        <v>1</v>
      </c>
      <c r="S40" s="9">
        <v>24</v>
      </c>
      <c r="T40" s="9">
        <v>0.15</v>
      </c>
      <c r="U40" s="9">
        <v>158.2</v>
      </c>
      <c r="V40" s="9">
        <v>0.47</v>
      </c>
      <c r="W40" s="9">
        <v>10.5</v>
      </c>
      <c r="X40" s="9">
        <v>0.05</v>
      </c>
      <c r="Y40" s="9">
        <v>0.05</v>
      </c>
      <c r="Z40" s="9">
        <v>0.02</v>
      </c>
      <c r="AA40" s="9">
        <v>0.09</v>
      </c>
      <c r="AB40" s="9">
        <v>0.25</v>
      </c>
      <c r="AC40" s="9">
        <v>148.5</v>
      </c>
      <c r="AD40" s="9">
        <v>0.01</v>
      </c>
      <c r="AE40" s="9">
        <v>40</v>
      </c>
      <c r="AF40" s="9">
        <v>3.75</v>
      </c>
      <c r="AG40" s="9">
        <v>0.01</v>
      </c>
      <c r="AH40" s="9">
        <v>0.1</v>
      </c>
      <c r="AI40" s="9">
        <v>5.8</v>
      </c>
      <c r="AJ40" s="9">
        <v>10</v>
      </c>
      <c r="AK40" s="9">
        <v>3500</v>
      </c>
      <c r="AL40" s="9">
        <v>0.05</v>
      </c>
      <c r="AM40" s="9">
        <v>6</v>
      </c>
      <c r="AN40" s="9">
        <v>0.001</v>
      </c>
      <c r="AO40" s="9">
        <v>0.12</v>
      </c>
      <c r="AP40" s="9">
        <v>0.75</v>
      </c>
      <c r="AQ40" s="9">
        <v>7</v>
      </c>
      <c r="AR40" s="9">
        <v>0.2</v>
      </c>
      <c r="AS40" s="9">
        <v>36.2</v>
      </c>
      <c r="AT40" s="9">
        <v>0.025</v>
      </c>
      <c r="AU40" s="9">
        <v>0.025</v>
      </c>
      <c r="AV40" s="10"/>
      <c r="AW40" s="9">
        <v>0.005</v>
      </c>
      <c r="AX40" s="9">
        <v>0.02</v>
      </c>
      <c r="AY40" s="9">
        <v>0.05</v>
      </c>
      <c r="AZ40" s="9">
        <v>3</v>
      </c>
      <c r="BA40" s="9">
        <v>4</v>
      </c>
      <c r="BB40" s="9">
        <v>0.4</v>
      </c>
      <c r="BC40" s="9">
        <v>950</v>
      </c>
      <c r="BD40" s="9">
        <v>2.5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7" t="s">
        <v>84</v>
      </c>
    </row>
    <row r="41" spans="1:79" ht="12.75" customHeight="1">
      <c r="A41" s="7" t="s">
        <v>171</v>
      </c>
      <c r="B41" s="7" t="s">
        <v>170</v>
      </c>
      <c r="C41" s="7" t="s">
        <v>153</v>
      </c>
      <c r="D41" s="7" t="s">
        <v>203</v>
      </c>
      <c r="E41" s="7" t="s">
        <v>83</v>
      </c>
      <c r="F41" s="8">
        <v>37551</v>
      </c>
      <c r="G41" s="9">
        <v>0.2</v>
      </c>
      <c r="H41" s="9">
        <v>0.34</v>
      </c>
      <c r="I41" s="9">
        <v>1.8</v>
      </c>
      <c r="J41" s="9">
        <v>0.19</v>
      </c>
      <c r="K41" s="10"/>
      <c r="L41" s="9">
        <v>175</v>
      </c>
      <c r="M41" s="9">
        <v>0.25</v>
      </c>
      <c r="N41" s="9">
        <v>0.08</v>
      </c>
      <c r="O41" s="9">
        <v>0.05</v>
      </c>
      <c r="P41" s="9">
        <v>1.88</v>
      </c>
      <c r="Q41" s="9">
        <v>0.83</v>
      </c>
      <c r="R41" s="9">
        <v>0.6</v>
      </c>
      <c r="S41" s="9">
        <v>28</v>
      </c>
      <c r="T41" s="9">
        <v>0.05</v>
      </c>
      <c r="U41" s="9">
        <v>291</v>
      </c>
      <c r="V41" s="9">
        <v>0.66</v>
      </c>
      <c r="W41" s="9">
        <v>1.8</v>
      </c>
      <c r="X41" s="9">
        <v>0.025</v>
      </c>
      <c r="Y41" s="9">
        <v>0.05</v>
      </c>
      <c r="Z41" s="9">
        <v>0.005</v>
      </c>
      <c r="AA41" s="9">
        <v>0.11</v>
      </c>
      <c r="AB41" s="9">
        <v>0.25</v>
      </c>
      <c r="AC41" s="9">
        <v>97.2</v>
      </c>
      <c r="AD41" s="9">
        <v>0.01</v>
      </c>
      <c r="AE41" s="9">
        <v>60</v>
      </c>
      <c r="AF41" s="9">
        <v>5.1</v>
      </c>
      <c r="AG41" s="9">
        <v>0.04</v>
      </c>
      <c r="AH41" s="9">
        <v>0.1</v>
      </c>
      <c r="AI41" s="9">
        <v>5.6</v>
      </c>
      <c r="AJ41" s="9">
        <v>0.5</v>
      </c>
      <c r="AK41" s="9">
        <v>78.5</v>
      </c>
      <c r="AL41" s="9">
        <v>0.05</v>
      </c>
      <c r="AM41" s="9">
        <v>4</v>
      </c>
      <c r="AN41" s="9">
        <v>0.001</v>
      </c>
      <c r="AO41" s="9">
        <v>0.04</v>
      </c>
      <c r="AP41" s="9">
        <v>0.8</v>
      </c>
      <c r="AQ41" s="9">
        <v>1</v>
      </c>
      <c r="AR41" s="9">
        <v>0.2</v>
      </c>
      <c r="AS41" s="9">
        <v>22.2</v>
      </c>
      <c r="AT41" s="9">
        <v>0.025</v>
      </c>
      <c r="AU41" s="9">
        <v>0.025</v>
      </c>
      <c r="AV41" s="10"/>
      <c r="AW41" s="9">
        <v>0.005</v>
      </c>
      <c r="AX41" s="9">
        <v>0.02</v>
      </c>
      <c r="AY41" s="9">
        <v>0.1</v>
      </c>
      <c r="AZ41" s="9">
        <v>4</v>
      </c>
      <c r="BA41" s="9">
        <v>5.7</v>
      </c>
      <c r="BB41" s="9">
        <v>0.2</v>
      </c>
      <c r="BC41" s="9">
        <v>414</v>
      </c>
      <c r="BD41" s="9">
        <v>2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7" t="s">
        <v>84</v>
      </c>
    </row>
    <row r="42" spans="1:79" ht="12.75" customHeight="1">
      <c r="A42" s="7" t="s">
        <v>173</v>
      </c>
      <c r="B42" s="7" t="s">
        <v>172</v>
      </c>
      <c r="C42" s="7" t="s">
        <v>153</v>
      </c>
      <c r="D42" s="7" t="s">
        <v>203</v>
      </c>
      <c r="E42" s="7" t="s">
        <v>83</v>
      </c>
      <c r="F42" s="8">
        <v>37551</v>
      </c>
      <c r="G42" s="9">
        <v>0.08</v>
      </c>
      <c r="H42" s="9">
        <v>6.73</v>
      </c>
      <c r="I42" s="9">
        <v>4.2</v>
      </c>
      <c r="J42" s="9">
        <v>0.0025</v>
      </c>
      <c r="K42" s="10"/>
      <c r="L42" s="9">
        <v>1452</v>
      </c>
      <c r="M42" s="9">
        <v>1.4</v>
      </c>
      <c r="N42" s="9">
        <v>0.03</v>
      </c>
      <c r="O42" s="9">
        <v>4.6</v>
      </c>
      <c r="P42" s="9">
        <v>0.08</v>
      </c>
      <c r="Q42" s="9">
        <v>28</v>
      </c>
      <c r="R42" s="9">
        <v>38.7</v>
      </c>
      <c r="S42" s="9">
        <v>329</v>
      </c>
      <c r="T42" s="9">
        <v>0.15</v>
      </c>
      <c r="U42" s="9">
        <v>19</v>
      </c>
      <c r="V42" s="9">
        <v>3.89</v>
      </c>
      <c r="W42" s="9">
        <v>16.2</v>
      </c>
      <c r="X42" s="9">
        <v>0.35</v>
      </c>
      <c r="Y42" s="9">
        <v>0.7</v>
      </c>
      <c r="Z42" s="9">
        <v>0.075</v>
      </c>
      <c r="AA42" s="9">
        <v>0.83</v>
      </c>
      <c r="AB42" s="9">
        <v>11</v>
      </c>
      <c r="AC42" s="9">
        <v>5.6</v>
      </c>
      <c r="AD42" s="9">
        <v>3.68</v>
      </c>
      <c r="AE42" s="9">
        <v>1105</v>
      </c>
      <c r="AF42" s="9">
        <v>1.55</v>
      </c>
      <c r="AG42" s="9">
        <v>3.18</v>
      </c>
      <c r="AH42" s="9">
        <v>4</v>
      </c>
      <c r="AI42" s="9">
        <v>150.5</v>
      </c>
      <c r="AJ42" s="9">
        <v>210</v>
      </c>
      <c r="AK42" s="9">
        <v>9</v>
      </c>
      <c r="AL42" s="9">
        <v>0.05</v>
      </c>
      <c r="AM42" s="9">
        <v>19.8</v>
      </c>
      <c r="AN42" s="9">
        <v>0.001</v>
      </c>
      <c r="AO42" s="9">
        <v>0.03</v>
      </c>
      <c r="AP42" s="9">
        <v>0.35</v>
      </c>
      <c r="AQ42" s="9">
        <v>1</v>
      </c>
      <c r="AR42" s="9">
        <v>0.8</v>
      </c>
      <c r="AS42" s="9">
        <v>557</v>
      </c>
      <c r="AT42" s="9">
        <v>0.2</v>
      </c>
      <c r="AU42" s="9">
        <v>0.025</v>
      </c>
      <c r="AV42" s="10"/>
      <c r="AW42" s="9">
        <v>0.29</v>
      </c>
      <c r="AX42" s="9">
        <v>0.12</v>
      </c>
      <c r="AY42" s="9">
        <v>0.6</v>
      </c>
      <c r="AZ42" s="9">
        <v>114</v>
      </c>
      <c r="BA42" s="9">
        <v>1.5</v>
      </c>
      <c r="BB42" s="9">
        <v>9.6</v>
      </c>
      <c r="BC42" s="9">
        <v>88</v>
      </c>
      <c r="BD42" s="9">
        <v>20.5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7" t="s">
        <v>84</v>
      </c>
    </row>
    <row r="43" spans="1:79" ht="12.75" customHeight="1">
      <c r="A43" s="7" t="s">
        <v>175</v>
      </c>
      <c r="B43" s="7" t="s">
        <v>174</v>
      </c>
      <c r="C43" s="7" t="s">
        <v>153</v>
      </c>
      <c r="D43" s="7" t="s">
        <v>203</v>
      </c>
      <c r="E43" s="7" t="s">
        <v>83</v>
      </c>
      <c r="F43" s="8">
        <v>37551</v>
      </c>
      <c r="G43" s="9">
        <v>0.04</v>
      </c>
      <c r="H43" s="9">
        <v>7.32</v>
      </c>
      <c r="I43" s="9">
        <v>1.6</v>
      </c>
      <c r="J43" s="9">
        <v>0.0025</v>
      </c>
      <c r="K43" s="10"/>
      <c r="L43" s="9">
        <v>606.3</v>
      </c>
      <c r="M43" s="9">
        <v>0.35</v>
      </c>
      <c r="N43" s="9">
        <v>0.03</v>
      </c>
      <c r="O43" s="9">
        <v>7.7</v>
      </c>
      <c r="P43" s="9">
        <v>0.2</v>
      </c>
      <c r="Q43" s="9">
        <v>9.49</v>
      </c>
      <c r="R43" s="9">
        <v>46.8</v>
      </c>
      <c r="S43" s="9">
        <v>116</v>
      </c>
      <c r="T43" s="9">
        <v>0.3</v>
      </c>
      <c r="U43" s="9">
        <v>69.9</v>
      </c>
      <c r="V43" s="9">
        <v>7.84</v>
      </c>
      <c r="W43" s="9">
        <v>15.95</v>
      </c>
      <c r="X43" s="9">
        <v>0.4</v>
      </c>
      <c r="Y43" s="9">
        <v>0.7</v>
      </c>
      <c r="Z43" s="9">
        <v>0.06</v>
      </c>
      <c r="AA43" s="9">
        <v>0.15</v>
      </c>
      <c r="AB43" s="9">
        <v>4.5</v>
      </c>
      <c r="AC43" s="9">
        <v>14</v>
      </c>
      <c r="AD43" s="9">
        <v>3.14</v>
      </c>
      <c r="AE43" s="9">
        <v>1395</v>
      </c>
      <c r="AF43" s="9">
        <v>0.85</v>
      </c>
      <c r="AG43" s="9">
        <v>0.9</v>
      </c>
      <c r="AH43" s="9">
        <v>2.3</v>
      </c>
      <c r="AI43" s="9">
        <v>120.5</v>
      </c>
      <c r="AJ43" s="9">
        <v>550</v>
      </c>
      <c r="AK43" s="9">
        <v>1.5</v>
      </c>
      <c r="AL43" s="9">
        <v>0.05</v>
      </c>
      <c r="AM43" s="9">
        <v>5.4</v>
      </c>
      <c r="AN43" s="9">
        <v>0.001</v>
      </c>
      <c r="AO43" s="9">
        <v>0.01</v>
      </c>
      <c r="AP43" s="9">
        <v>0.55</v>
      </c>
      <c r="AQ43" s="9">
        <v>1</v>
      </c>
      <c r="AR43" s="9">
        <v>0.6</v>
      </c>
      <c r="AS43" s="9">
        <v>155</v>
      </c>
      <c r="AT43" s="9">
        <v>0.2</v>
      </c>
      <c r="AU43" s="9">
        <v>0.025</v>
      </c>
      <c r="AV43" s="10"/>
      <c r="AW43" s="9">
        <v>0.46</v>
      </c>
      <c r="AX43" s="9">
        <v>0.06</v>
      </c>
      <c r="AY43" s="9">
        <v>0.2</v>
      </c>
      <c r="AZ43" s="9">
        <v>287</v>
      </c>
      <c r="BA43" s="9">
        <v>0.9</v>
      </c>
      <c r="BB43" s="9">
        <v>15.3</v>
      </c>
      <c r="BC43" s="9">
        <v>74</v>
      </c>
      <c r="BD43" s="9">
        <v>22.5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7" t="s">
        <v>84</v>
      </c>
    </row>
    <row r="44" spans="1:79" ht="12.75" customHeight="1">
      <c r="A44" s="7" t="s">
        <v>177</v>
      </c>
      <c r="B44" s="7" t="s">
        <v>176</v>
      </c>
      <c r="C44" s="7" t="s">
        <v>153</v>
      </c>
      <c r="D44" s="7" t="s">
        <v>203</v>
      </c>
      <c r="E44" s="7" t="s">
        <v>83</v>
      </c>
      <c r="F44" s="8">
        <v>37551</v>
      </c>
      <c r="G44" s="9">
        <v>0.06</v>
      </c>
      <c r="H44" s="9">
        <v>6.53</v>
      </c>
      <c r="I44" s="9">
        <v>4</v>
      </c>
      <c r="J44" s="9">
        <v>0.0025</v>
      </c>
      <c r="K44" s="10"/>
      <c r="L44" s="9">
        <v>559.6</v>
      </c>
      <c r="M44" s="9">
        <v>0.35</v>
      </c>
      <c r="N44" s="9">
        <v>0.07</v>
      </c>
      <c r="O44" s="9">
        <v>7.1</v>
      </c>
      <c r="P44" s="9">
        <v>0.12</v>
      </c>
      <c r="Q44" s="9">
        <v>9.42</v>
      </c>
      <c r="R44" s="9">
        <v>43.2</v>
      </c>
      <c r="S44" s="9">
        <v>95</v>
      </c>
      <c r="T44" s="9">
        <v>0.2</v>
      </c>
      <c r="U44" s="9">
        <v>70.6</v>
      </c>
      <c r="V44" s="9">
        <v>6.89</v>
      </c>
      <c r="W44" s="9">
        <v>14.55</v>
      </c>
      <c r="X44" s="9">
        <v>0.35</v>
      </c>
      <c r="Y44" s="9">
        <v>0.7</v>
      </c>
      <c r="Z44" s="9">
        <v>0.055</v>
      </c>
      <c r="AA44" s="9">
        <v>0.13</v>
      </c>
      <c r="AB44" s="9">
        <v>4</v>
      </c>
      <c r="AC44" s="9">
        <v>11.2</v>
      </c>
      <c r="AD44" s="9">
        <v>3.01</v>
      </c>
      <c r="AE44" s="9">
        <v>1355</v>
      </c>
      <c r="AF44" s="9">
        <v>1.35</v>
      </c>
      <c r="AG44" s="9">
        <v>1.05</v>
      </c>
      <c r="AH44" s="9">
        <v>2.1</v>
      </c>
      <c r="AI44" s="9">
        <v>102</v>
      </c>
      <c r="AJ44" s="9">
        <v>350</v>
      </c>
      <c r="AK44" s="9">
        <v>1.5</v>
      </c>
      <c r="AL44" s="9">
        <v>0.05</v>
      </c>
      <c r="AM44" s="9">
        <v>4.1</v>
      </c>
      <c r="AN44" s="9">
        <v>0.001</v>
      </c>
      <c r="AO44" s="9">
        <v>0.01</v>
      </c>
      <c r="AP44" s="9">
        <v>0.5</v>
      </c>
      <c r="AQ44" s="9">
        <v>1</v>
      </c>
      <c r="AR44" s="9">
        <v>0.6</v>
      </c>
      <c r="AS44" s="9">
        <v>136.5</v>
      </c>
      <c r="AT44" s="9">
        <v>0.15</v>
      </c>
      <c r="AU44" s="9">
        <v>0.05</v>
      </c>
      <c r="AV44" s="10"/>
      <c r="AW44" s="9">
        <v>0.42</v>
      </c>
      <c r="AX44" s="9">
        <v>0.02</v>
      </c>
      <c r="AY44" s="9">
        <v>0.1</v>
      </c>
      <c r="AZ44" s="9">
        <v>261</v>
      </c>
      <c r="BA44" s="9">
        <v>1.3</v>
      </c>
      <c r="BB44" s="9">
        <v>14.4</v>
      </c>
      <c r="BC44" s="9">
        <v>64</v>
      </c>
      <c r="BD44" s="9">
        <v>20</v>
      </c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7" t="s">
        <v>84</v>
      </c>
    </row>
    <row r="45" spans="1:79" ht="12.75" customHeight="1">
      <c r="A45" s="7" t="s">
        <v>179</v>
      </c>
      <c r="B45" s="7" t="s">
        <v>178</v>
      </c>
      <c r="C45" s="7" t="s">
        <v>153</v>
      </c>
      <c r="D45" s="7" t="s">
        <v>203</v>
      </c>
      <c r="E45" s="7" t="s">
        <v>83</v>
      </c>
      <c r="F45" s="8">
        <v>37551</v>
      </c>
      <c r="G45" s="9">
        <v>0.26</v>
      </c>
      <c r="H45" s="9">
        <v>6.22</v>
      </c>
      <c r="I45" s="9">
        <v>19.4</v>
      </c>
      <c r="J45" s="9">
        <v>0.0025</v>
      </c>
      <c r="K45" s="10"/>
      <c r="L45" s="9">
        <v>438</v>
      </c>
      <c r="M45" s="9">
        <v>2.6</v>
      </c>
      <c r="N45" s="9">
        <v>0.18</v>
      </c>
      <c r="O45" s="9">
        <v>5</v>
      </c>
      <c r="P45" s="9">
        <v>0.14</v>
      </c>
      <c r="Q45" s="9">
        <v>204</v>
      </c>
      <c r="R45" s="9">
        <v>29.8</v>
      </c>
      <c r="S45" s="9">
        <v>32</v>
      </c>
      <c r="T45" s="9">
        <v>4.3</v>
      </c>
      <c r="U45" s="9">
        <v>78.1</v>
      </c>
      <c r="V45" s="9">
        <v>4.22</v>
      </c>
      <c r="W45" s="9">
        <v>18.8</v>
      </c>
      <c r="X45" s="9">
        <v>0.45</v>
      </c>
      <c r="Y45" s="9">
        <v>5.8</v>
      </c>
      <c r="Z45" s="9">
        <v>0.07</v>
      </c>
      <c r="AA45" s="9">
        <v>2.2</v>
      </c>
      <c r="AB45" s="9">
        <v>100</v>
      </c>
      <c r="AC45" s="9">
        <v>62.4</v>
      </c>
      <c r="AD45" s="9">
        <v>1.66</v>
      </c>
      <c r="AE45" s="9">
        <v>1455</v>
      </c>
      <c r="AF45" s="9">
        <v>7.7</v>
      </c>
      <c r="AG45" s="9">
        <v>1.31</v>
      </c>
      <c r="AH45" s="9">
        <v>24.7</v>
      </c>
      <c r="AI45" s="9">
        <v>35.8</v>
      </c>
      <c r="AJ45" s="9">
        <v>620</v>
      </c>
      <c r="AK45" s="9">
        <v>77</v>
      </c>
      <c r="AL45" s="9">
        <v>0.05</v>
      </c>
      <c r="AM45" s="9">
        <v>95.3</v>
      </c>
      <c r="AN45" s="9">
        <v>0.008</v>
      </c>
      <c r="AO45" s="9">
        <v>0.6</v>
      </c>
      <c r="AP45" s="9">
        <v>0.6</v>
      </c>
      <c r="AQ45" s="9">
        <v>3</v>
      </c>
      <c r="AR45" s="9">
        <v>3.4</v>
      </c>
      <c r="AS45" s="9">
        <v>3350</v>
      </c>
      <c r="AT45" s="9">
        <v>2</v>
      </c>
      <c r="AU45" s="9">
        <v>0.05</v>
      </c>
      <c r="AV45" s="10"/>
      <c r="AW45" s="9">
        <v>0.5</v>
      </c>
      <c r="AX45" s="9">
        <v>0.58</v>
      </c>
      <c r="AY45" s="9">
        <v>15.6</v>
      </c>
      <c r="AZ45" s="9">
        <v>255</v>
      </c>
      <c r="BA45" s="9">
        <v>1.9</v>
      </c>
      <c r="BB45" s="9">
        <v>39.2</v>
      </c>
      <c r="BC45" s="9">
        <v>96</v>
      </c>
      <c r="BD45" s="9">
        <v>181.5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7" t="s">
        <v>84</v>
      </c>
    </row>
    <row r="46" spans="1:79" ht="12.75" customHeight="1">
      <c r="A46" s="7" t="s">
        <v>182</v>
      </c>
      <c r="B46" s="7" t="s">
        <v>181</v>
      </c>
      <c r="C46" s="7" t="s">
        <v>153</v>
      </c>
      <c r="D46" s="7" t="s">
        <v>203</v>
      </c>
      <c r="E46" s="7" t="s">
        <v>83</v>
      </c>
      <c r="F46" s="8">
        <v>37551</v>
      </c>
      <c r="G46" s="9">
        <v>0.14</v>
      </c>
      <c r="H46" s="9">
        <v>6.4</v>
      </c>
      <c r="I46" s="9">
        <v>6.8</v>
      </c>
      <c r="J46" s="9">
        <v>0.0025</v>
      </c>
      <c r="K46" s="10"/>
      <c r="L46" s="9">
        <v>685.8</v>
      </c>
      <c r="M46" s="9">
        <v>2.2</v>
      </c>
      <c r="N46" s="9">
        <v>0.27</v>
      </c>
      <c r="O46" s="9">
        <v>1.6</v>
      </c>
      <c r="P46" s="9">
        <v>0.02</v>
      </c>
      <c r="Q46" s="9">
        <v>122</v>
      </c>
      <c r="R46" s="9">
        <v>13.9</v>
      </c>
      <c r="S46" s="9">
        <v>28</v>
      </c>
      <c r="T46" s="9">
        <v>5.6</v>
      </c>
      <c r="U46" s="9">
        <v>31.6</v>
      </c>
      <c r="V46" s="9">
        <v>3.38</v>
      </c>
      <c r="W46" s="9">
        <v>17.55</v>
      </c>
      <c r="X46" s="9">
        <v>0.5</v>
      </c>
      <c r="Y46" s="9">
        <v>3.9</v>
      </c>
      <c r="Z46" s="9">
        <v>0.055</v>
      </c>
      <c r="AA46" s="9">
        <v>2.15</v>
      </c>
      <c r="AB46" s="9">
        <v>55.5</v>
      </c>
      <c r="AC46" s="9">
        <v>46.8</v>
      </c>
      <c r="AD46" s="9">
        <v>1.28</v>
      </c>
      <c r="AE46" s="9">
        <v>620</v>
      </c>
      <c r="AF46" s="9">
        <v>1.1</v>
      </c>
      <c r="AG46" s="9">
        <v>1.77</v>
      </c>
      <c r="AH46" s="9">
        <v>14.7</v>
      </c>
      <c r="AI46" s="9">
        <v>26.6</v>
      </c>
      <c r="AJ46" s="9">
        <v>560</v>
      </c>
      <c r="AK46" s="9">
        <v>12</v>
      </c>
      <c r="AL46" s="9">
        <v>0.05</v>
      </c>
      <c r="AM46" s="9">
        <v>109</v>
      </c>
      <c r="AN46" s="9">
        <v>0.001</v>
      </c>
      <c r="AO46" s="9">
        <v>0.04</v>
      </c>
      <c r="AP46" s="9">
        <v>0.4</v>
      </c>
      <c r="AQ46" s="9">
        <v>3</v>
      </c>
      <c r="AR46" s="9">
        <v>2.2</v>
      </c>
      <c r="AS46" s="9">
        <v>265</v>
      </c>
      <c r="AT46" s="9">
        <v>0.85</v>
      </c>
      <c r="AU46" s="9">
        <v>0.025</v>
      </c>
      <c r="AV46" s="10"/>
      <c r="AW46" s="9">
        <v>0.45</v>
      </c>
      <c r="AX46" s="9">
        <v>0.56</v>
      </c>
      <c r="AY46" s="9">
        <v>4.3</v>
      </c>
      <c r="AZ46" s="9">
        <v>94</v>
      </c>
      <c r="BA46" s="9">
        <v>1.1</v>
      </c>
      <c r="BB46" s="9">
        <v>23.4</v>
      </c>
      <c r="BC46" s="9">
        <v>74</v>
      </c>
      <c r="BD46" s="9">
        <v>130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7" t="s">
        <v>84</v>
      </c>
    </row>
    <row r="47" spans="1:79" ht="12.75" customHeight="1">
      <c r="A47" s="7" t="s">
        <v>184</v>
      </c>
      <c r="B47" s="7" t="s">
        <v>183</v>
      </c>
      <c r="C47" s="7" t="s">
        <v>153</v>
      </c>
      <c r="D47" s="7" t="s">
        <v>203</v>
      </c>
      <c r="E47" s="7" t="s">
        <v>83</v>
      </c>
      <c r="F47" s="8">
        <v>37551</v>
      </c>
      <c r="G47" s="9">
        <v>0.12</v>
      </c>
      <c r="H47" s="9">
        <v>6.25</v>
      </c>
      <c r="I47" s="9">
        <v>8</v>
      </c>
      <c r="J47" s="9">
        <v>0.0025</v>
      </c>
      <c r="K47" s="10"/>
      <c r="L47" s="9">
        <v>495.5</v>
      </c>
      <c r="M47" s="9">
        <v>1.85</v>
      </c>
      <c r="N47" s="9">
        <v>0.18</v>
      </c>
      <c r="O47" s="9">
        <v>1.85</v>
      </c>
      <c r="P47" s="9">
        <v>0.06</v>
      </c>
      <c r="Q47" s="9">
        <v>145</v>
      </c>
      <c r="R47" s="9">
        <v>14.4</v>
      </c>
      <c r="S47" s="9">
        <v>44</v>
      </c>
      <c r="T47" s="9">
        <v>3.6</v>
      </c>
      <c r="U47" s="9">
        <v>40.8</v>
      </c>
      <c r="V47" s="9">
        <v>3.53</v>
      </c>
      <c r="W47" s="9">
        <v>16.65</v>
      </c>
      <c r="X47" s="9">
        <v>0.5</v>
      </c>
      <c r="Y47" s="9">
        <v>4.9</v>
      </c>
      <c r="Z47" s="9">
        <v>0.05</v>
      </c>
      <c r="AA47" s="9">
        <v>2.2</v>
      </c>
      <c r="AB47" s="9">
        <v>66</v>
      </c>
      <c r="AC47" s="9">
        <v>35.2</v>
      </c>
      <c r="AD47" s="9">
        <v>1.38</v>
      </c>
      <c r="AE47" s="9">
        <v>650</v>
      </c>
      <c r="AF47" s="9">
        <v>0.95</v>
      </c>
      <c r="AG47" s="9">
        <v>1.41</v>
      </c>
      <c r="AH47" s="9">
        <v>14.2</v>
      </c>
      <c r="AI47" s="9">
        <v>33.4</v>
      </c>
      <c r="AJ47" s="9">
        <v>800</v>
      </c>
      <c r="AK47" s="9">
        <v>13.5</v>
      </c>
      <c r="AL47" s="9">
        <v>0.05</v>
      </c>
      <c r="AM47" s="9">
        <v>83.6</v>
      </c>
      <c r="AN47" s="9">
        <v>0.001</v>
      </c>
      <c r="AO47" s="9">
        <v>0.04</v>
      </c>
      <c r="AP47" s="9">
        <v>0.35</v>
      </c>
      <c r="AQ47" s="9">
        <v>3</v>
      </c>
      <c r="AR47" s="9">
        <v>1.8</v>
      </c>
      <c r="AS47" s="9">
        <v>196.5</v>
      </c>
      <c r="AT47" s="9">
        <v>0.75</v>
      </c>
      <c r="AU47" s="9">
        <v>0.025</v>
      </c>
      <c r="AV47" s="10"/>
      <c r="AW47" s="9">
        <v>0.6</v>
      </c>
      <c r="AX47" s="9">
        <v>0.42</v>
      </c>
      <c r="AY47" s="9">
        <v>3.7</v>
      </c>
      <c r="AZ47" s="9">
        <v>104</v>
      </c>
      <c r="BA47" s="9">
        <v>0.7</v>
      </c>
      <c r="BB47" s="9">
        <v>25.4</v>
      </c>
      <c r="BC47" s="9">
        <v>64</v>
      </c>
      <c r="BD47" s="9">
        <v>182.5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7" t="s">
        <v>84</v>
      </c>
    </row>
    <row r="48" spans="1:79" ht="12.75" customHeight="1">
      <c r="A48" s="7" t="s">
        <v>187</v>
      </c>
      <c r="B48" s="7" t="s">
        <v>186</v>
      </c>
      <c r="C48" s="7" t="s">
        <v>153</v>
      </c>
      <c r="D48" s="7" t="s">
        <v>203</v>
      </c>
      <c r="E48" s="7" t="s">
        <v>83</v>
      </c>
      <c r="F48" s="8">
        <v>37551</v>
      </c>
      <c r="G48" s="9">
        <v>0.14</v>
      </c>
      <c r="H48" s="9">
        <v>5.73</v>
      </c>
      <c r="I48" s="9">
        <v>8</v>
      </c>
      <c r="J48" s="9">
        <v>0.0025</v>
      </c>
      <c r="K48" s="10"/>
      <c r="L48" s="9">
        <v>545.6</v>
      </c>
      <c r="M48" s="9">
        <v>1.45</v>
      </c>
      <c r="N48" s="9">
        <v>0.17</v>
      </c>
      <c r="O48" s="9">
        <v>3.2</v>
      </c>
      <c r="P48" s="9">
        <v>0.14</v>
      </c>
      <c r="Q48" s="9">
        <v>163.5</v>
      </c>
      <c r="R48" s="9">
        <v>13.1</v>
      </c>
      <c r="S48" s="9">
        <v>48</v>
      </c>
      <c r="T48" s="9">
        <v>3</v>
      </c>
      <c r="U48" s="9">
        <v>40.6</v>
      </c>
      <c r="V48" s="9">
        <v>3.23</v>
      </c>
      <c r="W48" s="9">
        <v>14.75</v>
      </c>
      <c r="X48" s="9">
        <v>0.5</v>
      </c>
      <c r="Y48" s="9">
        <v>6.1</v>
      </c>
      <c r="Z48" s="9">
        <v>0.045</v>
      </c>
      <c r="AA48" s="9">
        <v>1.91</v>
      </c>
      <c r="AB48" s="9">
        <v>74.5</v>
      </c>
      <c r="AC48" s="9">
        <v>29.4</v>
      </c>
      <c r="AD48" s="9">
        <v>1.14</v>
      </c>
      <c r="AE48" s="9">
        <v>620</v>
      </c>
      <c r="AF48" s="9">
        <v>1.75</v>
      </c>
      <c r="AG48" s="9">
        <v>1.62</v>
      </c>
      <c r="AH48" s="9">
        <v>13.3</v>
      </c>
      <c r="AI48" s="9">
        <v>32.6</v>
      </c>
      <c r="AJ48" s="9">
        <v>720</v>
      </c>
      <c r="AK48" s="9">
        <v>14</v>
      </c>
      <c r="AL48" s="9">
        <v>0.05</v>
      </c>
      <c r="AM48" s="9">
        <v>73.4</v>
      </c>
      <c r="AN48" s="9">
        <v>0.002</v>
      </c>
      <c r="AO48" s="9">
        <v>0.02</v>
      </c>
      <c r="AP48" s="9">
        <v>0.35</v>
      </c>
      <c r="AQ48" s="9">
        <v>3</v>
      </c>
      <c r="AR48" s="9">
        <v>1.6</v>
      </c>
      <c r="AS48" s="9">
        <v>358</v>
      </c>
      <c r="AT48" s="9">
        <v>0.6</v>
      </c>
      <c r="AU48" s="9">
        <v>0.025</v>
      </c>
      <c r="AV48" s="10"/>
      <c r="AW48" s="9">
        <v>0.66</v>
      </c>
      <c r="AX48" s="9">
        <v>0.34</v>
      </c>
      <c r="AY48" s="9">
        <v>4</v>
      </c>
      <c r="AZ48" s="9">
        <v>102</v>
      </c>
      <c r="BA48" s="9">
        <v>0.6</v>
      </c>
      <c r="BB48" s="9">
        <v>26.9</v>
      </c>
      <c r="BC48" s="9">
        <v>54</v>
      </c>
      <c r="BD48" s="9">
        <v>228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7" t="s">
        <v>84</v>
      </c>
    </row>
    <row r="49" spans="1:79" ht="12.75" customHeight="1">
      <c r="A49" s="7" t="s">
        <v>189</v>
      </c>
      <c r="B49" s="7" t="s">
        <v>188</v>
      </c>
      <c r="C49" s="7" t="s">
        <v>153</v>
      </c>
      <c r="D49" s="7" t="s">
        <v>203</v>
      </c>
      <c r="E49" s="7" t="s">
        <v>83</v>
      </c>
      <c r="F49" s="8">
        <v>37551</v>
      </c>
      <c r="G49" s="9">
        <v>0.08</v>
      </c>
      <c r="H49" s="9">
        <v>4.88</v>
      </c>
      <c r="I49" s="9">
        <v>3.8</v>
      </c>
      <c r="J49" s="9">
        <v>0.0025</v>
      </c>
      <c r="K49" s="10"/>
      <c r="L49" s="9">
        <v>633.3</v>
      </c>
      <c r="M49" s="9">
        <v>1.15</v>
      </c>
      <c r="N49" s="9">
        <v>0.09</v>
      </c>
      <c r="O49" s="9">
        <v>2.9</v>
      </c>
      <c r="P49" s="9">
        <v>0.06</v>
      </c>
      <c r="Q49" s="9">
        <v>113.5</v>
      </c>
      <c r="R49" s="9">
        <v>17.8</v>
      </c>
      <c r="S49" s="9">
        <v>85</v>
      </c>
      <c r="T49" s="9">
        <v>1.7</v>
      </c>
      <c r="U49" s="9">
        <v>37.8</v>
      </c>
      <c r="V49" s="9">
        <v>3.94</v>
      </c>
      <c r="W49" s="9">
        <v>13.25</v>
      </c>
      <c r="X49" s="9">
        <v>0.4</v>
      </c>
      <c r="Y49" s="9">
        <v>3.8</v>
      </c>
      <c r="Z49" s="9">
        <v>0.035</v>
      </c>
      <c r="AA49" s="9">
        <v>1.43</v>
      </c>
      <c r="AB49" s="9">
        <v>51.5</v>
      </c>
      <c r="AC49" s="9">
        <v>16.8</v>
      </c>
      <c r="AD49" s="9">
        <v>1.35</v>
      </c>
      <c r="AE49" s="9">
        <v>660</v>
      </c>
      <c r="AF49" s="9">
        <v>1.2</v>
      </c>
      <c r="AG49" s="9">
        <v>1.37</v>
      </c>
      <c r="AH49" s="9">
        <v>7.6</v>
      </c>
      <c r="AI49" s="9">
        <v>89.6</v>
      </c>
      <c r="AJ49" s="9">
        <v>790</v>
      </c>
      <c r="AK49" s="9">
        <v>10</v>
      </c>
      <c r="AL49" s="9">
        <v>0.05</v>
      </c>
      <c r="AM49" s="9">
        <v>50.5</v>
      </c>
      <c r="AN49" s="9">
        <v>0.001</v>
      </c>
      <c r="AO49" s="9">
        <v>0.01</v>
      </c>
      <c r="AP49" s="9">
        <v>0.1</v>
      </c>
      <c r="AQ49" s="9">
        <v>3</v>
      </c>
      <c r="AR49" s="9">
        <v>1.2</v>
      </c>
      <c r="AS49" s="9">
        <v>241</v>
      </c>
      <c r="AT49" s="9">
        <v>0.15</v>
      </c>
      <c r="AU49" s="9">
        <v>0.025</v>
      </c>
      <c r="AV49" s="10"/>
      <c r="AW49" s="9">
        <v>0.7</v>
      </c>
      <c r="AX49" s="9">
        <v>0.26</v>
      </c>
      <c r="AY49" s="9">
        <v>2.2</v>
      </c>
      <c r="AZ49" s="9">
        <v>137</v>
      </c>
      <c r="BA49" s="9">
        <v>0.1</v>
      </c>
      <c r="BB49" s="9">
        <v>20.9</v>
      </c>
      <c r="BC49" s="9">
        <v>52</v>
      </c>
      <c r="BD49" s="9">
        <v>139</v>
      </c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7" t="s">
        <v>84</v>
      </c>
    </row>
    <row r="50" spans="1:79" ht="12.75" customHeight="1">
      <c r="A50" s="7" t="s">
        <v>191</v>
      </c>
      <c r="B50" s="7" t="s">
        <v>190</v>
      </c>
      <c r="C50" s="7" t="s">
        <v>153</v>
      </c>
      <c r="D50" s="7" t="s">
        <v>203</v>
      </c>
      <c r="E50" s="7" t="s">
        <v>83</v>
      </c>
      <c r="F50" s="8">
        <v>37551</v>
      </c>
      <c r="G50" s="9">
        <v>0.12</v>
      </c>
      <c r="H50" s="9">
        <v>6.26</v>
      </c>
      <c r="I50" s="9">
        <v>4.2</v>
      </c>
      <c r="J50" s="9">
        <v>0.0025</v>
      </c>
      <c r="K50" s="10"/>
      <c r="L50" s="9">
        <v>693.4</v>
      </c>
      <c r="M50" s="9">
        <v>1.45</v>
      </c>
      <c r="N50" s="9">
        <v>0.1</v>
      </c>
      <c r="O50" s="9">
        <v>2.6</v>
      </c>
      <c r="P50" s="9">
        <v>0.08</v>
      </c>
      <c r="Q50" s="9">
        <v>98.3</v>
      </c>
      <c r="R50" s="9">
        <v>25.5</v>
      </c>
      <c r="S50" s="9">
        <v>145</v>
      </c>
      <c r="T50" s="9">
        <v>2.4</v>
      </c>
      <c r="U50" s="9">
        <v>34</v>
      </c>
      <c r="V50" s="9">
        <v>5.08</v>
      </c>
      <c r="W50" s="9">
        <v>17.85</v>
      </c>
      <c r="X50" s="9">
        <v>0.45</v>
      </c>
      <c r="Y50" s="9">
        <v>3.2</v>
      </c>
      <c r="Z50" s="9">
        <v>0.055</v>
      </c>
      <c r="AA50" s="9">
        <v>1.73</v>
      </c>
      <c r="AB50" s="9">
        <v>45.5</v>
      </c>
      <c r="AC50" s="9">
        <v>30</v>
      </c>
      <c r="AD50" s="9">
        <v>2.16</v>
      </c>
      <c r="AE50" s="9">
        <v>805</v>
      </c>
      <c r="AF50" s="9">
        <v>0.75</v>
      </c>
      <c r="AG50" s="9">
        <v>1.48</v>
      </c>
      <c r="AH50" s="9">
        <v>13.2</v>
      </c>
      <c r="AI50" s="9">
        <v>130</v>
      </c>
      <c r="AJ50" s="9">
        <v>640</v>
      </c>
      <c r="AK50" s="9">
        <v>11.5</v>
      </c>
      <c r="AL50" s="9">
        <v>0.05</v>
      </c>
      <c r="AM50" s="9">
        <v>65.3</v>
      </c>
      <c r="AN50" s="9">
        <v>0.001</v>
      </c>
      <c r="AO50" s="9">
        <v>0.01</v>
      </c>
      <c r="AP50" s="9">
        <v>0.3</v>
      </c>
      <c r="AQ50" s="9">
        <v>2</v>
      </c>
      <c r="AR50" s="9">
        <v>1.6</v>
      </c>
      <c r="AS50" s="9">
        <v>242</v>
      </c>
      <c r="AT50" s="9">
        <v>0.75</v>
      </c>
      <c r="AU50" s="9">
        <v>0.025</v>
      </c>
      <c r="AV50" s="10"/>
      <c r="AW50" s="9">
        <v>0.71</v>
      </c>
      <c r="AX50" s="9">
        <v>0.36</v>
      </c>
      <c r="AY50" s="9">
        <v>1.6</v>
      </c>
      <c r="AZ50" s="9">
        <v>149</v>
      </c>
      <c r="BA50" s="9">
        <v>0.4</v>
      </c>
      <c r="BB50" s="9">
        <v>19.1</v>
      </c>
      <c r="BC50" s="9">
        <v>82</v>
      </c>
      <c r="BD50" s="9">
        <v>117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7" t="s">
        <v>84</v>
      </c>
    </row>
    <row r="51" spans="1:79" ht="12.75" customHeight="1">
      <c r="A51" s="7" t="s">
        <v>193</v>
      </c>
      <c r="B51" s="7" t="s">
        <v>192</v>
      </c>
      <c r="C51" s="7" t="s">
        <v>153</v>
      </c>
      <c r="D51" s="7" t="s">
        <v>203</v>
      </c>
      <c r="E51" s="7" t="s">
        <v>83</v>
      </c>
      <c r="F51" s="8">
        <v>37551</v>
      </c>
      <c r="G51" s="9">
        <v>0.16</v>
      </c>
      <c r="H51" s="9">
        <v>6.58</v>
      </c>
      <c r="I51" s="9">
        <v>4.8</v>
      </c>
      <c r="J51" s="9">
        <v>0.0025</v>
      </c>
      <c r="K51" s="10"/>
      <c r="L51" s="9">
        <v>670.1</v>
      </c>
      <c r="M51" s="9">
        <v>1.45</v>
      </c>
      <c r="N51" s="9">
        <v>0.1</v>
      </c>
      <c r="O51" s="9">
        <v>2.5</v>
      </c>
      <c r="P51" s="9">
        <v>0.08</v>
      </c>
      <c r="Q51" s="9">
        <v>89</v>
      </c>
      <c r="R51" s="9">
        <v>24.6</v>
      </c>
      <c r="S51" s="9">
        <v>106</v>
      </c>
      <c r="T51" s="9">
        <v>2.45</v>
      </c>
      <c r="U51" s="9">
        <v>64</v>
      </c>
      <c r="V51" s="9">
        <v>4.95</v>
      </c>
      <c r="W51" s="9">
        <v>18</v>
      </c>
      <c r="X51" s="9">
        <v>0.5</v>
      </c>
      <c r="Y51" s="9">
        <v>3.1</v>
      </c>
      <c r="Z51" s="9">
        <v>0.05</v>
      </c>
      <c r="AA51" s="9">
        <v>1.72</v>
      </c>
      <c r="AB51" s="9">
        <v>41</v>
      </c>
      <c r="AC51" s="9">
        <v>26</v>
      </c>
      <c r="AD51" s="9">
        <v>1.75</v>
      </c>
      <c r="AE51" s="9">
        <v>700</v>
      </c>
      <c r="AF51" s="9">
        <v>0.7</v>
      </c>
      <c r="AG51" s="9">
        <v>1.22</v>
      </c>
      <c r="AH51" s="9">
        <v>10.9</v>
      </c>
      <c r="AI51" s="9">
        <v>89.4</v>
      </c>
      <c r="AJ51" s="9">
        <v>570</v>
      </c>
      <c r="AK51" s="9">
        <v>11.5</v>
      </c>
      <c r="AL51" s="9">
        <v>0.05</v>
      </c>
      <c r="AM51" s="9">
        <v>66.2</v>
      </c>
      <c r="AN51" s="9">
        <v>0.001</v>
      </c>
      <c r="AO51" s="9">
        <v>0.01</v>
      </c>
      <c r="AP51" s="9">
        <v>0.25</v>
      </c>
      <c r="AQ51" s="9">
        <v>2</v>
      </c>
      <c r="AR51" s="9">
        <v>1.4</v>
      </c>
      <c r="AS51" s="9">
        <v>260</v>
      </c>
      <c r="AT51" s="9">
        <v>0.7</v>
      </c>
      <c r="AU51" s="9">
        <v>0.025</v>
      </c>
      <c r="AV51" s="10"/>
      <c r="AW51" s="9">
        <v>0.57</v>
      </c>
      <c r="AX51" s="9">
        <v>0.3</v>
      </c>
      <c r="AY51" s="9">
        <v>1.5</v>
      </c>
      <c r="AZ51" s="9">
        <v>138</v>
      </c>
      <c r="BA51" s="9">
        <v>0.4</v>
      </c>
      <c r="BB51" s="9">
        <v>17.5</v>
      </c>
      <c r="BC51" s="9">
        <v>72</v>
      </c>
      <c r="BD51" s="9">
        <v>105.5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7" t="s">
        <v>84</v>
      </c>
    </row>
    <row r="52" spans="1:79" ht="12.75" customHeight="1">
      <c r="A52" s="7" t="s">
        <v>196</v>
      </c>
      <c r="B52" s="7" t="s">
        <v>195</v>
      </c>
      <c r="C52" s="7" t="s">
        <v>153</v>
      </c>
      <c r="D52" s="7" t="s">
        <v>203</v>
      </c>
      <c r="E52" s="7" t="s">
        <v>83</v>
      </c>
      <c r="F52" s="8">
        <v>37551</v>
      </c>
      <c r="G52" s="9">
        <v>0.2</v>
      </c>
      <c r="H52" s="9">
        <v>6.86</v>
      </c>
      <c r="I52" s="9">
        <v>7.6</v>
      </c>
      <c r="J52" s="9">
        <v>0.0025</v>
      </c>
      <c r="K52" s="10"/>
      <c r="L52" s="9">
        <v>869.3</v>
      </c>
      <c r="M52" s="9">
        <v>2.05</v>
      </c>
      <c r="N52" s="9">
        <v>0.24</v>
      </c>
      <c r="O52" s="9">
        <v>4.4</v>
      </c>
      <c r="P52" s="9">
        <v>0.08</v>
      </c>
      <c r="Q52" s="9">
        <v>116.5</v>
      </c>
      <c r="R52" s="9">
        <v>12.8</v>
      </c>
      <c r="S52" s="9">
        <v>30</v>
      </c>
      <c r="T52" s="9">
        <v>7.35</v>
      </c>
      <c r="U52" s="9">
        <v>36.8</v>
      </c>
      <c r="V52" s="9">
        <v>3.31</v>
      </c>
      <c r="W52" s="9">
        <v>18.6</v>
      </c>
      <c r="X52" s="9">
        <v>0.45</v>
      </c>
      <c r="Y52" s="9">
        <v>3.2</v>
      </c>
      <c r="Z52" s="9">
        <v>0.06</v>
      </c>
      <c r="AA52" s="9">
        <v>2.17</v>
      </c>
      <c r="AB52" s="9">
        <v>60.5</v>
      </c>
      <c r="AC52" s="9">
        <v>49.8</v>
      </c>
      <c r="AD52" s="9">
        <v>1.44</v>
      </c>
      <c r="AE52" s="9">
        <v>535</v>
      </c>
      <c r="AF52" s="9">
        <v>1.1</v>
      </c>
      <c r="AG52" s="9">
        <v>1.34</v>
      </c>
      <c r="AH52" s="9">
        <v>14.8</v>
      </c>
      <c r="AI52" s="9">
        <v>30.4</v>
      </c>
      <c r="AJ52" s="9">
        <v>440</v>
      </c>
      <c r="AK52" s="9">
        <v>15</v>
      </c>
      <c r="AL52" s="9">
        <v>0.05</v>
      </c>
      <c r="AM52" s="9">
        <v>111</v>
      </c>
      <c r="AN52" s="9">
        <v>0.002</v>
      </c>
      <c r="AO52" s="9">
        <v>0.04</v>
      </c>
      <c r="AP52" s="9">
        <v>0.55</v>
      </c>
      <c r="AQ52" s="9">
        <v>3</v>
      </c>
      <c r="AR52" s="9">
        <v>2.2</v>
      </c>
      <c r="AS52" s="9">
        <v>325</v>
      </c>
      <c r="AT52" s="9">
        <v>0.95</v>
      </c>
      <c r="AU52" s="9">
        <v>0.05</v>
      </c>
      <c r="AV52" s="10"/>
      <c r="AW52" s="9">
        <v>0.36</v>
      </c>
      <c r="AX52" s="9">
        <v>0.64</v>
      </c>
      <c r="AY52" s="9">
        <v>4.2</v>
      </c>
      <c r="AZ52" s="9">
        <v>90</v>
      </c>
      <c r="BA52" s="9">
        <v>1.3</v>
      </c>
      <c r="BB52" s="9">
        <v>24.7</v>
      </c>
      <c r="BC52" s="9">
        <v>72</v>
      </c>
      <c r="BD52" s="9">
        <v>114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7" t="s">
        <v>84</v>
      </c>
    </row>
    <row r="53" spans="1:79" ht="12.75" customHeight="1">
      <c r="A53" s="7" t="s">
        <v>199</v>
      </c>
      <c r="B53" s="7" t="s">
        <v>198</v>
      </c>
      <c r="C53" s="7" t="s">
        <v>153</v>
      </c>
      <c r="D53" s="7" t="s">
        <v>203</v>
      </c>
      <c r="E53" s="7" t="s">
        <v>83</v>
      </c>
      <c r="F53" s="8">
        <v>37551</v>
      </c>
      <c r="G53" s="9">
        <v>0.24</v>
      </c>
      <c r="H53" s="9">
        <v>5.76</v>
      </c>
      <c r="I53" s="9">
        <v>6.2</v>
      </c>
      <c r="J53" s="9">
        <v>0.0025</v>
      </c>
      <c r="K53" s="10"/>
      <c r="L53" s="9">
        <v>602.1</v>
      </c>
      <c r="M53" s="9">
        <v>2.3</v>
      </c>
      <c r="N53" s="9">
        <v>0.19</v>
      </c>
      <c r="O53" s="9">
        <v>2.1</v>
      </c>
      <c r="P53" s="9">
        <v>0.06</v>
      </c>
      <c r="Q53" s="9">
        <v>119</v>
      </c>
      <c r="R53" s="9">
        <v>9.6</v>
      </c>
      <c r="S53" s="9">
        <v>31</v>
      </c>
      <c r="T53" s="9">
        <v>4</v>
      </c>
      <c r="U53" s="9">
        <v>25.8</v>
      </c>
      <c r="V53" s="9">
        <v>2.89</v>
      </c>
      <c r="W53" s="9">
        <v>15.55</v>
      </c>
      <c r="X53" s="9">
        <v>0.45</v>
      </c>
      <c r="Y53" s="9">
        <v>4.5</v>
      </c>
      <c r="Z53" s="9">
        <v>0.055</v>
      </c>
      <c r="AA53" s="9">
        <v>2.09</v>
      </c>
      <c r="AB53" s="9">
        <v>52.5</v>
      </c>
      <c r="AC53" s="9">
        <v>34</v>
      </c>
      <c r="AD53" s="9">
        <v>1.57</v>
      </c>
      <c r="AE53" s="9">
        <v>495</v>
      </c>
      <c r="AF53" s="9">
        <v>1.65</v>
      </c>
      <c r="AG53" s="9">
        <v>2.17</v>
      </c>
      <c r="AH53" s="9">
        <v>14.8</v>
      </c>
      <c r="AI53" s="9">
        <v>21</v>
      </c>
      <c r="AJ53" s="9">
        <v>720</v>
      </c>
      <c r="AK53" s="9">
        <v>12.5</v>
      </c>
      <c r="AL53" s="9">
        <v>0.05</v>
      </c>
      <c r="AM53" s="9">
        <v>99.4</v>
      </c>
      <c r="AN53" s="9">
        <v>0.002</v>
      </c>
      <c r="AO53" s="9">
        <v>0.09</v>
      </c>
      <c r="AP53" s="9">
        <v>0.3</v>
      </c>
      <c r="AQ53" s="9">
        <v>3</v>
      </c>
      <c r="AR53" s="9">
        <v>2</v>
      </c>
      <c r="AS53" s="9">
        <v>263</v>
      </c>
      <c r="AT53" s="9">
        <v>0.75</v>
      </c>
      <c r="AU53" s="9">
        <v>0.025</v>
      </c>
      <c r="AV53" s="10"/>
      <c r="AW53" s="9">
        <v>0.39</v>
      </c>
      <c r="AX53" s="9">
        <v>0.5</v>
      </c>
      <c r="AY53" s="9">
        <v>6.7</v>
      </c>
      <c r="AZ53" s="9">
        <v>78</v>
      </c>
      <c r="BA53" s="9">
        <v>0.8</v>
      </c>
      <c r="BB53" s="9">
        <v>26.8</v>
      </c>
      <c r="BC53" s="9">
        <v>58</v>
      </c>
      <c r="BD53" s="9">
        <v>144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7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2.7109375" style="0" customWidth="1"/>
    <col min="3" max="3" width="12.421875" style="0" bestFit="1" customWidth="1"/>
    <col min="4" max="4" width="9.28125" style="0" bestFit="1" customWidth="1"/>
    <col min="5" max="5" width="12.8515625" style="0" bestFit="1" customWidth="1"/>
    <col min="6" max="6" width="20.00390625" style="0" bestFit="1" customWidth="1"/>
    <col min="7" max="7" width="7.421875" style="0" bestFit="1" customWidth="1"/>
    <col min="8" max="8" width="5.00390625" style="0" bestFit="1" customWidth="1"/>
    <col min="9" max="10" width="7.421875" style="0" bestFit="1" customWidth="1"/>
    <col min="11" max="11" width="6.421875" style="0" bestFit="1" customWidth="1"/>
    <col min="12" max="13" width="7.421875" style="0" bestFit="1" customWidth="1"/>
    <col min="14" max="14" width="6.8515625" style="0" bestFit="1" customWidth="1"/>
    <col min="15" max="15" width="5.57421875" style="0" bestFit="1" customWidth="1"/>
    <col min="16" max="18" width="7.421875" style="0" bestFit="1" customWidth="1"/>
    <col min="19" max="19" width="7.00390625" style="0" bestFit="1" customWidth="1"/>
    <col min="20" max="21" width="7.421875" style="0" bestFit="1" customWidth="1"/>
    <col min="22" max="22" width="5.421875" style="0" bestFit="1" customWidth="1"/>
    <col min="23" max="24" width="7.57421875" style="0" bestFit="1" customWidth="1"/>
    <col min="25" max="25" width="6.8515625" style="0" bestFit="1" customWidth="1"/>
    <col min="26" max="26" width="6.57421875" style="0" bestFit="1" customWidth="1"/>
    <col min="27" max="27" width="4.57421875" style="0" bestFit="1" customWidth="1"/>
    <col min="28" max="28" width="7.140625" style="0" bestFit="1" customWidth="1"/>
    <col min="29" max="29" width="6.57421875" style="0" bestFit="1" customWidth="1"/>
    <col min="30" max="30" width="5.8515625" style="0" bestFit="1" customWidth="1"/>
    <col min="31" max="32" width="7.7109375" style="0" bestFit="1" customWidth="1"/>
    <col min="33" max="33" width="5.57421875" style="0" bestFit="1" customWidth="1"/>
    <col min="34" max="34" width="7.421875" style="0" bestFit="1" customWidth="1"/>
    <col min="35" max="35" width="6.8515625" style="0" bestFit="1" customWidth="1"/>
    <col min="36" max="36" width="6.421875" style="0" bestFit="1" customWidth="1"/>
    <col min="37" max="37" width="7.421875" style="0" bestFit="1" customWidth="1"/>
    <col min="38" max="38" width="7.00390625" style="0" bestFit="1" customWidth="1"/>
    <col min="39" max="40" width="7.421875" style="0" bestFit="1" customWidth="1"/>
    <col min="41" max="41" width="5.57421875" style="0" bestFit="1" customWidth="1"/>
    <col min="42" max="44" width="7.421875" style="0" bestFit="1" customWidth="1"/>
    <col min="45" max="45" width="7.00390625" style="0" bestFit="1" customWidth="1"/>
    <col min="46" max="48" width="7.140625" style="0" bestFit="1" customWidth="1"/>
    <col min="49" max="49" width="5.57421875" style="0" bestFit="1" customWidth="1"/>
    <col min="50" max="50" width="6.57421875" style="0" bestFit="1" customWidth="1"/>
    <col min="51" max="52" width="6.421875" style="0" bestFit="1" customWidth="1"/>
    <col min="53" max="53" width="7.00390625" style="0" bestFit="1" customWidth="1"/>
    <col min="54" max="54" width="6.421875" style="0" bestFit="1" customWidth="1"/>
    <col min="55" max="55" width="7.140625" style="0" bestFit="1" customWidth="1"/>
    <col min="56" max="56" width="6.7109375" style="0" bestFit="1" customWidth="1"/>
    <col min="57" max="57" width="7.421875" style="0" bestFit="1" customWidth="1"/>
    <col min="58" max="58" width="7.140625" style="0" bestFit="1" customWidth="1"/>
    <col min="59" max="59" width="8.421875" style="0" bestFit="1" customWidth="1"/>
    <col min="60" max="60" width="8.8515625" style="0" bestFit="1" customWidth="1"/>
    <col min="61" max="61" width="6.8515625" style="0" bestFit="1" customWidth="1"/>
    <col min="62" max="63" width="7.28125" style="0" bestFit="1" customWidth="1"/>
    <col min="64" max="64" width="7.00390625" style="0" bestFit="1" customWidth="1"/>
    <col min="65" max="65" width="8.00390625" style="0" bestFit="1" customWidth="1"/>
    <col min="66" max="66" width="7.00390625" style="0" bestFit="1" customWidth="1"/>
    <col min="67" max="67" width="8.00390625" style="0" bestFit="1" customWidth="1"/>
    <col min="68" max="68" width="7.00390625" style="0" bestFit="1" customWidth="1"/>
    <col min="69" max="69" width="10.421875" style="0" bestFit="1" customWidth="1"/>
    <col min="70" max="70" width="7.00390625" style="0" bestFit="1" customWidth="1"/>
    <col min="71" max="71" width="6.57421875" style="0" bestFit="1" customWidth="1"/>
    <col min="72" max="72" width="8.57421875" style="0" bestFit="1" customWidth="1"/>
    <col min="73" max="73" width="7.421875" style="0" bestFit="1" customWidth="1"/>
    <col min="74" max="74" width="7.57421875" style="0" bestFit="1" customWidth="1"/>
    <col min="75" max="75" width="7.421875" style="0" bestFit="1" customWidth="1"/>
    <col min="76" max="76" width="8.00390625" style="0" bestFit="1" customWidth="1"/>
    <col min="77" max="78" width="7.421875" style="0" bestFit="1" customWidth="1"/>
    <col min="79" max="79" width="12.00390625" style="0" bestFit="1" customWidth="1"/>
  </cols>
  <sheetData>
    <row r="1" spans="1:7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</row>
    <row r="2" spans="1:78" ht="12.75">
      <c r="A2" t="str">
        <f>Original!A2</f>
        <v>240900281</v>
      </c>
      <c r="B2" t="str">
        <f>Original!B2</f>
        <v>244000101</v>
      </c>
      <c r="C2" t="str">
        <f>Original!C2</f>
        <v>AU</v>
      </c>
      <c r="D2" t="str">
        <f>Original!D2</f>
        <v>A0215887</v>
      </c>
      <c r="E2" t="str">
        <f>Original!E2</f>
        <v>ALS-CHEMEX</v>
      </c>
      <c r="F2" s="11">
        <f>Original!F2</f>
        <v>37384</v>
      </c>
      <c r="G2">
        <f>(Original!G2-Duplicates!G2)^2</f>
        <v>0</v>
      </c>
      <c r="H2">
        <f>(Original!H2-Duplicates!H2)^2</f>
        <v>0</v>
      </c>
      <c r="I2">
        <f>(Original!I2-Duplicates!I2)^2</f>
        <v>100</v>
      </c>
      <c r="J2">
        <f>(Original!J2-Duplicates!J2)^2</f>
        <v>3.599999999999998E-05</v>
      </c>
      <c r="K2">
        <f>(Original!K2-Duplicates!K2)^2</f>
        <v>0</v>
      </c>
      <c r="L2">
        <f>(Original!L2-Duplicates!L2)^2</f>
        <v>0</v>
      </c>
      <c r="M2">
        <f>(Original!M2-Duplicates!M2)^2</f>
        <v>0</v>
      </c>
      <c r="N2">
        <f>(Original!N2-Duplicates!N2)^2</f>
        <v>0</v>
      </c>
      <c r="O2">
        <f>(Original!O2-Duplicates!O2)^2</f>
        <v>0</v>
      </c>
      <c r="P2">
        <f>(Original!P2-Duplicates!P2)^2</f>
        <v>0</v>
      </c>
      <c r="Q2">
        <f>(Original!Q2-Duplicates!Q2)^2</f>
        <v>0</v>
      </c>
      <c r="R2">
        <f>(Original!R2-Duplicates!R2)^2</f>
        <v>0</v>
      </c>
      <c r="S2">
        <f>(Original!S2-Duplicates!S2)^2</f>
        <v>0</v>
      </c>
      <c r="T2">
        <f>(Original!T2-Duplicates!T2)^2</f>
        <v>0</v>
      </c>
      <c r="U2">
        <f>(Original!U2-Duplicates!U2)^2</f>
        <v>0</v>
      </c>
      <c r="V2">
        <f>(Original!V2-Duplicates!V2)^2</f>
        <v>0</v>
      </c>
      <c r="W2">
        <f>(Original!W2-Duplicates!W2)^2</f>
        <v>0</v>
      </c>
      <c r="X2">
        <f>(Original!X2-Duplicates!X2)^2</f>
        <v>0</v>
      </c>
      <c r="Y2">
        <f>(Original!Y2-Duplicates!Y2)^2</f>
        <v>0</v>
      </c>
      <c r="Z2">
        <f>(Original!Z2-Duplicates!Z2)^2</f>
        <v>0</v>
      </c>
      <c r="AA2">
        <f>(Original!AA2-Duplicates!AA2)^2</f>
        <v>0</v>
      </c>
      <c r="AB2">
        <f>(Original!AB2-Duplicates!AB2)^2</f>
        <v>0</v>
      </c>
      <c r="AC2">
        <f>(Original!AC2-Duplicates!AC2)^2</f>
        <v>0</v>
      </c>
      <c r="AD2">
        <f>(Original!AD2-Duplicates!AD2)^2</f>
        <v>0</v>
      </c>
      <c r="AE2">
        <f>(Original!AE2-Duplicates!AE2)^2</f>
        <v>0</v>
      </c>
      <c r="AF2">
        <f>(Original!AF2-Duplicates!AF2)^2</f>
        <v>0</v>
      </c>
      <c r="AG2">
        <f>(Original!AG2-Duplicates!AG2)^2</f>
        <v>0</v>
      </c>
      <c r="AH2">
        <f>(Original!AH2-Duplicates!AH2)^2</f>
        <v>0</v>
      </c>
      <c r="AI2">
        <f>(Original!AI2-Duplicates!AI2)^2</f>
        <v>0</v>
      </c>
      <c r="AJ2">
        <f>(Original!AJ2-Duplicates!AJ2)^2</f>
        <v>0</v>
      </c>
      <c r="AK2">
        <f>(Original!AK2-Duplicates!AK2)^2</f>
        <v>0</v>
      </c>
      <c r="AL2">
        <f>(Original!AL2-Duplicates!AL2)^2</f>
        <v>0</v>
      </c>
      <c r="AM2">
        <f>(Original!AM2-Duplicates!AM2)^2</f>
        <v>0</v>
      </c>
      <c r="AN2">
        <f>(Original!AN2-Duplicates!AN2)^2</f>
        <v>0</v>
      </c>
      <c r="AO2">
        <f>(Original!AO2-Duplicates!AO2)^2</f>
        <v>0</v>
      </c>
      <c r="AP2">
        <f>(Original!AP2-Duplicates!AP2)^2</f>
        <v>0</v>
      </c>
      <c r="AQ2">
        <f>(Original!AQ2-Duplicates!AQ2)^2</f>
        <v>0</v>
      </c>
      <c r="AR2">
        <f>(Original!AR2-Duplicates!AR2)^2</f>
        <v>0</v>
      </c>
      <c r="AS2">
        <f>(Original!AS2-Duplicates!AS2)^2</f>
        <v>0</v>
      </c>
      <c r="AT2">
        <f>(Original!AT2-Duplicates!AT2)^2</f>
        <v>0</v>
      </c>
      <c r="AU2">
        <f>(Original!AU2-Duplicates!AU2)^2</f>
        <v>0</v>
      </c>
      <c r="AV2">
        <f>(Original!AV2-Duplicates!AV2)^2</f>
        <v>0</v>
      </c>
      <c r="AW2">
        <f>(Original!AW2-Duplicates!AW2)^2</f>
        <v>0</v>
      </c>
      <c r="AX2">
        <f>(Original!AX2-Duplicates!AX2)^2</f>
        <v>0</v>
      </c>
      <c r="AY2">
        <f>(Original!AY2-Duplicates!AY2)^2</f>
        <v>0</v>
      </c>
      <c r="AZ2">
        <f>(Original!AZ2-Duplicates!AZ2)^2</f>
        <v>0</v>
      </c>
      <c r="BA2">
        <f>(Original!BA2-Duplicates!BA2)^2</f>
        <v>0</v>
      </c>
      <c r="BB2">
        <f>(Original!BB2-Duplicates!BB2)^2</f>
        <v>0</v>
      </c>
      <c r="BC2">
        <f>(Original!BC2-Duplicates!BC2)^2</f>
        <v>0</v>
      </c>
      <c r="BD2">
        <f>(Original!BD2-Duplicates!BD2)^2</f>
        <v>0</v>
      </c>
      <c r="BE2">
        <f>(Original!BE2-Duplicates!BE2)^2</f>
        <v>0</v>
      </c>
      <c r="BF2">
        <f>(Original!BF2-Duplicates!BF2)^2</f>
        <v>0</v>
      </c>
      <c r="BG2">
        <f>(Original!BG2-Duplicates!BG2)^2</f>
        <v>0</v>
      </c>
      <c r="BH2">
        <f>(Original!BH2-Duplicates!BH2)^2</f>
        <v>0</v>
      </c>
      <c r="BI2">
        <f>(Original!BI2-Duplicates!BI2)^2</f>
        <v>0</v>
      </c>
      <c r="BJ2">
        <f>(Original!BJ2-Duplicates!BJ2)^2</f>
        <v>0</v>
      </c>
      <c r="BK2">
        <f>(Original!BK2-Duplicates!BK2)^2</f>
        <v>0</v>
      </c>
      <c r="BL2">
        <f>(Original!BL2-Duplicates!BL2)^2</f>
        <v>0</v>
      </c>
      <c r="BM2">
        <f>(Original!BM2-Duplicates!BM2)^2</f>
        <v>0</v>
      </c>
      <c r="BN2">
        <f>(Original!BN2-Duplicates!BN2)^2</f>
        <v>0</v>
      </c>
      <c r="BO2">
        <f>(Original!BO2-Duplicates!BO2)^2</f>
        <v>0</v>
      </c>
      <c r="BP2">
        <f>(Original!BP2-Duplicates!BP2)^2</f>
        <v>0</v>
      </c>
      <c r="BQ2">
        <f>(Original!BQ2-Duplicates!BQ2)^2</f>
        <v>0</v>
      </c>
      <c r="BR2">
        <f>(Original!BR2-Duplicates!BR2)^2</f>
        <v>0</v>
      </c>
      <c r="BS2">
        <f>(Original!BS2-Duplicates!BS2)^2</f>
        <v>0</v>
      </c>
      <c r="BT2">
        <f>(Original!BT2-Duplicates!BT2)^2</f>
        <v>0</v>
      </c>
      <c r="BU2">
        <f>(Original!BU2-Duplicates!BU2)^2</f>
        <v>0</v>
      </c>
      <c r="BV2">
        <f>(Original!BV2-Duplicates!BV2)^2</f>
        <v>0</v>
      </c>
      <c r="BW2">
        <f>(Original!BW2-Duplicates!BW2)^2</f>
        <v>0</v>
      </c>
      <c r="BX2">
        <f>(Original!BX2-Duplicates!BX2)^2</f>
        <v>0</v>
      </c>
      <c r="BY2">
        <f>(Original!BY2-Duplicates!BY2)^2</f>
        <v>0</v>
      </c>
      <c r="BZ2">
        <f>(Original!BZ2-Duplicates!BZ2)^2</f>
        <v>0</v>
      </c>
    </row>
    <row r="3" spans="1:78" ht="12.75">
      <c r="A3" t="str">
        <f>Original!A3</f>
        <v>250803128</v>
      </c>
      <c r="B3" t="str">
        <f>Original!B3</f>
        <v>244000102</v>
      </c>
      <c r="C3" t="str">
        <f>Original!C3</f>
        <v>AU</v>
      </c>
      <c r="D3" t="str">
        <f>Original!D3</f>
        <v>A0217214</v>
      </c>
      <c r="E3" t="str">
        <f>Original!E3</f>
        <v>ALS-CHEMEX</v>
      </c>
      <c r="F3" s="11">
        <f>Original!F3</f>
        <v>37410</v>
      </c>
      <c r="G3">
        <f>(Original!G3-Duplicates!G3)^2</f>
        <v>0</v>
      </c>
      <c r="H3">
        <f>(Original!H3-Duplicates!H3)^2</f>
        <v>0</v>
      </c>
      <c r="I3">
        <f>(Original!I3-Duplicates!I3)^2</f>
        <v>0</v>
      </c>
      <c r="J3">
        <f>(Original!J3-Duplicates!J3)^2</f>
        <v>1.0000000000000019E-06</v>
      </c>
      <c r="K3">
        <f>(Original!K3-Duplicates!K3)^2</f>
        <v>0</v>
      </c>
      <c r="L3">
        <f>(Original!L3-Duplicates!L3)^2</f>
        <v>0</v>
      </c>
      <c r="M3">
        <f>(Original!M3-Duplicates!M3)^2</f>
        <v>0</v>
      </c>
      <c r="N3">
        <f>(Original!N3-Duplicates!N3)^2</f>
        <v>0</v>
      </c>
      <c r="O3">
        <f>(Original!O3-Duplicates!O3)^2</f>
        <v>0</v>
      </c>
      <c r="P3">
        <f>(Original!P3-Duplicates!P3)^2</f>
        <v>0</v>
      </c>
      <c r="Q3">
        <f>(Original!Q3-Duplicates!Q3)^2</f>
        <v>0</v>
      </c>
      <c r="R3">
        <f>(Original!R3-Duplicates!R3)^2</f>
        <v>0</v>
      </c>
      <c r="S3">
        <f>(Original!S3-Duplicates!S3)^2</f>
        <v>0</v>
      </c>
      <c r="T3">
        <f>(Original!T3-Duplicates!T3)^2</f>
        <v>0</v>
      </c>
      <c r="U3">
        <f>(Original!U3-Duplicates!U3)^2</f>
        <v>0</v>
      </c>
      <c r="V3">
        <f>(Original!V3-Duplicates!V3)^2</f>
        <v>0</v>
      </c>
      <c r="W3">
        <f>(Original!W3-Duplicates!W3)^2</f>
        <v>0</v>
      </c>
      <c r="X3">
        <f>(Original!X3-Duplicates!X3)^2</f>
        <v>0</v>
      </c>
      <c r="Y3">
        <f>(Original!Y3-Duplicates!Y3)^2</f>
        <v>0</v>
      </c>
      <c r="Z3">
        <f>(Original!Z3-Duplicates!Z3)^2</f>
        <v>0</v>
      </c>
      <c r="AA3">
        <f>(Original!AA3-Duplicates!AA3)^2</f>
        <v>0</v>
      </c>
      <c r="AB3">
        <f>(Original!AB3-Duplicates!AB3)^2</f>
        <v>0</v>
      </c>
      <c r="AC3">
        <f>(Original!AC3-Duplicates!AC3)^2</f>
        <v>0</v>
      </c>
      <c r="AD3">
        <f>(Original!AD3-Duplicates!AD3)^2</f>
        <v>0</v>
      </c>
      <c r="AE3">
        <f>(Original!AE3-Duplicates!AE3)^2</f>
        <v>0</v>
      </c>
      <c r="AF3">
        <f>(Original!AF3-Duplicates!AF3)^2</f>
        <v>0</v>
      </c>
      <c r="AG3">
        <f>(Original!AG3-Duplicates!AG3)^2</f>
        <v>0</v>
      </c>
      <c r="AH3">
        <f>(Original!AH3-Duplicates!AH3)^2</f>
        <v>0</v>
      </c>
      <c r="AI3">
        <f>(Original!AI3-Duplicates!AI3)^2</f>
        <v>0</v>
      </c>
      <c r="AJ3">
        <f>(Original!AJ3-Duplicates!AJ3)^2</f>
        <v>0</v>
      </c>
      <c r="AK3">
        <f>(Original!AK3-Duplicates!AK3)^2</f>
        <v>0</v>
      </c>
      <c r="AL3">
        <f>(Original!AL3-Duplicates!AL3)^2</f>
        <v>0</v>
      </c>
      <c r="AM3">
        <f>(Original!AM3-Duplicates!AM3)^2</f>
        <v>0</v>
      </c>
      <c r="AN3">
        <f>(Original!AN3-Duplicates!AN3)^2</f>
        <v>0</v>
      </c>
      <c r="AO3">
        <f>(Original!AO3-Duplicates!AO3)^2</f>
        <v>0</v>
      </c>
      <c r="AP3">
        <f>(Original!AP3-Duplicates!AP3)^2</f>
        <v>0</v>
      </c>
      <c r="AQ3">
        <f>(Original!AQ3-Duplicates!AQ3)^2</f>
        <v>0</v>
      </c>
      <c r="AR3">
        <f>(Original!AR3-Duplicates!AR3)^2</f>
        <v>0</v>
      </c>
      <c r="AS3">
        <f>(Original!AS3-Duplicates!AS3)^2</f>
        <v>0</v>
      </c>
      <c r="AT3">
        <f>(Original!AT3-Duplicates!AT3)^2</f>
        <v>0</v>
      </c>
      <c r="AU3">
        <f>(Original!AU3-Duplicates!AU3)^2</f>
        <v>0</v>
      </c>
      <c r="AV3">
        <f>(Original!AV3-Duplicates!AV3)^2</f>
        <v>0</v>
      </c>
      <c r="AW3">
        <f>(Original!AW3-Duplicates!AW3)^2</f>
        <v>0</v>
      </c>
      <c r="AX3">
        <f>(Original!AX3-Duplicates!AX3)^2</f>
        <v>0</v>
      </c>
      <c r="AY3">
        <f>(Original!AY3-Duplicates!AY3)^2</f>
        <v>0</v>
      </c>
      <c r="AZ3">
        <f>(Original!AZ3-Duplicates!AZ3)^2</f>
        <v>0</v>
      </c>
      <c r="BA3">
        <f>(Original!BA3-Duplicates!BA3)^2</f>
        <v>0</v>
      </c>
      <c r="BB3">
        <f>(Original!BB3-Duplicates!BB3)^2</f>
        <v>0</v>
      </c>
      <c r="BC3">
        <f>(Original!BC3-Duplicates!BC3)^2</f>
        <v>0</v>
      </c>
      <c r="BD3">
        <f>(Original!BD3-Duplicates!BD3)^2</f>
        <v>0</v>
      </c>
      <c r="BE3">
        <f>(Original!BE3-Duplicates!BE3)^2</f>
        <v>0</v>
      </c>
      <c r="BF3">
        <f>(Original!BF3-Duplicates!BF3)^2</f>
        <v>0</v>
      </c>
      <c r="BG3">
        <f>(Original!BG3-Duplicates!BG3)^2</f>
        <v>0</v>
      </c>
      <c r="BH3">
        <f>(Original!BH3-Duplicates!BH3)^2</f>
        <v>0</v>
      </c>
      <c r="BI3">
        <f>(Original!BI3-Duplicates!BI3)^2</f>
        <v>0</v>
      </c>
      <c r="BJ3">
        <f>(Original!BJ3-Duplicates!BJ3)^2</f>
        <v>0</v>
      </c>
      <c r="BK3">
        <f>(Original!BK3-Duplicates!BK3)^2</f>
        <v>0</v>
      </c>
      <c r="BL3">
        <f>(Original!BL3-Duplicates!BL3)^2</f>
        <v>0</v>
      </c>
      <c r="BM3">
        <f>(Original!BM3-Duplicates!BM3)^2</f>
        <v>0</v>
      </c>
      <c r="BN3">
        <f>(Original!BN3-Duplicates!BN3)^2</f>
        <v>0</v>
      </c>
      <c r="BO3">
        <f>(Original!BO3-Duplicates!BO3)^2</f>
        <v>0</v>
      </c>
      <c r="BP3">
        <f>(Original!BP3-Duplicates!BP3)^2</f>
        <v>0</v>
      </c>
      <c r="BQ3">
        <f>(Original!BQ3-Duplicates!BQ3)^2</f>
        <v>0</v>
      </c>
      <c r="BR3">
        <f>(Original!BR3-Duplicates!BR3)^2</f>
        <v>0</v>
      </c>
      <c r="BS3">
        <f>(Original!BS3-Duplicates!BS3)^2</f>
        <v>0</v>
      </c>
      <c r="BT3">
        <f>(Original!BT3-Duplicates!BT3)^2</f>
        <v>0</v>
      </c>
      <c r="BU3">
        <f>(Original!BU3-Duplicates!BU3)^2</f>
        <v>0</v>
      </c>
      <c r="BV3">
        <f>(Original!BV3-Duplicates!BV3)^2</f>
        <v>0</v>
      </c>
      <c r="BW3">
        <f>(Original!BW3-Duplicates!BW3)^2</f>
        <v>0</v>
      </c>
      <c r="BX3">
        <f>(Original!BX3-Duplicates!BX3)^2</f>
        <v>0</v>
      </c>
      <c r="BY3">
        <f>(Original!BY3-Duplicates!BY3)^2</f>
        <v>0</v>
      </c>
      <c r="BZ3">
        <f>(Original!BZ3-Duplicates!BZ3)^2</f>
        <v>0</v>
      </c>
    </row>
    <row r="4" spans="1:78" ht="12.75">
      <c r="A4" t="str">
        <f>Original!A4</f>
        <v>250803129</v>
      </c>
      <c r="B4" t="str">
        <f>Original!B4</f>
        <v>244000103</v>
      </c>
      <c r="C4" t="str">
        <f>Original!C4</f>
        <v>AU</v>
      </c>
      <c r="D4" t="str">
        <f>Original!D4</f>
        <v>A0217214</v>
      </c>
      <c r="E4" t="str">
        <f>Original!E4</f>
        <v>ALS-CHEMEX</v>
      </c>
      <c r="F4" s="11">
        <f>Original!F4</f>
        <v>37410</v>
      </c>
      <c r="G4">
        <f>(Original!G4-Duplicates!G4)^2</f>
        <v>0</v>
      </c>
      <c r="H4">
        <f>(Original!H4-Duplicates!H4)^2</f>
        <v>0</v>
      </c>
      <c r="I4">
        <f>(Original!I4-Duplicates!I4)^2</f>
        <v>1600</v>
      </c>
      <c r="J4">
        <f>(Original!J4-Duplicates!J4)^2</f>
        <v>4.9000000000000005E-05</v>
      </c>
      <c r="K4">
        <f>(Original!K4-Duplicates!K4)^2</f>
        <v>0</v>
      </c>
      <c r="L4">
        <f>(Original!L4-Duplicates!L4)^2</f>
        <v>0</v>
      </c>
      <c r="M4">
        <f>(Original!M4-Duplicates!M4)^2</f>
        <v>0</v>
      </c>
      <c r="N4">
        <f>(Original!N4-Duplicates!N4)^2</f>
        <v>0</v>
      </c>
      <c r="O4">
        <f>(Original!O4-Duplicates!O4)^2</f>
        <v>0</v>
      </c>
      <c r="P4">
        <f>(Original!P4-Duplicates!P4)^2</f>
        <v>0</v>
      </c>
      <c r="Q4">
        <f>(Original!Q4-Duplicates!Q4)^2</f>
        <v>0</v>
      </c>
      <c r="R4">
        <f>(Original!R4-Duplicates!R4)^2</f>
        <v>0</v>
      </c>
      <c r="S4">
        <f>(Original!S4-Duplicates!S4)^2</f>
        <v>0</v>
      </c>
      <c r="T4">
        <f>(Original!T4-Duplicates!T4)^2</f>
        <v>0</v>
      </c>
      <c r="U4">
        <f>(Original!U4-Duplicates!U4)^2</f>
        <v>0</v>
      </c>
      <c r="V4">
        <f>(Original!V4-Duplicates!V4)^2</f>
        <v>0</v>
      </c>
      <c r="W4">
        <f>(Original!W4-Duplicates!W4)^2</f>
        <v>0</v>
      </c>
      <c r="X4">
        <f>(Original!X4-Duplicates!X4)^2</f>
        <v>0</v>
      </c>
      <c r="Y4">
        <f>(Original!Y4-Duplicates!Y4)^2</f>
        <v>0</v>
      </c>
      <c r="Z4">
        <f>(Original!Z4-Duplicates!Z4)^2</f>
        <v>0</v>
      </c>
      <c r="AA4">
        <f>(Original!AA4-Duplicates!AA4)^2</f>
        <v>0</v>
      </c>
      <c r="AB4">
        <f>(Original!AB4-Duplicates!AB4)^2</f>
        <v>0</v>
      </c>
      <c r="AC4">
        <f>(Original!AC4-Duplicates!AC4)^2</f>
        <v>0</v>
      </c>
      <c r="AD4">
        <f>(Original!AD4-Duplicates!AD4)^2</f>
        <v>0</v>
      </c>
      <c r="AE4">
        <f>(Original!AE4-Duplicates!AE4)^2</f>
        <v>0</v>
      </c>
      <c r="AF4">
        <f>(Original!AF4-Duplicates!AF4)^2</f>
        <v>0</v>
      </c>
      <c r="AG4">
        <f>(Original!AG4-Duplicates!AG4)^2</f>
        <v>0</v>
      </c>
      <c r="AH4">
        <f>(Original!AH4-Duplicates!AH4)^2</f>
        <v>0</v>
      </c>
      <c r="AI4">
        <f>(Original!AI4-Duplicates!AI4)^2</f>
        <v>0</v>
      </c>
      <c r="AJ4">
        <f>(Original!AJ4-Duplicates!AJ4)^2</f>
        <v>0</v>
      </c>
      <c r="AK4">
        <f>(Original!AK4-Duplicates!AK4)^2</f>
        <v>0</v>
      </c>
      <c r="AL4">
        <f>(Original!AL4-Duplicates!AL4)^2</f>
        <v>0</v>
      </c>
      <c r="AM4">
        <f>(Original!AM4-Duplicates!AM4)^2</f>
        <v>0</v>
      </c>
      <c r="AN4">
        <f>(Original!AN4-Duplicates!AN4)^2</f>
        <v>0</v>
      </c>
      <c r="AO4">
        <f>(Original!AO4-Duplicates!AO4)^2</f>
        <v>0</v>
      </c>
      <c r="AP4">
        <f>(Original!AP4-Duplicates!AP4)^2</f>
        <v>0</v>
      </c>
      <c r="AQ4">
        <f>(Original!AQ4-Duplicates!AQ4)^2</f>
        <v>0</v>
      </c>
      <c r="AR4">
        <f>(Original!AR4-Duplicates!AR4)^2</f>
        <v>0</v>
      </c>
      <c r="AS4">
        <f>(Original!AS4-Duplicates!AS4)^2</f>
        <v>0</v>
      </c>
      <c r="AT4">
        <f>(Original!AT4-Duplicates!AT4)^2</f>
        <v>0</v>
      </c>
      <c r="AU4">
        <f>(Original!AU4-Duplicates!AU4)^2</f>
        <v>0</v>
      </c>
      <c r="AV4">
        <f>(Original!AV4-Duplicates!AV4)^2</f>
        <v>0</v>
      </c>
      <c r="AW4">
        <f>(Original!AW4-Duplicates!AW4)^2</f>
        <v>0</v>
      </c>
      <c r="AX4">
        <f>(Original!AX4-Duplicates!AX4)^2</f>
        <v>0</v>
      </c>
      <c r="AY4">
        <f>(Original!AY4-Duplicates!AY4)^2</f>
        <v>0</v>
      </c>
      <c r="AZ4">
        <f>(Original!AZ4-Duplicates!AZ4)^2</f>
        <v>0</v>
      </c>
      <c r="BA4">
        <f>(Original!BA4-Duplicates!BA4)^2</f>
        <v>0</v>
      </c>
      <c r="BB4">
        <f>(Original!BB4-Duplicates!BB4)^2</f>
        <v>0</v>
      </c>
      <c r="BC4">
        <f>(Original!BC4-Duplicates!BC4)^2</f>
        <v>0</v>
      </c>
      <c r="BD4">
        <f>(Original!BD4-Duplicates!BD4)^2</f>
        <v>0</v>
      </c>
      <c r="BE4">
        <f>(Original!BE4-Duplicates!BE4)^2</f>
        <v>0</v>
      </c>
      <c r="BF4">
        <f>(Original!BF4-Duplicates!BF4)^2</f>
        <v>0</v>
      </c>
      <c r="BG4">
        <f>(Original!BG4-Duplicates!BG4)^2</f>
        <v>0</v>
      </c>
      <c r="BH4">
        <f>(Original!BH4-Duplicates!BH4)^2</f>
        <v>0</v>
      </c>
      <c r="BI4">
        <f>(Original!BI4-Duplicates!BI4)^2</f>
        <v>0</v>
      </c>
      <c r="BJ4">
        <f>(Original!BJ4-Duplicates!BJ4)^2</f>
        <v>0</v>
      </c>
      <c r="BK4">
        <f>(Original!BK4-Duplicates!BK4)^2</f>
        <v>0</v>
      </c>
      <c r="BL4">
        <f>(Original!BL4-Duplicates!BL4)^2</f>
        <v>0</v>
      </c>
      <c r="BM4">
        <f>(Original!BM4-Duplicates!BM4)^2</f>
        <v>0</v>
      </c>
      <c r="BN4">
        <f>(Original!BN4-Duplicates!BN4)^2</f>
        <v>0</v>
      </c>
      <c r="BO4">
        <f>(Original!BO4-Duplicates!BO4)^2</f>
        <v>0</v>
      </c>
      <c r="BP4">
        <f>(Original!BP4-Duplicates!BP4)^2</f>
        <v>0</v>
      </c>
      <c r="BQ4">
        <f>(Original!BQ4-Duplicates!BQ4)^2</f>
        <v>0</v>
      </c>
      <c r="BR4">
        <f>(Original!BR4-Duplicates!BR4)^2</f>
        <v>0</v>
      </c>
      <c r="BS4">
        <f>(Original!BS4-Duplicates!BS4)^2</f>
        <v>0</v>
      </c>
      <c r="BT4">
        <f>(Original!BT4-Duplicates!BT4)^2</f>
        <v>0</v>
      </c>
      <c r="BU4">
        <f>(Original!BU4-Duplicates!BU4)^2</f>
        <v>0</v>
      </c>
      <c r="BV4">
        <f>(Original!BV4-Duplicates!BV4)^2</f>
        <v>0</v>
      </c>
      <c r="BW4">
        <f>(Original!BW4-Duplicates!BW4)^2</f>
        <v>0</v>
      </c>
      <c r="BX4">
        <f>(Original!BX4-Duplicates!BX4)^2</f>
        <v>0</v>
      </c>
      <c r="BY4">
        <f>(Original!BY4-Duplicates!BY4)^2</f>
        <v>0</v>
      </c>
      <c r="BZ4">
        <f>(Original!BZ4-Duplicates!BZ4)^2</f>
        <v>0</v>
      </c>
    </row>
    <row r="5" spans="1:78" ht="12.75">
      <c r="A5" t="str">
        <f>Original!A5</f>
        <v>240906774</v>
      </c>
      <c r="B5" t="str">
        <f>Original!B5</f>
        <v>244000105</v>
      </c>
      <c r="C5" t="str">
        <f>Original!C5</f>
        <v>AU</v>
      </c>
      <c r="D5" t="str">
        <f>Original!D5</f>
        <v>A0217214</v>
      </c>
      <c r="E5" t="str">
        <f>Original!E5</f>
        <v>ALS-CHEMEX</v>
      </c>
      <c r="F5" s="11">
        <f>Original!F5</f>
        <v>37410</v>
      </c>
      <c r="G5">
        <f>(Original!G5-Duplicates!G5)^2</f>
        <v>0</v>
      </c>
      <c r="H5">
        <f>(Original!H5-Duplicates!H5)^2</f>
        <v>0</v>
      </c>
      <c r="I5">
        <f>(Original!I5-Duplicates!I5)^2</f>
        <v>6.25</v>
      </c>
      <c r="J5">
        <f>(Original!J5-Duplicates!J5)^2</f>
        <v>0.0031360000000000008</v>
      </c>
      <c r="K5">
        <f>(Original!K5-Duplicates!K5)^2</f>
        <v>0</v>
      </c>
      <c r="L5">
        <f>(Original!L5-Duplicates!L5)^2</f>
        <v>0</v>
      </c>
      <c r="M5">
        <f>(Original!M5-Duplicates!M5)^2</f>
        <v>0</v>
      </c>
      <c r="N5">
        <f>(Original!N5-Duplicates!N5)^2</f>
        <v>0</v>
      </c>
      <c r="O5">
        <f>(Original!O5-Duplicates!O5)^2</f>
        <v>0</v>
      </c>
      <c r="P5">
        <f>(Original!P5-Duplicates!P5)^2</f>
        <v>0</v>
      </c>
      <c r="Q5">
        <f>(Original!Q5-Duplicates!Q5)^2</f>
        <v>0</v>
      </c>
      <c r="R5">
        <f>(Original!R5-Duplicates!R5)^2</f>
        <v>0</v>
      </c>
      <c r="S5">
        <f>(Original!S5-Duplicates!S5)^2</f>
        <v>0</v>
      </c>
      <c r="T5">
        <f>(Original!T5-Duplicates!T5)^2</f>
        <v>0</v>
      </c>
      <c r="U5">
        <f>(Original!U5-Duplicates!U5)^2</f>
        <v>0</v>
      </c>
      <c r="V5">
        <f>(Original!V5-Duplicates!V5)^2</f>
        <v>0</v>
      </c>
      <c r="W5">
        <f>(Original!W5-Duplicates!W5)^2</f>
        <v>0</v>
      </c>
      <c r="X5">
        <f>(Original!X5-Duplicates!X5)^2</f>
        <v>0</v>
      </c>
      <c r="Y5">
        <f>(Original!Y5-Duplicates!Y5)^2</f>
        <v>0</v>
      </c>
      <c r="Z5">
        <f>(Original!Z5-Duplicates!Z5)^2</f>
        <v>0</v>
      </c>
      <c r="AA5">
        <f>(Original!AA5-Duplicates!AA5)^2</f>
        <v>0</v>
      </c>
      <c r="AB5">
        <f>(Original!AB5-Duplicates!AB5)^2</f>
        <v>0</v>
      </c>
      <c r="AC5">
        <f>(Original!AC5-Duplicates!AC5)^2</f>
        <v>0</v>
      </c>
      <c r="AD5">
        <f>(Original!AD5-Duplicates!AD5)^2</f>
        <v>0</v>
      </c>
      <c r="AE5">
        <f>(Original!AE5-Duplicates!AE5)^2</f>
        <v>0</v>
      </c>
      <c r="AF5">
        <f>(Original!AF5-Duplicates!AF5)^2</f>
        <v>0</v>
      </c>
      <c r="AG5">
        <f>(Original!AG5-Duplicates!AG5)^2</f>
        <v>0</v>
      </c>
      <c r="AH5">
        <f>(Original!AH5-Duplicates!AH5)^2</f>
        <v>0</v>
      </c>
      <c r="AI5">
        <f>(Original!AI5-Duplicates!AI5)^2</f>
        <v>0</v>
      </c>
      <c r="AJ5">
        <f>(Original!AJ5-Duplicates!AJ5)^2</f>
        <v>0</v>
      </c>
      <c r="AK5">
        <f>(Original!AK5-Duplicates!AK5)^2</f>
        <v>0</v>
      </c>
      <c r="AL5">
        <f>(Original!AL5-Duplicates!AL5)^2</f>
        <v>0</v>
      </c>
      <c r="AM5">
        <f>(Original!AM5-Duplicates!AM5)^2</f>
        <v>0</v>
      </c>
      <c r="AN5">
        <f>(Original!AN5-Duplicates!AN5)^2</f>
        <v>0</v>
      </c>
      <c r="AO5">
        <f>(Original!AO5-Duplicates!AO5)^2</f>
        <v>0</v>
      </c>
      <c r="AP5">
        <f>(Original!AP5-Duplicates!AP5)^2</f>
        <v>0</v>
      </c>
      <c r="AQ5">
        <f>(Original!AQ5-Duplicates!AQ5)^2</f>
        <v>0</v>
      </c>
      <c r="AR5">
        <f>(Original!AR5-Duplicates!AR5)^2</f>
        <v>0</v>
      </c>
      <c r="AS5">
        <f>(Original!AS5-Duplicates!AS5)^2</f>
        <v>0</v>
      </c>
      <c r="AT5">
        <f>(Original!AT5-Duplicates!AT5)^2</f>
        <v>0</v>
      </c>
      <c r="AU5">
        <f>(Original!AU5-Duplicates!AU5)^2</f>
        <v>0</v>
      </c>
      <c r="AV5">
        <f>(Original!AV5-Duplicates!AV5)^2</f>
        <v>0</v>
      </c>
      <c r="AW5">
        <f>(Original!AW5-Duplicates!AW5)^2</f>
        <v>0</v>
      </c>
      <c r="AX5">
        <f>(Original!AX5-Duplicates!AX5)^2</f>
        <v>0</v>
      </c>
      <c r="AY5">
        <f>(Original!AY5-Duplicates!AY5)^2</f>
        <v>0</v>
      </c>
      <c r="AZ5">
        <f>(Original!AZ5-Duplicates!AZ5)^2</f>
        <v>0</v>
      </c>
      <c r="BA5">
        <f>(Original!BA5-Duplicates!BA5)^2</f>
        <v>0</v>
      </c>
      <c r="BB5">
        <f>(Original!BB5-Duplicates!BB5)^2</f>
        <v>0</v>
      </c>
      <c r="BC5">
        <f>(Original!BC5-Duplicates!BC5)^2</f>
        <v>0</v>
      </c>
      <c r="BD5">
        <f>(Original!BD5-Duplicates!BD5)^2</f>
        <v>0</v>
      </c>
      <c r="BE5">
        <f>(Original!BE5-Duplicates!BE5)^2</f>
        <v>0</v>
      </c>
      <c r="BF5">
        <f>(Original!BF5-Duplicates!BF5)^2</f>
        <v>0</v>
      </c>
      <c r="BG5">
        <f>(Original!BG5-Duplicates!BG5)^2</f>
        <v>0</v>
      </c>
      <c r="BH5">
        <f>(Original!BH5-Duplicates!BH5)^2</f>
        <v>0</v>
      </c>
      <c r="BI5">
        <f>(Original!BI5-Duplicates!BI5)^2</f>
        <v>0</v>
      </c>
      <c r="BJ5">
        <f>(Original!BJ5-Duplicates!BJ5)^2</f>
        <v>0</v>
      </c>
      <c r="BK5">
        <f>(Original!BK5-Duplicates!BK5)^2</f>
        <v>0</v>
      </c>
      <c r="BL5">
        <f>(Original!BL5-Duplicates!BL5)^2</f>
        <v>0</v>
      </c>
      <c r="BM5">
        <f>(Original!BM5-Duplicates!BM5)^2</f>
        <v>0</v>
      </c>
      <c r="BN5">
        <f>(Original!BN5-Duplicates!BN5)^2</f>
        <v>0</v>
      </c>
      <c r="BO5">
        <f>(Original!BO5-Duplicates!BO5)^2</f>
        <v>0</v>
      </c>
      <c r="BP5">
        <f>(Original!BP5-Duplicates!BP5)^2</f>
        <v>0</v>
      </c>
      <c r="BQ5">
        <f>(Original!BQ5-Duplicates!BQ5)^2</f>
        <v>0</v>
      </c>
      <c r="BR5">
        <f>(Original!BR5-Duplicates!BR5)^2</f>
        <v>0</v>
      </c>
      <c r="BS5">
        <f>(Original!BS5-Duplicates!BS5)^2</f>
        <v>0</v>
      </c>
      <c r="BT5">
        <f>(Original!BT5-Duplicates!BT5)^2</f>
        <v>0</v>
      </c>
      <c r="BU5">
        <f>(Original!BU5-Duplicates!BU5)^2</f>
        <v>0</v>
      </c>
      <c r="BV5">
        <f>(Original!BV5-Duplicates!BV5)^2</f>
        <v>0</v>
      </c>
      <c r="BW5">
        <f>(Original!BW5-Duplicates!BW5)^2</f>
        <v>0</v>
      </c>
      <c r="BX5">
        <f>(Original!BX5-Duplicates!BX5)^2</f>
        <v>0</v>
      </c>
      <c r="BY5">
        <f>(Original!BY5-Duplicates!BY5)^2</f>
        <v>0</v>
      </c>
      <c r="BZ5">
        <f>(Original!BZ5-Duplicates!BZ5)^2</f>
        <v>0</v>
      </c>
    </row>
    <row r="6" spans="1:78" ht="12.75">
      <c r="A6" t="str">
        <f>Original!A6</f>
        <v>240906778</v>
      </c>
      <c r="B6" t="str">
        <f>Original!B6</f>
        <v>244000106</v>
      </c>
      <c r="C6" t="str">
        <f>Original!C6</f>
        <v>AU</v>
      </c>
      <c r="D6" t="str">
        <f>Original!D6</f>
        <v>A0217214</v>
      </c>
      <c r="E6" t="str">
        <f>Original!E6</f>
        <v>ALS-CHEMEX</v>
      </c>
      <c r="F6" s="11">
        <f>Original!F6</f>
        <v>37410</v>
      </c>
      <c r="G6">
        <f>(Original!G6-Duplicates!G6)^2</f>
        <v>0</v>
      </c>
      <c r="H6">
        <f>(Original!H6-Duplicates!H6)^2</f>
        <v>0</v>
      </c>
      <c r="I6">
        <f>(Original!I6-Duplicates!I6)^2</f>
        <v>25</v>
      </c>
      <c r="J6">
        <f>(Original!J6-Duplicates!J6)^2</f>
        <v>2.5E-05</v>
      </c>
      <c r="K6">
        <f>(Original!K6-Duplicates!K6)^2</f>
        <v>0</v>
      </c>
      <c r="L6">
        <f>(Original!L6-Duplicates!L6)^2</f>
        <v>0</v>
      </c>
      <c r="M6">
        <f>(Original!M6-Duplicates!M6)^2</f>
        <v>0</v>
      </c>
      <c r="N6">
        <f>(Original!N6-Duplicates!N6)^2</f>
        <v>0</v>
      </c>
      <c r="O6">
        <f>(Original!O6-Duplicates!O6)^2</f>
        <v>0</v>
      </c>
      <c r="P6">
        <f>(Original!P6-Duplicates!P6)^2</f>
        <v>0</v>
      </c>
      <c r="Q6">
        <f>(Original!Q6-Duplicates!Q6)^2</f>
        <v>0</v>
      </c>
      <c r="R6">
        <f>(Original!R6-Duplicates!R6)^2</f>
        <v>0</v>
      </c>
      <c r="S6">
        <f>(Original!S6-Duplicates!S6)^2</f>
        <v>0</v>
      </c>
      <c r="T6">
        <f>(Original!T6-Duplicates!T6)^2</f>
        <v>0</v>
      </c>
      <c r="U6">
        <f>(Original!U6-Duplicates!U6)^2</f>
        <v>0</v>
      </c>
      <c r="V6">
        <f>(Original!V6-Duplicates!V6)^2</f>
        <v>0</v>
      </c>
      <c r="W6">
        <f>(Original!W6-Duplicates!W6)^2</f>
        <v>0</v>
      </c>
      <c r="X6">
        <f>(Original!X6-Duplicates!X6)^2</f>
        <v>0</v>
      </c>
      <c r="Y6">
        <f>(Original!Y6-Duplicates!Y6)^2</f>
        <v>0</v>
      </c>
      <c r="Z6">
        <f>(Original!Z6-Duplicates!Z6)^2</f>
        <v>0</v>
      </c>
      <c r="AA6">
        <f>(Original!AA6-Duplicates!AA6)^2</f>
        <v>0</v>
      </c>
      <c r="AB6">
        <f>(Original!AB6-Duplicates!AB6)^2</f>
        <v>0</v>
      </c>
      <c r="AC6">
        <f>(Original!AC6-Duplicates!AC6)^2</f>
        <v>0</v>
      </c>
      <c r="AD6">
        <f>(Original!AD6-Duplicates!AD6)^2</f>
        <v>0</v>
      </c>
      <c r="AE6">
        <f>(Original!AE6-Duplicates!AE6)^2</f>
        <v>0</v>
      </c>
      <c r="AF6">
        <f>(Original!AF6-Duplicates!AF6)^2</f>
        <v>0</v>
      </c>
      <c r="AG6">
        <f>(Original!AG6-Duplicates!AG6)^2</f>
        <v>0</v>
      </c>
      <c r="AH6">
        <f>(Original!AH6-Duplicates!AH6)^2</f>
        <v>0</v>
      </c>
      <c r="AI6">
        <f>(Original!AI6-Duplicates!AI6)^2</f>
        <v>0</v>
      </c>
      <c r="AJ6">
        <f>(Original!AJ6-Duplicates!AJ6)^2</f>
        <v>0</v>
      </c>
      <c r="AK6">
        <f>(Original!AK6-Duplicates!AK6)^2</f>
        <v>0</v>
      </c>
      <c r="AL6">
        <f>(Original!AL6-Duplicates!AL6)^2</f>
        <v>0</v>
      </c>
      <c r="AM6">
        <f>(Original!AM6-Duplicates!AM6)^2</f>
        <v>0</v>
      </c>
      <c r="AN6">
        <f>(Original!AN6-Duplicates!AN6)^2</f>
        <v>0</v>
      </c>
      <c r="AO6">
        <f>(Original!AO6-Duplicates!AO6)^2</f>
        <v>0</v>
      </c>
      <c r="AP6">
        <f>(Original!AP6-Duplicates!AP6)^2</f>
        <v>0</v>
      </c>
      <c r="AQ6">
        <f>(Original!AQ6-Duplicates!AQ6)^2</f>
        <v>0</v>
      </c>
      <c r="AR6">
        <f>(Original!AR6-Duplicates!AR6)^2</f>
        <v>0</v>
      </c>
      <c r="AS6">
        <f>(Original!AS6-Duplicates!AS6)^2</f>
        <v>0</v>
      </c>
      <c r="AT6">
        <f>(Original!AT6-Duplicates!AT6)^2</f>
        <v>0</v>
      </c>
      <c r="AU6">
        <f>(Original!AU6-Duplicates!AU6)^2</f>
        <v>0</v>
      </c>
      <c r="AV6">
        <f>(Original!AV6-Duplicates!AV6)^2</f>
        <v>0</v>
      </c>
      <c r="AW6">
        <f>(Original!AW6-Duplicates!AW6)^2</f>
        <v>0</v>
      </c>
      <c r="AX6">
        <f>(Original!AX6-Duplicates!AX6)^2</f>
        <v>0</v>
      </c>
      <c r="AY6">
        <f>(Original!AY6-Duplicates!AY6)^2</f>
        <v>0</v>
      </c>
      <c r="AZ6">
        <f>(Original!AZ6-Duplicates!AZ6)^2</f>
        <v>0</v>
      </c>
      <c r="BA6">
        <f>(Original!BA6-Duplicates!BA6)^2</f>
        <v>0</v>
      </c>
      <c r="BB6">
        <f>(Original!BB6-Duplicates!BB6)^2</f>
        <v>0</v>
      </c>
      <c r="BC6">
        <f>(Original!BC6-Duplicates!BC6)^2</f>
        <v>0</v>
      </c>
      <c r="BD6">
        <f>(Original!BD6-Duplicates!BD6)^2</f>
        <v>0</v>
      </c>
      <c r="BE6">
        <f>(Original!BE6-Duplicates!BE6)^2</f>
        <v>0</v>
      </c>
      <c r="BF6">
        <f>(Original!BF6-Duplicates!BF6)^2</f>
        <v>0</v>
      </c>
      <c r="BG6">
        <f>(Original!BG6-Duplicates!BG6)^2</f>
        <v>0</v>
      </c>
      <c r="BH6">
        <f>(Original!BH6-Duplicates!BH6)^2</f>
        <v>0</v>
      </c>
      <c r="BI6">
        <f>(Original!BI6-Duplicates!BI6)^2</f>
        <v>0</v>
      </c>
      <c r="BJ6">
        <f>(Original!BJ6-Duplicates!BJ6)^2</f>
        <v>0</v>
      </c>
      <c r="BK6">
        <f>(Original!BK6-Duplicates!BK6)^2</f>
        <v>0</v>
      </c>
      <c r="BL6">
        <f>(Original!BL6-Duplicates!BL6)^2</f>
        <v>0</v>
      </c>
      <c r="BM6">
        <f>(Original!BM6-Duplicates!BM6)^2</f>
        <v>0</v>
      </c>
      <c r="BN6">
        <f>(Original!BN6-Duplicates!BN6)^2</f>
        <v>0</v>
      </c>
      <c r="BO6">
        <f>(Original!BO6-Duplicates!BO6)^2</f>
        <v>0</v>
      </c>
      <c r="BP6">
        <f>(Original!BP6-Duplicates!BP6)^2</f>
        <v>0</v>
      </c>
      <c r="BQ6">
        <f>(Original!BQ6-Duplicates!BQ6)^2</f>
        <v>0</v>
      </c>
      <c r="BR6">
        <f>(Original!BR6-Duplicates!BR6)^2</f>
        <v>0</v>
      </c>
      <c r="BS6">
        <f>(Original!BS6-Duplicates!BS6)^2</f>
        <v>0</v>
      </c>
      <c r="BT6">
        <f>(Original!BT6-Duplicates!BT6)^2</f>
        <v>0</v>
      </c>
      <c r="BU6">
        <f>(Original!BU6-Duplicates!BU6)^2</f>
        <v>0</v>
      </c>
      <c r="BV6">
        <f>(Original!BV6-Duplicates!BV6)^2</f>
        <v>0</v>
      </c>
      <c r="BW6">
        <f>(Original!BW6-Duplicates!BW6)^2</f>
        <v>0</v>
      </c>
      <c r="BX6">
        <f>(Original!BX6-Duplicates!BX6)^2</f>
        <v>0</v>
      </c>
      <c r="BY6">
        <f>(Original!BY6-Duplicates!BY6)^2</f>
        <v>0</v>
      </c>
      <c r="BZ6">
        <f>(Original!BZ6-Duplicates!BZ6)^2</f>
        <v>0</v>
      </c>
    </row>
    <row r="7" spans="1:78" ht="12.75">
      <c r="A7" t="str">
        <f>Original!A7</f>
        <v>250606643</v>
      </c>
      <c r="B7" t="str">
        <f>Original!B7</f>
        <v>244000107</v>
      </c>
      <c r="C7" t="str">
        <f>Original!C7</f>
        <v>AU</v>
      </c>
      <c r="D7" t="str">
        <f>Original!D7</f>
        <v>A0217214</v>
      </c>
      <c r="E7" t="str">
        <f>Original!E7</f>
        <v>ALS-CHEMEX</v>
      </c>
      <c r="F7" s="11">
        <f>Original!F7</f>
        <v>37410</v>
      </c>
      <c r="G7">
        <f>(Original!G7-Duplicates!G7)^2</f>
        <v>0</v>
      </c>
      <c r="H7">
        <f>(Original!H7-Duplicates!H7)^2</f>
        <v>0</v>
      </c>
      <c r="I7">
        <f>(Original!I7-Duplicates!I7)^2</f>
        <v>25</v>
      </c>
      <c r="J7">
        <f>(Original!J7-Duplicates!J7)^2</f>
        <v>4.899999999999999E-05</v>
      </c>
      <c r="K7">
        <f>(Original!K7-Duplicates!K7)^2</f>
        <v>0</v>
      </c>
      <c r="L7">
        <f>(Original!L7-Duplicates!L7)^2</f>
        <v>0</v>
      </c>
      <c r="M7">
        <f>(Original!M7-Duplicates!M7)^2</f>
        <v>0</v>
      </c>
      <c r="N7">
        <f>(Original!N7-Duplicates!N7)^2</f>
        <v>0</v>
      </c>
      <c r="O7">
        <f>(Original!O7-Duplicates!O7)^2</f>
        <v>0</v>
      </c>
      <c r="P7">
        <f>(Original!P7-Duplicates!P7)^2</f>
        <v>0</v>
      </c>
      <c r="Q7">
        <f>(Original!Q7-Duplicates!Q7)^2</f>
        <v>0</v>
      </c>
      <c r="R7">
        <f>(Original!R7-Duplicates!R7)^2</f>
        <v>0</v>
      </c>
      <c r="S7">
        <f>(Original!S7-Duplicates!S7)^2</f>
        <v>0</v>
      </c>
      <c r="T7">
        <f>(Original!T7-Duplicates!T7)^2</f>
        <v>0</v>
      </c>
      <c r="U7">
        <f>(Original!U7-Duplicates!U7)^2</f>
        <v>0</v>
      </c>
      <c r="V7">
        <f>(Original!V7-Duplicates!V7)^2</f>
        <v>0</v>
      </c>
      <c r="W7">
        <f>(Original!W7-Duplicates!W7)^2</f>
        <v>0</v>
      </c>
      <c r="X7">
        <f>(Original!X7-Duplicates!X7)^2</f>
        <v>0</v>
      </c>
      <c r="Y7">
        <f>(Original!Y7-Duplicates!Y7)^2</f>
        <v>0</v>
      </c>
      <c r="Z7">
        <f>(Original!Z7-Duplicates!Z7)^2</f>
        <v>0</v>
      </c>
      <c r="AA7">
        <f>(Original!AA7-Duplicates!AA7)^2</f>
        <v>0</v>
      </c>
      <c r="AB7">
        <f>(Original!AB7-Duplicates!AB7)^2</f>
        <v>0</v>
      </c>
      <c r="AC7">
        <f>(Original!AC7-Duplicates!AC7)^2</f>
        <v>0</v>
      </c>
      <c r="AD7">
        <f>(Original!AD7-Duplicates!AD7)^2</f>
        <v>0</v>
      </c>
      <c r="AE7">
        <f>(Original!AE7-Duplicates!AE7)^2</f>
        <v>0</v>
      </c>
      <c r="AF7">
        <f>(Original!AF7-Duplicates!AF7)^2</f>
        <v>0</v>
      </c>
      <c r="AG7">
        <f>(Original!AG7-Duplicates!AG7)^2</f>
        <v>0</v>
      </c>
      <c r="AH7">
        <f>(Original!AH7-Duplicates!AH7)^2</f>
        <v>0</v>
      </c>
      <c r="AI7">
        <f>(Original!AI7-Duplicates!AI7)^2</f>
        <v>0</v>
      </c>
      <c r="AJ7">
        <f>(Original!AJ7-Duplicates!AJ7)^2</f>
        <v>0</v>
      </c>
      <c r="AK7">
        <f>(Original!AK7-Duplicates!AK7)^2</f>
        <v>0</v>
      </c>
      <c r="AL7">
        <f>(Original!AL7-Duplicates!AL7)^2</f>
        <v>0</v>
      </c>
      <c r="AM7">
        <f>(Original!AM7-Duplicates!AM7)^2</f>
        <v>0</v>
      </c>
      <c r="AN7">
        <f>(Original!AN7-Duplicates!AN7)^2</f>
        <v>0</v>
      </c>
      <c r="AO7">
        <f>(Original!AO7-Duplicates!AO7)^2</f>
        <v>0</v>
      </c>
      <c r="AP7">
        <f>(Original!AP7-Duplicates!AP7)^2</f>
        <v>0</v>
      </c>
      <c r="AQ7">
        <f>(Original!AQ7-Duplicates!AQ7)^2</f>
        <v>0</v>
      </c>
      <c r="AR7">
        <f>(Original!AR7-Duplicates!AR7)^2</f>
        <v>0</v>
      </c>
      <c r="AS7">
        <f>(Original!AS7-Duplicates!AS7)^2</f>
        <v>0</v>
      </c>
      <c r="AT7">
        <f>(Original!AT7-Duplicates!AT7)^2</f>
        <v>0</v>
      </c>
      <c r="AU7">
        <f>(Original!AU7-Duplicates!AU7)^2</f>
        <v>0</v>
      </c>
      <c r="AV7">
        <f>(Original!AV7-Duplicates!AV7)^2</f>
        <v>0</v>
      </c>
      <c r="AW7">
        <f>(Original!AW7-Duplicates!AW7)^2</f>
        <v>0</v>
      </c>
      <c r="AX7">
        <f>(Original!AX7-Duplicates!AX7)^2</f>
        <v>0</v>
      </c>
      <c r="AY7">
        <f>(Original!AY7-Duplicates!AY7)^2</f>
        <v>0</v>
      </c>
      <c r="AZ7">
        <f>(Original!AZ7-Duplicates!AZ7)^2</f>
        <v>0</v>
      </c>
      <c r="BA7">
        <f>(Original!BA7-Duplicates!BA7)^2</f>
        <v>0</v>
      </c>
      <c r="BB7">
        <f>(Original!BB7-Duplicates!BB7)^2</f>
        <v>0</v>
      </c>
      <c r="BC7">
        <f>(Original!BC7-Duplicates!BC7)^2</f>
        <v>0</v>
      </c>
      <c r="BD7">
        <f>(Original!BD7-Duplicates!BD7)^2</f>
        <v>0</v>
      </c>
      <c r="BE7">
        <f>(Original!BE7-Duplicates!BE7)^2</f>
        <v>0</v>
      </c>
      <c r="BF7">
        <f>(Original!BF7-Duplicates!BF7)^2</f>
        <v>0</v>
      </c>
      <c r="BG7">
        <f>(Original!BG7-Duplicates!BG7)^2</f>
        <v>0</v>
      </c>
      <c r="BH7">
        <f>(Original!BH7-Duplicates!BH7)^2</f>
        <v>0</v>
      </c>
      <c r="BI7">
        <f>(Original!BI7-Duplicates!BI7)^2</f>
        <v>0</v>
      </c>
      <c r="BJ7">
        <f>(Original!BJ7-Duplicates!BJ7)^2</f>
        <v>0</v>
      </c>
      <c r="BK7">
        <f>(Original!BK7-Duplicates!BK7)^2</f>
        <v>0</v>
      </c>
      <c r="BL7">
        <f>(Original!BL7-Duplicates!BL7)^2</f>
        <v>0</v>
      </c>
      <c r="BM7">
        <f>(Original!BM7-Duplicates!BM7)^2</f>
        <v>0</v>
      </c>
      <c r="BN7">
        <f>(Original!BN7-Duplicates!BN7)^2</f>
        <v>0</v>
      </c>
      <c r="BO7">
        <f>(Original!BO7-Duplicates!BO7)^2</f>
        <v>0</v>
      </c>
      <c r="BP7">
        <f>(Original!BP7-Duplicates!BP7)^2</f>
        <v>0</v>
      </c>
      <c r="BQ7">
        <f>(Original!BQ7-Duplicates!BQ7)^2</f>
        <v>0</v>
      </c>
      <c r="BR7">
        <f>(Original!BR7-Duplicates!BR7)^2</f>
        <v>0</v>
      </c>
      <c r="BS7">
        <f>(Original!BS7-Duplicates!BS7)^2</f>
        <v>0</v>
      </c>
      <c r="BT7">
        <f>(Original!BT7-Duplicates!BT7)^2</f>
        <v>0</v>
      </c>
      <c r="BU7">
        <f>(Original!BU7-Duplicates!BU7)^2</f>
        <v>0</v>
      </c>
      <c r="BV7">
        <f>(Original!BV7-Duplicates!BV7)^2</f>
        <v>0</v>
      </c>
      <c r="BW7">
        <f>(Original!BW7-Duplicates!BW7)^2</f>
        <v>0</v>
      </c>
      <c r="BX7">
        <f>(Original!BX7-Duplicates!BX7)^2</f>
        <v>0</v>
      </c>
      <c r="BY7">
        <f>(Original!BY7-Duplicates!BY7)^2</f>
        <v>0</v>
      </c>
      <c r="BZ7">
        <f>(Original!BZ7-Duplicates!BZ7)^2</f>
        <v>0</v>
      </c>
    </row>
    <row r="8" spans="1:78" ht="12.75">
      <c r="A8" t="str">
        <f>Original!A8</f>
        <v>250808044</v>
      </c>
      <c r="B8" t="str">
        <f>Original!B8</f>
        <v>244000108</v>
      </c>
      <c r="C8" t="str">
        <f>Original!C8</f>
        <v>AU</v>
      </c>
      <c r="D8" t="str">
        <f>Original!D8</f>
        <v>A0217214</v>
      </c>
      <c r="E8" t="str">
        <f>Original!E8</f>
        <v>ALS-CHEMEX</v>
      </c>
      <c r="F8" s="11">
        <f>Original!F8</f>
        <v>37410</v>
      </c>
      <c r="G8">
        <f>(Original!G8-Duplicates!G8)^2</f>
        <v>0</v>
      </c>
      <c r="H8">
        <f>(Original!H8-Duplicates!H8)^2</f>
        <v>0</v>
      </c>
      <c r="I8">
        <f>(Original!I8-Duplicates!I8)^2</f>
        <v>100</v>
      </c>
      <c r="J8">
        <f>(Original!J8-Duplicates!J8)^2</f>
        <v>1.0000000000000019E-06</v>
      </c>
      <c r="K8">
        <f>(Original!K8-Duplicates!K8)^2</f>
        <v>0</v>
      </c>
      <c r="L8">
        <f>(Original!L8-Duplicates!L8)^2</f>
        <v>0</v>
      </c>
      <c r="M8">
        <f>(Original!M8-Duplicates!M8)^2</f>
        <v>0</v>
      </c>
      <c r="N8">
        <f>(Original!N8-Duplicates!N8)^2</f>
        <v>0</v>
      </c>
      <c r="O8">
        <f>(Original!O8-Duplicates!O8)^2</f>
        <v>0</v>
      </c>
      <c r="P8">
        <f>(Original!P8-Duplicates!P8)^2</f>
        <v>0</v>
      </c>
      <c r="Q8">
        <f>(Original!Q8-Duplicates!Q8)^2</f>
        <v>0</v>
      </c>
      <c r="R8">
        <f>(Original!R8-Duplicates!R8)^2</f>
        <v>0</v>
      </c>
      <c r="S8">
        <f>(Original!S8-Duplicates!S8)^2</f>
        <v>0</v>
      </c>
      <c r="T8">
        <f>(Original!T8-Duplicates!T8)^2</f>
        <v>0</v>
      </c>
      <c r="U8">
        <f>(Original!U8-Duplicates!U8)^2</f>
        <v>0</v>
      </c>
      <c r="V8">
        <f>(Original!V8-Duplicates!V8)^2</f>
        <v>0</v>
      </c>
      <c r="W8">
        <f>(Original!W8-Duplicates!W8)^2</f>
        <v>0</v>
      </c>
      <c r="X8">
        <f>(Original!X8-Duplicates!X8)^2</f>
        <v>0</v>
      </c>
      <c r="Y8">
        <f>(Original!Y8-Duplicates!Y8)^2</f>
        <v>0</v>
      </c>
      <c r="Z8">
        <f>(Original!Z8-Duplicates!Z8)^2</f>
        <v>0</v>
      </c>
      <c r="AA8">
        <f>(Original!AA8-Duplicates!AA8)^2</f>
        <v>0</v>
      </c>
      <c r="AB8">
        <f>(Original!AB8-Duplicates!AB8)^2</f>
        <v>0</v>
      </c>
      <c r="AC8">
        <f>(Original!AC8-Duplicates!AC8)^2</f>
        <v>0</v>
      </c>
      <c r="AD8">
        <f>(Original!AD8-Duplicates!AD8)^2</f>
        <v>0</v>
      </c>
      <c r="AE8">
        <f>(Original!AE8-Duplicates!AE8)^2</f>
        <v>0</v>
      </c>
      <c r="AF8">
        <f>(Original!AF8-Duplicates!AF8)^2</f>
        <v>0</v>
      </c>
      <c r="AG8">
        <f>(Original!AG8-Duplicates!AG8)^2</f>
        <v>0</v>
      </c>
      <c r="AH8">
        <f>(Original!AH8-Duplicates!AH8)^2</f>
        <v>0</v>
      </c>
      <c r="AI8">
        <f>(Original!AI8-Duplicates!AI8)^2</f>
        <v>0</v>
      </c>
      <c r="AJ8">
        <f>(Original!AJ8-Duplicates!AJ8)^2</f>
        <v>0</v>
      </c>
      <c r="AK8">
        <f>(Original!AK8-Duplicates!AK8)^2</f>
        <v>0</v>
      </c>
      <c r="AL8">
        <f>(Original!AL8-Duplicates!AL8)^2</f>
        <v>0</v>
      </c>
      <c r="AM8">
        <f>(Original!AM8-Duplicates!AM8)^2</f>
        <v>0</v>
      </c>
      <c r="AN8">
        <f>(Original!AN8-Duplicates!AN8)^2</f>
        <v>0</v>
      </c>
      <c r="AO8">
        <f>(Original!AO8-Duplicates!AO8)^2</f>
        <v>0</v>
      </c>
      <c r="AP8">
        <f>(Original!AP8-Duplicates!AP8)^2</f>
        <v>0</v>
      </c>
      <c r="AQ8">
        <f>(Original!AQ8-Duplicates!AQ8)^2</f>
        <v>0</v>
      </c>
      <c r="AR8">
        <f>(Original!AR8-Duplicates!AR8)^2</f>
        <v>0</v>
      </c>
      <c r="AS8">
        <f>(Original!AS8-Duplicates!AS8)^2</f>
        <v>0</v>
      </c>
      <c r="AT8">
        <f>(Original!AT8-Duplicates!AT8)^2</f>
        <v>0</v>
      </c>
      <c r="AU8">
        <f>(Original!AU8-Duplicates!AU8)^2</f>
        <v>0</v>
      </c>
      <c r="AV8">
        <f>(Original!AV8-Duplicates!AV8)^2</f>
        <v>0</v>
      </c>
      <c r="AW8">
        <f>(Original!AW8-Duplicates!AW8)^2</f>
        <v>0</v>
      </c>
      <c r="AX8">
        <f>(Original!AX8-Duplicates!AX8)^2</f>
        <v>0</v>
      </c>
      <c r="AY8">
        <f>(Original!AY8-Duplicates!AY8)^2</f>
        <v>0</v>
      </c>
      <c r="AZ8">
        <f>(Original!AZ8-Duplicates!AZ8)^2</f>
        <v>0</v>
      </c>
      <c r="BA8">
        <f>(Original!BA8-Duplicates!BA8)^2</f>
        <v>0</v>
      </c>
      <c r="BB8">
        <f>(Original!BB8-Duplicates!BB8)^2</f>
        <v>0</v>
      </c>
      <c r="BC8">
        <f>(Original!BC8-Duplicates!BC8)^2</f>
        <v>0</v>
      </c>
      <c r="BD8">
        <f>(Original!BD8-Duplicates!BD8)^2</f>
        <v>0</v>
      </c>
      <c r="BE8">
        <f>(Original!BE8-Duplicates!BE8)^2</f>
        <v>0</v>
      </c>
      <c r="BF8">
        <f>(Original!BF8-Duplicates!BF8)^2</f>
        <v>0</v>
      </c>
      <c r="BG8">
        <f>(Original!BG8-Duplicates!BG8)^2</f>
        <v>0</v>
      </c>
      <c r="BH8">
        <f>(Original!BH8-Duplicates!BH8)^2</f>
        <v>0</v>
      </c>
      <c r="BI8">
        <f>(Original!BI8-Duplicates!BI8)^2</f>
        <v>0</v>
      </c>
      <c r="BJ8">
        <f>(Original!BJ8-Duplicates!BJ8)^2</f>
        <v>0</v>
      </c>
      <c r="BK8">
        <f>(Original!BK8-Duplicates!BK8)^2</f>
        <v>0</v>
      </c>
      <c r="BL8">
        <f>(Original!BL8-Duplicates!BL8)^2</f>
        <v>0</v>
      </c>
      <c r="BM8">
        <f>(Original!BM8-Duplicates!BM8)^2</f>
        <v>0</v>
      </c>
      <c r="BN8">
        <f>(Original!BN8-Duplicates!BN8)^2</f>
        <v>0</v>
      </c>
      <c r="BO8">
        <f>(Original!BO8-Duplicates!BO8)^2</f>
        <v>0</v>
      </c>
      <c r="BP8">
        <f>(Original!BP8-Duplicates!BP8)^2</f>
        <v>0</v>
      </c>
      <c r="BQ8">
        <f>(Original!BQ8-Duplicates!BQ8)^2</f>
        <v>0</v>
      </c>
      <c r="BR8">
        <f>(Original!BR8-Duplicates!BR8)^2</f>
        <v>0</v>
      </c>
      <c r="BS8">
        <f>(Original!BS8-Duplicates!BS8)^2</f>
        <v>0</v>
      </c>
      <c r="BT8">
        <f>(Original!BT8-Duplicates!BT8)^2</f>
        <v>0</v>
      </c>
      <c r="BU8">
        <f>(Original!BU8-Duplicates!BU8)^2</f>
        <v>0</v>
      </c>
      <c r="BV8">
        <f>(Original!BV8-Duplicates!BV8)^2</f>
        <v>0</v>
      </c>
      <c r="BW8">
        <f>(Original!BW8-Duplicates!BW8)^2</f>
        <v>0</v>
      </c>
      <c r="BX8">
        <f>(Original!BX8-Duplicates!BX8)^2</f>
        <v>0</v>
      </c>
      <c r="BY8">
        <f>(Original!BY8-Duplicates!BY8)^2</f>
        <v>0</v>
      </c>
      <c r="BZ8">
        <f>(Original!BZ8-Duplicates!BZ8)^2</f>
        <v>0</v>
      </c>
    </row>
    <row r="9" spans="1:78" ht="12.75">
      <c r="A9" t="str">
        <f>Original!A9</f>
        <v>250808050</v>
      </c>
      <c r="B9" t="str">
        <f>Original!B9</f>
        <v>244000109</v>
      </c>
      <c r="C9" t="str">
        <f>Original!C9</f>
        <v>AU</v>
      </c>
      <c r="D9" t="str">
        <f>Original!D9</f>
        <v>A0217214</v>
      </c>
      <c r="E9" t="str">
        <f>Original!E9</f>
        <v>ALS-CHEMEX</v>
      </c>
      <c r="F9" s="11">
        <f>Original!F9</f>
        <v>37410</v>
      </c>
      <c r="G9">
        <f>(Original!G9-Duplicates!G9)^2</f>
        <v>0.25</v>
      </c>
      <c r="H9">
        <f>(Original!H9-Duplicates!H9)^2</f>
        <v>0</v>
      </c>
      <c r="I9">
        <f>(Original!I9-Duplicates!I9)^2</f>
        <v>160000</v>
      </c>
      <c r="J9">
        <f>(Original!J9-Duplicates!J9)^2</f>
        <v>8.100000000000002E-05</v>
      </c>
      <c r="K9">
        <f>(Original!K9-Duplicates!K9)^2</f>
        <v>0</v>
      </c>
      <c r="L9">
        <f>(Original!L9-Duplicates!L9)^2</f>
        <v>0</v>
      </c>
      <c r="M9">
        <f>(Original!M9-Duplicates!M9)^2</f>
        <v>0</v>
      </c>
      <c r="N9">
        <f>(Original!N9-Duplicates!N9)^2</f>
        <v>0</v>
      </c>
      <c r="O9">
        <f>(Original!O9-Duplicates!O9)^2</f>
        <v>0</v>
      </c>
      <c r="P9">
        <f>(Original!P9-Duplicates!P9)^2</f>
        <v>0</v>
      </c>
      <c r="Q9">
        <f>(Original!Q9-Duplicates!Q9)^2</f>
        <v>0</v>
      </c>
      <c r="R9">
        <f>(Original!R9-Duplicates!R9)^2</f>
        <v>0</v>
      </c>
      <c r="S9">
        <f>(Original!S9-Duplicates!S9)^2</f>
        <v>0</v>
      </c>
      <c r="T9">
        <f>(Original!T9-Duplicates!T9)^2</f>
        <v>0</v>
      </c>
      <c r="U9">
        <f>(Original!U9-Duplicates!U9)^2</f>
        <v>0</v>
      </c>
      <c r="V9">
        <f>(Original!V9-Duplicates!V9)^2</f>
        <v>0</v>
      </c>
      <c r="W9">
        <f>(Original!W9-Duplicates!W9)^2</f>
        <v>0</v>
      </c>
      <c r="X9">
        <f>(Original!X9-Duplicates!X9)^2</f>
        <v>0</v>
      </c>
      <c r="Y9">
        <f>(Original!Y9-Duplicates!Y9)^2</f>
        <v>0</v>
      </c>
      <c r="Z9">
        <f>(Original!Z9-Duplicates!Z9)^2</f>
        <v>0</v>
      </c>
      <c r="AA9">
        <f>(Original!AA9-Duplicates!AA9)^2</f>
        <v>0</v>
      </c>
      <c r="AB9">
        <f>(Original!AB9-Duplicates!AB9)^2</f>
        <v>0</v>
      </c>
      <c r="AC9">
        <f>(Original!AC9-Duplicates!AC9)^2</f>
        <v>0</v>
      </c>
      <c r="AD9">
        <f>(Original!AD9-Duplicates!AD9)^2</f>
        <v>0</v>
      </c>
      <c r="AE9">
        <f>(Original!AE9-Duplicates!AE9)^2</f>
        <v>0</v>
      </c>
      <c r="AF9">
        <f>(Original!AF9-Duplicates!AF9)^2</f>
        <v>0</v>
      </c>
      <c r="AG9">
        <f>(Original!AG9-Duplicates!AG9)^2</f>
        <v>0</v>
      </c>
      <c r="AH9">
        <f>(Original!AH9-Duplicates!AH9)^2</f>
        <v>0</v>
      </c>
      <c r="AI9">
        <f>(Original!AI9-Duplicates!AI9)^2</f>
        <v>0</v>
      </c>
      <c r="AJ9">
        <f>(Original!AJ9-Duplicates!AJ9)^2</f>
        <v>0</v>
      </c>
      <c r="AK9">
        <f>(Original!AK9-Duplicates!AK9)^2</f>
        <v>0</v>
      </c>
      <c r="AL9">
        <f>(Original!AL9-Duplicates!AL9)^2</f>
        <v>0</v>
      </c>
      <c r="AM9">
        <f>(Original!AM9-Duplicates!AM9)^2</f>
        <v>0</v>
      </c>
      <c r="AN9">
        <f>(Original!AN9-Duplicates!AN9)^2</f>
        <v>0</v>
      </c>
      <c r="AO9">
        <f>(Original!AO9-Duplicates!AO9)^2</f>
        <v>0</v>
      </c>
      <c r="AP9">
        <f>(Original!AP9-Duplicates!AP9)^2</f>
        <v>0</v>
      </c>
      <c r="AQ9">
        <f>(Original!AQ9-Duplicates!AQ9)^2</f>
        <v>0</v>
      </c>
      <c r="AR9">
        <f>(Original!AR9-Duplicates!AR9)^2</f>
        <v>0</v>
      </c>
      <c r="AS9">
        <f>(Original!AS9-Duplicates!AS9)^2</f>
        <v>0</v>
      </c>
      <c r="AT9">
        <f>(Original!AT9-Duplicates!AT9)^2</f>
        <v>0</v>
      </c>
      <c r="AU9">
        <f>(Original!AU9-Duplicates!AU9)^2</f>
        <v>0</v>
      </c>
      <c r="AV9">
        <f>(Original!AV9-Duplicates!AV9)^2</f>
        <v>0</v>
      </c>
      <c r="AW9">
        <f>(Original!AW9-Duplicates!AW9)^2</f>
        <v>0</v>
      </c>
      <c r="AX9">
        <f>(Original!AX9-Duplicates!AX9)^2</f>
        <v>0</v>
      </c>
      <c r="AY9">
        <f>(Original!AY9-Duplicates!AY9)^2</f>
        <v>0</v>
      </c>
      <c r="AZ9">
        <f>(Original!AZ9-Duplicates!AZ9)^2</f>
        <v>0</v>
      </c>
      <c r="BA9">
        <f>(Original!BA9-Duplicates!BA9)^2</f>
        <v>0</v>
      </c>
      <c r="BB9">
        <f>(Original!BB9-Duplicates!BB9)^2</f>
        <v>0</v>
      </c>
      <c r="BC9">
        <f>(Original!BC9-Duplicates!BC9)^2</f>
        <v>0</v>
      </c>
      <c r="BD9">
        <f>(Original!BD9-Duplicates!BD9)^2</f>
        <v>0</v>
      </c>
      <c r="BE9">
        <f>(Original!BE9-Duplicates!BE9)^2</f>
        <v>0</v>
      </c>
      <c r="BF9">
        <f>(Original!BF9-Duplicates!BF9)^2</f>
        <v>0</v>
      </c>
      <c r="BG9">
        <f>(Original!BG9-Duplicates!BG9)^2</f>
        <v>0</v>
      </c>
      <c r="BH9">
        <f>(Original!BH9-Duplicates!BH9)^2</f>
        <v>0</v>
      </c>
      <c r="BI9">
        <f>(Original!BI9-Duplicates!BI9)^2</f>
        <v>0</v>
      </c>
      <c r="BJ9">
        <f>(Original!BJ9-Duplicates!BJ9)^2</f>
        <v>0</v>
      </c>
      <c r="BK9">
        <f>(Original!BK9-Duplicates!BK9)^2</f>
        <v>0</v>
      </c>
      <c r="BL9">
        <f>(Original!BL9-Duplicates!BL9)^2</f>
        <v>0</v>
      </c>
      <c r="BM9">
        <f>(Original!BM9-Duplicates!BM9)^2</f>
        <v>0</v>
      </c>
      <c r="BN9">
        <f>(Original!BN9-Duplicates!BN9)^2</f>
        <v>0</v>
      </c>
      <c r="BO9">
        <f>(Original!BO9-Duplicates!BO9)^2</f>
        <v>0</v>
      </c>
      <c r="BP9">
        <f>(Original!BP9-Duplicates!BP9)^2</f>
        <v>0</v>
      </c>
      <c r="BQ9">
        <f>(Original!BQ9-Duplicates!BQ9)^2</f>
        <v>0</v>
      </c>
      <c r="BR9">
        <f>(Original!BR9-Duplicates!BR9)^2</f>
        <v>0</v>
      </c>
      <c r="BS9">
        <f>(Original!BS9-Duplicates!BS9)^2</f>
        <v>0</v>
      </c>
      <c r="BT9">
        <f>(Original!BT9-Duplicates!BT9)^2</f>
        <v>0</v>
      </c>
      <c r="BU9">
        <f>(Original!BU9-Duplicates!BU9)^2</f>
        <v>0</v>
      </c>
      <c r="BV9">
        <f>(Original!BV9-Duplicates!BV9)^2</f>
        <v>0</v>
      </c>
      <c r="BW9">
        <f>(Original!BW9-Duplicates!BW9)^2</f>
        <v>0</v>
      </c>
      <c r="BX9">
        <f>(Original!BX9-Duplicates!BX9)^2</f>
        <v>0</v>
      </c>
      <c r="BY9">
        <f>(Original!BY9-Duplicates!BY9)^2</f>
        <v>0</v>
      </c>
      <c r="BZ9">
        <f>(Original!BZ9-Duplicates!BZ9)^2</f>
        <v>0</v>
      </c>
    </row>
    <row r="10" spans="1:78" ht="12.75">
      <c r="A10" t="str">
        <f>Original!A10</f>
        <v>250808056</v>
      </c>
      <c r="B10" t="str">
        <f>Original!B10</f>
        <v>244000110</v>
      </c>
      <c r="C10" t="str">
        <f>Original!C10</f>
        <v>AU</v>
      </c>
      <c r="D10" t="str">
        <f>Original!D10</f>
        <v>A0217214</v>
      </c>
      <c r="E10" t="str">
        <f>Original!E10</f>
        <v>ALS-CHEMEX</v>
      </c>
      <c r="F10" s="11">
        <f>Original!F10</f>
        <v>37410</v>
      </c>
      <c r="G10">
        <f>(Original!G10-Duplicates!G10)^2</f>
        <v>0</v>
      </c>
      <c r="H10">
        <f>(Original!H10-Duplicates!H10)^2</f>
        <v>0</v>
      </c>
      <c r="I10">
        <f>(Original!I10-Duplicates!I10)^2</f>
        <v>100</v>
      </c>
      <c r="J10">
        <f>(Original!J10-Duplicates!J10)^2</f>
        <v>0</v>
      </c>
      <c r="K10">
        <f>(Original!K10-Duplicates!K10)^2</f>
        <v>0</v>
      </c>
      <c r="L10">
        <f>(Original!L10-Duplicates!L10)^2</f>
        <v>0</v>
      </c>
      <c r="M10">
        <f>(Original!M10-Duplicates!M10)^2</f>
        <v>0</v>
      </c>
      <c r="N10">
        <f>(Original!N10-Duplicates!N10)^2</f>
        <v>0</v>
      </c>
      <c r="O10">
        <f>(Original!O10-Duplicates!O10)^2</f>
        <v>0</v>
      </c>
      <c r="P10">
        <f>(Original!P10-Duplicates!P10)^2</f>
        <v>0</v>
      </c>
      <c r="Q10">
        <f>(Original!Q10-Duplicates!Q10)^2</f>
        <v>0</v>
      </c>
      <c r="R10">
        <f>(Original!R10-Duplicates!R10)^2</f>
        <v>0</v>
      </c>
      <c r="S10">
        <f>(Original!S10-Duplicates!S10)^2</f>
        <v>0</v>
      </c>
      <c r="T10">
        <f>(Original!T10-Duplicates!T10)^2</f>
        <v>0</v>
      </c>
      <c r="U10">
        <f>(Original!U10-Duplicates!U10)^2</f>
        <v>0</v>
      </c>
      <c r="V10">
        <f>(Original!V10-Duplicates!V10)^2</f>
        <v>0</v>
      </c>
      <c r="W10">
        <f>(Original!W10-Duplicates!W10)^2</f>
        <v>0</v>
      </c>
      <c r="X10">
        <f>(Original!X10-Duplicates!X10)^2</f>
        <v>0</v>
      </c>
      <c r="Y10">
        <f>(Original!Y10-Duplicates!Y10)^2</f>
        <v>0</v>
      </c>
      <c r="Z10">
        <f>(Original!Z10-Duplicates!Z10)^2</f>
        <v>0</v>
      </c>
      <c r="AA10">
        <f>(Original!AA10-Duplicates!AA10)^2</f>
        <v>0</v>
      </c>
      <c r="AB10">
        <f>(Original!AB10-Duplicates!AB10)^2</f>
        <v>0</v>
      </c>
      <c r="AC10">
        <f>(Original!AC10-Duplicates!AC10)^2</f>
        <v>0</v>
      </c>
      <c r="AD10">
        <f>(Original!AD10-Duplicates!AD10)^2</f>
        <v>0</v>
      </c>
      <c r="AE10">
        <f>(Original!AE10-Duplicates!AE10)^2</f>
        <v>0</v>
      </c>
      <c r="AF10">
        <f>(Original!AF10-Duplicates!AF10)^2</f>
        <v>0</v>
      </c>
      <c r="AG10">
        <f>(Original!AG10-Duplicates!AG10)^2</f>
        <v>0</v>
      </c>
      <c r="AH10">
        <f>(Original!AH10-Duplicates!AH10)^2</f>
        <v>0</v>
      </c>
      <c r="AI10">
        <f>(Original!AI10-Duplicates!AI10)^2</f>
        <v>0</v>
      </c>
      <c r="AJ10">
        <f>(Original!AJ10-Duplicates!AJ10)^2</f>
        <v>0</v>
      </c>
      <c r="AK10">
        <f>(Original!AK10-Duplicates!AK10)^2</f>
        <v>0</v>
      </c>
      <c r="AL10">
        <f>(Original!AL10-Duplicates!AL10)^2</f>
        <v>0</v>
      </c>
      <c r="AM10">
        <f>(Original!AM10-Duplicates!AM10)^2</f>
        <v>0</v>
      </c>
      <c r="AN10">
        <f>(Original!AN10-Duplicates!AN10)^2</f>
        <v>0</v>
      </c>
      <c r="AO10">
        <f>(Original!AO10-Duplicates!AO10)^2</f>
        <v>0</v>
      </c>
      <c r="AP10">
        <f>(Original!AP10-Duplicates!AP10)^2</f>
        <v>0</v>
      </c>
      <c r="AQ10">
        <f>(Original!AQ10-Duplicates!AQ10)^2</f>
        <v>0</v>
      </c>
      <c r="AR10">
        <f>(Original!AR10-Duplicates!AR10)^2</f>
        <v>0</v>
      </c>
      <c r="AS10">
        <f>(Original!AS10-Duplicates!AS10)^2</f>
        <v>0</v>
      </c>
      <c r="AT10">
        <f>(Original!AT10-Duplicates!AT10)^2</f>
        <v>0</v>
      </c>
      <c r="AU10">
        <f>(Original!AU10-Duplicates!AU10)^2</f>
        <v>0</v>
      </c>
      <c r="AV10">
        <f>(Original!AV10-Duplicates!AV10)^2</f>
        <v>0</v>
      </c>
      <c r="AW10">
        <f>(Original!AW10-Duplicates!AW10)^2</f>
        <v>0</v>
      </c>
      <c r="AX10">
        <f>(Original!AX10-Duplicates!AX10)^2</f>
        <v>0</v>
      </c>
      <c r="AY10">
        <f>(Original!AY10-Duplicates!AY10)^2</f>
        <v>0</v>
      </c>
      <c r="AZ10">
        <f>(Original!AZ10-Duplicates!AZ10)^2</f>
        <v>0</v>
      </c>
      <c r="BA10">
        <f>(Original!BA10-Duplicates!BA10)^2</f>
        <v>0</v>
      </c>
      <c r="BB10">
        <f>(Original!BB10-Duplicates!BB10)^2</f>
        <v>0</v>
      </c>
      <c r="BC10">
        <f>(Original!BC10-Duplicates!BC10)^2</f>
        <v>0</v>
      </c>
      <c r="BD10">
        <f>(Original!BD10-Duplicates!BD10)^2</f>
        <v>0</v>
      </c>
      <c r="BE10">
        <f>(Original!BE10-Duplicates!BE10)^2</f>
        <v>0</v>
      </c>
      <c r="BF10">
        <f>(Original!BF10-Duplicates!BF10)^2</f>
        <v>0</v>
      </c>
      <c r="BG10">
        <f>(Original!BG10-Duplicates!BG10)^2</f>
        <v>0</v>
      </c>
      <c r="BH10">
        <f>(Original!BH10-Duplicates!BH10)^2</f>
        <v>0</v>
      </c>
      <c r="BI10">
        <f>(Original!BI10-Duplicates!BI10)^2</f>
        <v>0</v>
      </c>
      <c r="BJ10">
        <f>(Original!BJ10-Duplicates!BJ10)^2</f>
        <v>0</v>
      </c>
      <c r="BK10">
        <f>(Original!BK10-Duplicates!BK10)^2</f>
        <v>0</v>
      </c>
      <c r="BL10">
        <f>(Original!BL10-Duplicates!BL10)^2</f>
        <v>0</v>
      </c>
      <c r="BM10">
        <f>(Original!BM10-Duplicates!BM10)^2</f>
        <v>0</v>
      </c>
      <c r="BN10">
        <f>(Original!BN10-Duplicates!BN10)^2</f>
        <v>0</v>
      </c>
      <c r="BO10">
        <f>(Original!BO10-Duplicates!BO10)^2</f>
        <v>0</v>
      </c>
      <c r="BP10">
        <f>(Original!BP10-Duplicates!BP10)^2</f>
        <v>0</v>
      </c>
      <c r="BQ10">
        <f>(Original!BQ10-Duplicates!BQ10)^2</f>
        <v>0</v>
      </c>
      <c r="BR10">
        <f>(Original!BR10-Duplicates!BR10)^2</f>
        <v>0</v>
      </c>
      <c r="BS10">
        <f>(Original!BS10-Duplicates!BS10)^2</f>
        <v>0</v>
      </c>
      <c r="BT10">
        <f>(Original!BT10-Duplicates!BT10)^2</f>
        <v>0</v>
      </c>
      <c r="BU10">
        <f>(Original!BU10-Duplicates!BU10)^2</f>
        <v>0</v>
      </c>
      <c r="BV10">
        <f>(Original!BV10-Duplicates!BV10)^2</f>
        <v>0</v>
      </c>
      <c r="BW10">
        <f>(Original!BW10-Duplicates!BW10)^2</f>
        <v>0</v>
      </c>
      <c r="BX10">
        <f>(Original!BX10-Duplicates!BX10)^2</f>
        <v>0</v>
      </c>
      <c r="BY10">
        <f>(Original!BY10-Duplicates!BY10)^2</f>
        <v>0</v>
      </c>
      <c r="BZ10">
        <f>(Original!BZ10-Duplicates!BZ10)^2</f>
        <v>0</v>
      </c>
    </row>
    <row r="11" spans="1:78" ht="12.75">
      <c r="A11" t="str">
        <f>Original!A11</f>
        <v>260807959</v>
      </c>
      <c r="B11" t="str">
        <f>Original!B11</f>
        <v>244000111</v>
      </c>
      <c r="C11" t="str">
        <f>Original!C11</f>
        <v>AU</v>
      </c>
      <c r="D11" t="str">
        <f>Original!D11</f>
        <v>A0217214</v>
      </c>
      <c r="E11" t="str">
        <f>Original!E11</f>
        <v>ALS-CHEMEX</v>
      </c>
      <c r="F11" s="11">
        <f>Original!F11</f>
        <v>37410</v>
      </c>
      <c r="G11">
        <f>(Original!G11-Duplicates!G11)^2</f>
        <v>0</v>
      </c>
      <c r="H11">
        <f>(Original!H11-Duplicates!H11)^2</f>
        <v>0</v>
      </c>
      <c r="I11">
        <f>(Original!I11-Duplicates!I11)^2</f>
        <v>25</v>
      </c>
      <c r="J11">
        <f>(Original!J11-Duplicates!J11)^2</f>
        <v>0.0036</v>
      </c>
      <c r="K11">
        <f>(Original!K11-Duplicates!K11)^2</f>
        <v>0</v>
      </c>
      <c r="L11">
        <f>(Original!L11-Duplicates!L11)^2</f>
        <v>0</v>
      </c>
      <c r="M11">
        <f>(Original!M11-Duplicates!M11)^2</f>
        <v>0</v>
      </c>
      <c r="N11">
        <f>(Original!N11-Duplicates!N11)^2</f>
        <v>0</v>
      </c>
      <c r="O11">
        <f>(Original!O11-Duplicates!O11)^2</f>
        <v>0</v>
      </c>
      <c r="P11">
        <f>(Original!P11-Duplicates!P11)^2</f>
        <v>0</v>
      </c>
      <c r="Q11">
        <f>(Original!Q11-Duplicates!Q11)^2</f>
        <v>0</v>
      </c>
      <c r="R11">
        <f>(Original!R11-Duplicates!R11)^2</f>
        <v>0</v>
      </c>
      <c r="S11">
        <f>(Original!S11-Duplicates!S11)^2</f>
        <v>0</v>
      </c>
      <c r="T11">
        <f>(Original!T11-Duplicates!T11)^2</f>
        <v>0</v>
      </c>
      <c r="U11">
        <f>(Original!U11-Duplicates!U11)^2</f>
        <v>0</v>
      </c>
      <c r="V11">
        <f>(Original!V11-Duplicates!V11)^2</f>
        <v>0</v>
      </c>
      <c r="W11">
        <f>(Original!W11-Duplicates!W11)^2</f>
        <v>0</v>
      </c>
      <c r="X11">
        <f>(Original!X11-Duplicates!X11)^2</f>
        <v>0</v>
      </c>
      <c r="Y11">
        <f>(Original!Y11-Duplicates!Y11)^2</f>
        <v>0</v>
      </c>
      <c r="Z11">
        <f>(Original!Z11-Duplicates!Z11)^2</f>
        <v>0</v>
      </c>
      <c r="AA11">
        <f>(Original!AA11-Duplicates!AA11)^2</f>
        <v>0</v>
      </c>
      <c r="AB11">
        <f>(Original!AB11-Duplicates!AB11)^2</f>
        <v>0</v>
      </c>
      <c r="AC11">
        <f>(Original!AC11-Duplicates!AC11)^2</f>
        <v>0</v>
      </c>
      <c r="AD11">
        <f>(Original!AD11-Duplicates!AD11)^2</f>
        <v>0</v>
      </c>
      <c r="AE11">
        <f>(Original!AE11-Duplicates!AE11)^2</f>
        <v>0</v>
      </c>
      <c r="AF11">
        <f>(Original!AF11-Duplicates!AF11)^2</f>
        <v>0</v>
      </c>
      <c r="AG11">
        <f>(Original!AG11-Duplicates!AG11)^2</f>
        <v>0</v>
      </c>
      <c r="AH11">
        <f>(Original!AH11-Duplicates!AH11)^2</f>
        <v>0</v>
      </c>
      <c r="AI11">
        <f>(Original!AI11-Duplicates!AI11)^2</f>
        <v>0</v>
      </c>
      <c r="AJ11">
        <f>(Original!AJ11-Duplicates!AJ11)^2</f>
        <v>0</v>
      </c>
      <c r="AK11">
        <f>(Original!AK11-Duplicates!AK11)^2</f>
        <v>0</v>
      </c>
      <c r="AL11">
        <f>(Original!AL11-Duplicates!AL11)^2</f>
        <v>0</v>
      </c>
      <c r="AM11">
        <f>(Original!AM11-Duplicates!AM11)^2</f>
        <v>0</v>
      </c>
      <c r="AN11">
        <f>(Original!AN11-Duplicates!AN11)^2</f>
        <v>0</v>
      </c>
      <c r="AO11">
        <f>(Original!AO11-Duplicates!AO11)^2</f>
        <v>0</v>
      </c>
      <c r="AP11">
        <f>(Original!AP11-Duplicates!AP11)^2</f>
        <v>0</v>
      </c>
      <c r="AQ11">
        <f>(Original!AQ11-Duplicates!AQ11)^2</f>
        <v>0</v>
      </c>
      <c r="AR11">
        <f>(Original!AR11-Duplicates!AR11)^2</f>
        <v>0</v>
      </c>
      <c r="AS11">
        <f>(Original!AS11-Duplicates!AS11)^2</f>
        <v>0</v>
      </c>
      <c r="AT11">
        <f>(Original!AT11-Duplicates!AT11)^2</f>
        <v>0</v>
      </c>
      <c r="AU11">
        <f>(Original!AU11-Duplicates!AU11)^2</f>
        <v>0</v>
      </c>
      <c r="AV11">
        <f>(Original!AV11-Duplicates!AV11)^2</f>
        <v>0</v>
      </c>
      <c r="AW11">
        <f>(Original!AW11-Duplicates!AW11)^2</f>
        <v>0</v>
      </c>
      <c r="AX11">
        <f>(Original!AX11-Duplicates!AX11)^2</f>
        <v>0</v>
      </c>
      <c r="AY11">
        <f>(Original!AY11-Duplicates!AY11)^2</f>
        <v>0</v>
      </c>
      <c r="AZ11">
        <f>(Original!AZ11-Duplicates!AZ11)^2</f>
        <v>0</v>
      </c>
      <c r="BA11">
        <f>(Original!BA11-Duplicates!BA11)^2</f>
        <v>0</v>
      </c>
      <c r="BB11">
        <f>(Original!BB11-Duplicates!BB11)^2</f>
        <v>0</v>
      </c>
      <c r="BC11">
        <f>(Original!BC11-Duplicates!BC11)^2</f>
        <v>0</v>
      </c>
      <c r="BD11">
        <f>(Original!BD11-Duplicates!BD11)^2</f>
        <v>0</v>
      </c>
      <c r="BE11">
        <f>(Original!BE11-Duplicates!BE11)^2</f>
        <v>0</v>
      </c>
      <c r="BF11">
        <f>(Original!BF11-Duplicates!BF11)^2</f>
        <v>0</v>
      </c>
      <c r="BG11">
        <f>(Original!BG11-Duplicates!BG11)^2</f>
        <v>0</v>
      </c>
      <c r="BH11">
        <f>(Original!BH11-Duplicates!BH11)^2</f>
        <v>0</v>
      </c>
      <c r="BI11">
        <f>(Original!BI11-Duplicates!BI11)^2</f>
        <v>0</v>
      </c>
      <c r="BJ11">
        <f>(Original!BJ11-Duplicates!BJ11)^2</f>
        <v>0</v>
      </c>
      <c r="BK11">
        <f>(Original!BK11-Duplicates!BK11)^2</f>
        <v>0</v>
      </c>
      <c r="BL11">
        <f>(Original!BL11-Duplicates!BL11)^2</f>
        <v>0</v>
      </c>
      <c r="BM11">
        <f>(Original!BM11-Duplicates!BM11)^2</f>
        <v>0</v>
      </c>
      <c r="BN11">
        <f>(Original!BN11-Duplicates!BN11)^2</f>
        <v>0</v>
      </c>
      <c r="BO11">
        <f>(Original!BO11-Duplicates!BO11)^2</f>
        <v>0</v>
      </c>
      <c r="BP11">
        <f>(Original!BP11-Duplicates!BP11)^2</f>
        <v>0</v>
      </c>
      <c r="BQ11">
        <f>(Original!BQ11-Duplicates!BQ11)^2</f>
        <v>0</v>
      </c>
      <c r="BR11">
        <f>(Original!BR11-Duplicates!BR11)^2</f>
        <v>0</v>
      </c>
      <c r="BS11">
        <f>(Original!BS11-Duplicates!BS11)^2</f>
        <v>0</v>
      </c>
      <c r="BT11">
        <f>(Original!BT11-Duplicates!BT11)^2</f>
        <v>0</v>
      </c>
      <c r="BU11">
        <f>(Original!BU11-Duplicates!BU11)^2</f>
        <v>0</v>
      </c>
      <c r="BV11">
        <f>(Original!BV11-Duplicates!BV11)^2</f>
        <v>0</v>
      </c>
      <c r="BW11">
        <f>(Original!BW11-Duplicates!BW11)^2</f>
        <v>0</v>
      </c>
      <c r="BX11">
        <f>(Original!BX11-Duplicates!BX11)^2</f>
        <v>0</v>
      </c>
      <c r="BY11">
        <f>(Original!BY11-Duplicates!BY11)^2</f>
        <v>0</v>
      </c>
      <c r="BZ11">
        <f>(Original!BZ11-Duplicates!BZ11)^2</f>
        <v>0</v>
      </c>
    </row>
    <row r="12" spans="1:78" ht="12.75">
      <c r="A12" t="str">
        <f>Original!A12</f>
        <v>260807980</v>
      </c>
      <c r="B12" t="str">
        <f>Original!B12</f>
        <v>244000112</v>
      </c>
      <c r="C12" t="str">
        <f>Original!C12</f>
        <v>AU</v>
      </c>
      <c r="D12" t="str">
        <f>Original!D12</f>
        <v>A0217214</v>
      </c>
      <c r="E12" t="str">
        <f>Original!E12</f>
        <v>ALS-CHEMEX</v>
      </c>
      <c r="F12" s="11">
        <f>Original!F12</f>
        <v>37410</v>
      </c>
      <c r="G12">
        <f>(Original!G12-Duplicates!G12)^2</f>
        <v>1</v>
      </c>
      <c r="H12">
        <f>(Original!H12-Duplicates!H12)^2</f>
        <v>0</v>
      </c>
      <c r="I12">
        <f>(Original!I12-Duplicates!I12)^2</f>
        <v>225</v>
      </c>
      <c r="J12">
        <f>(Original!J12-Duplicates!J12)^2</f>
        <v>0.0016810000000000006</v>
      </c>
      <c r="K12">
        <f>(Original!K12-Duplicates!K12)^2</f>
        <v>0</v>
      </c>
      <c r="L12">
        <f>(Original!L12-Duplicates!L12)^2</f>
        <v>0</v>
      </c>
      <c r="M12">
        <f>(Original!M12-Duplicates!M12)^2</f>
        <v>0</v>
      </c>
      <c r="N12">
        <f>(Original!N12-Duplicates!N12)^2</f>
        <v>0</v>
      </c>
      <c r="O12">
        <f>(Original!O12-Duplicates!O12)^2</f>
        <v>0</v>
      </c>
      <c r="P12">
        <f>(Original!P12-Duplicates!P12)^2</f>
        <v>0</v>
      </c>
      <c r="Q12">
        <f>(Original!Q12-Duplicates!Q12)^2</f>
        <v>0</v>
      </c>
      <c r="R12">
        <f>(Original!R12-Duplicates!R12)^2</f>
        <v>0</v>
      </c>
      <c r="S12">
        <f>(Original!S12-Duplicates!S12)^2</f>
        <v>0</v>
      </c>
      <c r="T12">
        <f>(Original!T12-Duplicates!T12)^2</f>
        <v>0</v>
      </c>
      <c r="U12">
        <f>(Original!U12-Duplicates!U12)^2</f>
        <v>0</v>
      </c>
      <c r="V12">
        <f>(Original!V12-Duplicates!V12)^2</f>
        <v>0</v>
      </c>
      <c r="W12">
        <f>(Original!W12-Duplicates!W12)^2</f>
        <v>0</v>
      </c>
      <c r="X12">
        <f>(Original!X12-Duplicates!X12)^2</f>
        <v>0</v>
      </c>
      <c r="Y12">
        <f>(Original!Y12-Duplicates!Y12)^2</f>
        <v>0</v>
      </c>
      <c r="Z12">
        <f>(Original!Z12-Duplicates!Z12)^2</f>
        <v>0</v>
      </c>
      <c r="AA12">
        <f>(Original!AA12-Duplicates!AA12)^2</f>
        <v>0</v>
      </c>
      <c r="AB12">
        <f>(Original!AB12-Duplicates!AB12)^2</f>
        <v>0</v>
      </c>
      <c r="AC12">
        <f>(Original!AC12-Duplicates!AC12)^2</f>
        <v>0</v>
      </c>
      <c r="AD12">
        <f>(Original!AD12-Duplicates!AD12)^2</f>
        <v>0</v>
      </c>
      <c r="AE12">
        <f>(Original!AE12-Duplicates!AE12)^2</f>
        <v>0</v>
      </c>
      <c r="AF12">
        <f>(Original!AF12-Duplicates!AF12)^2</f>
        <v>0</v>
      </c>
      <c r="AG12">
        <f>(Original!AG12-Duplicates!AG12)^2</f>
        <v>0</v>
      </c>
      <c r="AH12">
        <f>(Original!AH12-Duplicates!AH12)^2</f>
        <v>0</v>
      </c>
      <c r="AI12">
        <f>(Original!AI12-Duplicates!AI12)^2</f>
        <v>0</v>
      </c>
      <c r="AJ12">
        <f>(Original!AJ12-Duplicates!AJ12)^2</f>
        <v>0</v>
      </c>
      <c r="AK12">
        <f>(Original!AK12-Duplicates!AK12)^2</f>
        <v>0</v>
      </c>
      <c r="AL12">
        <f>(Original!AL12-Duplicates!AL12)^2</f>
        <v>0</v>
      </c>
      <c r="AM12">
        <f>(Original!AM12-Duplicates!AM12)^2</f>
        <v>0</v>
      </c>
      <c r="AN12">
        <f>(Original!AN12-Duplicates!AN12)^2</f>
        <v>0</v>
      </c>
      <c r="AO12">
        <f>(Original!AO12-Duplicates!AO12)^2</f>
        <v>0</v>
      </c>
      <c r="AP12">
        <f>(Original!AP12-Duplicates!AP12)^2</f>
        <v>0</v>
      </c>
      <c r="AQ12">
        <f>(Original!AQ12-Duplicates!AQ12)^2</f>
        <v>0</v>
      </c>
      <c r="AR12">
        <f>(Original!AR12-Duplicates!AR12)^2</f>
        <v>0</v>
      </c>
      <c r="AS12">
        <f>(Original!AS12-Duplicates!AS12)^2</f>
        <v>0</v>
      </c>
      <c r="AT12">
        <f>(Original!AT12-Duplicates!AT12)^2</f>
        <v>0</v>
      </c>
      <c r="AU12">
        <f>(Original!AU12-Duplicates!AU12)^2</f>
        <v>0</v>
      </c>
      <c r="AV12">
        <f>(Original!AV12-Duplicates!AV12)^2</f>
        <v>0</v>
      </c>
      <c r="AW12">
        <f>(Original!AW12-Duplicates!AW12)^2</f>
        <v>0</v>
      </c>
      <c r="AX12">
        <f>(Original!AX12-Duplicates!AX12)^2</f>
        <v>0</v>
      </c>
      <c r="AY12">
        <f>(Original!AY12-Duplicates!AY12)^2</f>
        <v>0</v>
      </c>
      <c r="AZ12">
        <f>(Original!AZ12-Duplicates!AZ12)^2</f>
        <v>0</v>
      </c>
      <c r="BA12">
        <f>(Original!BA12-Duplicates!BA12)^2</f>
        <v>0</v>
      </c>
      <c r="BB12">
        <f>(Original!BB12-Duplicates!BB12)^2</f>
        <v>0</v>
      </c>
      <c r="BC12">
        <f>(Original!BC12-Duplicates!BC12)^2</f>
        <v>0</v>
      </c>
      <c r="BD12">
        <f>(Original!BD12-Duplicates!BD12)^2</f>
        <v>0</v>
      </c>
      <c r="BE12">
        <f>(Original!BE12-Duplicates!BE12)^2</f>
        <v>0</v>
      </c>
      <c r="BF12">
        <f>(Original!BF12-Duplicates!BF12)^2</f>
        <v>0</v>
      </c>
      <c r="BG12">
        <f>(Original!BG12-Duplicates!BG12)^2</f>
        <v>0</v>
      </c>
      <c r="BH12">
        <f>(Original!BH12-Duplicates!BH12)^2</f>
        <v>0</v>
      </c>
      <c r="BI12">
        <f>(Original!BI12-Duplicates!BI12)^2</f>
        <v>0</v>
      </c>
      <c r="BJ12">
        <f>(Original!BJ12-Duplicates!BJ12)^2</f>
        <v>0</v>
      </c>
      <c r="BK12">
        <f>(Original!BK12-Duplicates!BK12)^2</f>
        <v>0</v>
      </c>
      <c r="BL12">
        <f>(Original!BL12-Duplicates!BL12)^2</f>
        <v>0</v>
      </c>
      <c r="BM12">
        <f>(Original!BM12-Duplicates!BM12)^2</f>
        <v>0</v>
      </c>
      <c r="BN12">
        <f>(Original!BN12-Duplicates!BN12)^2</f>
        <v>0</v>
      </c>
      <c r="BO12">
        <f>(Original!BO12-Duplicates!BO12)^2</f>
        <v>0</v>
      </c>
      <c r="BP12">
        <f>(Original!BP12-Duplicates!BP12)^2</f>
        <v>0</v>
      </c>
      <c r="BQ12">
        <f>(Original!BQ12-Duplicates!BQ12)^2</f>
        <v>0</v>
      </c>
      <c r="BR12">
        <f>(Original!BR12-Duplicates!BR12)^2</f>
        <v>0</v>
      </c>
      <c r="BS12">
        <f>(Original!BS12-Duplicates!BS12)^2</f>
        <v>0</v>
      </c>
      <c r="BT12">
        <f>(Original!BT12-Duplicates!BT12)^2</f>
        <v>0</v>
      </c>
      <c r="BU12">
        <f>(Original!BU12-Duplicates!BU12)^2</f>
        <v>0</v>
      </c>
      <c r="BV12">
        <f>(Original!BV12-Duplicates!BV12)^2</f>
        <v>0</v>
      </c>
      <c r="BW12">
        <f>(Original!BW12-Duplicates!BW12)^2</f>
        <v>0</v>
      </c>
      <c r="BX12">
        <f>(Original!BX12-Duplicates!BX12)^2</f>
        <v>0</v>
      </c>
      <c r="BY12">
        <f>(Original!BY12-Duplicates!BY12)^2</f>
        <v>0</v>
      </c>
      <c r="BZ12">
        <f>(Original!BZ12-Duplicates!BZ12)^2</f>
        <v>0</v>
      </c>
    </row>
    <row r="13" spans="1:78" ht="12.75">
      <c r="A13" t="str">
        <f>Original!A13</f>
        <v>260807997</v>
      </c>
      <c r="B13" t="str">
        <f>Original!B13</f>
        <v>244000113</v>
      </c>
      <c r="C13" t="str">
        <f>Original!C13</f>
        <v>AU</v>
      </c>
      <c r="D13" t="str">
        <f>Original!D13</f>
        <v>A0217214</v>
      </c>
      <c r="E13" t="str">
        <f>Original!E13</f>
        <v>ALS-CHEMEX</v>
      </c>
      <c r="F13" s="11">
        <f>Original!F13</f>
        <v>37410</v>
      </c>
      <c r="G13">
        <f>(Original!G13-Duplicates!G13)^2</f>
        <v>0</v>
      </c>
      <c r="H13">
        <f>(Original!H13-Duplicates!H13)^2</f>
        <v>0</v>
      </c>
      <c r="I13">
        <f>(Original!I13-Duplicates!I13)^2</f>
        <v>0</v>
      </c>
      <c r="J13">
        <f>(Original!J13-Duplicates!J13)^2</f>
        <v>0.011448999999999997</v>
      </c>
      <c r="K13">
        <f>(Original!K13-Duplicates!K13)^2</f>
        <v>0</v>
      </c>
      <c r="L13">
        <f>(Original!L13-Duplicates!L13)^2</f>
        <v>0</v>
      </c>
      <c r="M13">
        <f>(Original!M13-Duplicates!M13)^2</f>
        <v>0</v>
      </c>
      <c r="N13">
        <f>(Original!N13-Duplicates!N13)^2</f>
        <v>0</v>
      </c>
      <c r="O13">
        <f>(Original!O13-Duplicates!O13)^2</f>
        <v>0</v>
      </c>
      <c r="P13">
        <f>(Original!P13-Duplicates!P13)^2</f>
        <v>0</v>
      </c>
      <c r="Q13">
        <f>(Original!Q13-Duplicates!Q13)^2</f>
        <v>0</v>
      </c>
      <c r="R13">
        <f>(Original!R13-Duplicates!R13)^2</f>
        <v>0</v>
      </c>
      <c r="S13">
        <f>(Original!S13-Duplicates!S13)^2</f>
        <v>0</v>
      </c>
      <c r="T13">
        <f>(Original!T13-Duplicates!T13)^2</f>
        <v>0</v>
      </c>
      <c r="U13">
        <f>(Original!U13-Duplicates!U13)^2</f>
        <v>0</v>
      </c>
      <c r="V13">
        <f>(Original!V13-Duplicates!V13)^2</f>
        <v>0</v>
      </c>
      <c r="W13">
        <f>(Original!W13-Duplicates!W13)^2</f>
        <v>0</v>
      </c>
      <c r="X13">
        <f>(Original!X13-Duplicates!X13)^2</f>
        <v>0</v>
      </c>
      <c r="Y13">
        <f>(Original!Y13-Duplicates!Y13)^2</f>
        <v>0</v>
      </c>
      <c r="Z13">
        <f>(Original!Z13-Duplicates!Z13)^2</f>
        <v>0</v>
      </c>
      <c r="AA13">
        <f>(Original!AA13-Duplicates!AA13)^2</f>
        <v>0</v>
      </c>
      <c r="AB13">
        <f>(Original!AB13-Duplicates!AB13)^2</f>
        <v>0</v>
      </c>
      <c r="AC13">
        <f>(Original!AC13-Duplicates!AC13)^2</f>
        <v>0</v>
      </c>
      <c r="AD13">
        <f>(Original!AD13-Duplicates!AD13)^2</f>
        <v>0</v>
      </c>
      <c r="AE13">
        <f>(Original!AE13-Duplicates!AE13)^2</f>
        <v>0</v>
      </c>
      <c r="AF13">
        <f>(Original!AF13-Duplicates!AF13)^2</f>
        <v>0</v>
      </c>
      <c r="AG13">
        <f>(Original!AG13-Duplicates!AG13)^2</f>
        <v>0</v>
      </c>
      <c r="AH13">
        <f>(Original!AH13-Duplicates!AH13)^2</f>
        <v>0</v>
      </c>
      <c r="AI13">
        <f>(Original!AI13-Duplicates!AI13)^2</f>
        <v>0</v>
      </c>
      <c r="AJ13">
        <f>(Original!AJ13-Duplicates!AJ13)^2</f>
        <v>0</v>
      </c>
      <c r="AK13">
        <f>(Original!AK13-Duplicates!AK13)^2</f>
        <v>0</v>
      </c>
      <c r="AL13">
        <f>(Original!AL13-Duplicates!AL13)^2</f>
        <v>0</v>
      </c>
      <c r="AM13">
        <f>(Original!AM13-Duplicates!AM13)^2</f>
        <v>0</v>
      </c>
      <c r="AN13">
        <f>(Original!AN13-Duplicates!AN13)^2</f>
        <v>0</v>
      </c>
      <c r="AO13">
        <f>(Original!AO13-Duplicates!AO13)^2</f>
        <v>0</v>
      </c>
      <c r="AP13">
        <f>(Original!AP13-Duplicates!AP13)^2</f>
        <v>0</v>
      </c>
      <c r="AQ13">
        <f>(Original!AQ13-Duplicates!AQ13)^2</f>
        <v>0</v>
      </c>
      <c r="AR13">
        <f>(Original!AR13-Duplicates!AR13)^2</f>
        <v>0</v>
      </c>
      <c r="AS13">
        <f>(Original!AS13-Duplicates!AS13)^2</f>
        <v>0</v>
      </c>
      <c r="AT13">
        <f>(Original!AT13-Duplicates!AT13)^2</f>
        <v>0</v>
      </c>
      <c r="AU13">
        <f>(Original!AU13-Duplicates!AU13)^2</f>
        <v>0</v>
      </c>
      <c r="AV13">
        <f>(Original!AV13-Duplicates!AV13)^2</f>
        <v>0</v>
      </c>
      <c r="AW13">
        <f>(Original!AW13-Duplicates!AW13)^2</f>
        <v>0</v>
      </c>
      <c r="AX13">
        <f>(Original!AX13-Duplicates!AX13)^2</f>
        <v>0</v>
      </c>
      <c r="AY13">
        <f>(Original!AY13-Duplicates!AY13)^2</f>
        <v>0</v>
      </c>
      <c r="AZ13">
        <f>(Original!AZ13-Duplicates!AZ13)^2</f>
        <v>0</v>
      </c>
      <c r="BA13">
        <f>(Original!BA13-Duplicates!BA13)^2</f>
        <v>0</v>
      </c>
      <c r="BB13">
        <f>(Original!BB13-Duplicates!BB13)^2</f>
        <v>0</v>
      </c>
      <c r="BC13">
        <f>(Original!BC13-Duplicates!BC13)^2</f>
        <v>0</v>
      </c>
      <c r="BD13">
        <f>(Original!BD13-Duplicates!BD13)^2</f>
        <v>0</v>
      </c>
      <c r="BE13">
        <f>(Original!BE13-Duplicates!BE13)^2</f>
        <v>0</v>
      </c>
      <c r="BF13">
        <f>(Original!BF13-Duplicates!BF13)^2</f>
        <v>0</v>
      </c>
      <c r="BG13">
        <f>(Original!BG13-Duplicates!BG13)^2</f>
        <v>0</v>
      </c>
      <c r="BH13">
        <f>(Original!BH13-Duplicates!BH13)^2</f>
        <v>0</v>
      </c>
      <c r="BI13">
        <f>(Original!BI13-Duplicates!BI13)^2</f>
        <v>0</v>
      </c>
      <c r="BJ13">
        <f>(Original!BJ13-Duplicates!BJ13)^2</f>
        <v>0</v>
      </c>
      <c r="BK13">
        <f>(Original!BK13-Duplicates!BK13)^2</f>
        <v>0</v>
      </c>
      <c r="BL13">
        <f>(Original!BL13-Duplicates!BL13)^2</f>
        <v>0</v>
      </c>
      <c r="BM13">
        <f>(Original!BM13-Duplicates!BM13)^2</f>
        <v>0</v>
      </c>
      <c r="BN13">
        <f>(Original!BN13-Duplicates!BN13)^2</f>
        <v>0</v>
      </c>
      <c r="BO13">
        <f>(Original!BO13-Duplicates!BO13)^2</f>
        <v>0</v>
      </c>
      <c r="BP13">
        <f>(Original!BP13-Duplicates!BP13)^2</f>
        <v>0</v>
      </c>
      <c r="BQ13">
        <f>(Original!BQ13-Duplicates!BQ13)^2</f>
        <v>0</v>
      </c>
      <c r="BR13">
        <f>(Original!BR13-Duplicates!BR13)^2</f>
        <v>0</v>
      </c>
      <c r="BS13">
        <f>(Original!BS13-Duplicates!BS13)^2</f>
        <v>0</v>
      </c>
      <c r="BT13">
        <f>(Original!BT13-Duplicates!BT13)^2</f>
        <v>0</v>
      </c>
      <c r="BU13">
        <f>(Original!BU13-Duplicates!BU13)^2</f>
        <v>0</v>
      </c>
      <c r="BV13">
        <f>(Original!BV13-Duplicates!BV13)^2</f>
        <v>0</v>
      </c>
      <c r="BW13">
        <f>(Original!BW13-Duplicates!BW13)^2</f>
        <v>0</v>
      </c>
      <c r="BX13">
        <f>(Original!BX13-Duplicates!BX13)^2</f>
        <v>0</v>
      </c>
      <c r="BY13">
        <f>(Original!BY13-Duplicates!BY13)^2</f>
        <v>0</v>
      </c>
      <c r="BZ13">
        <f>(Original!BZ13-Duplicates!BZ13)^2</f>
        <v>0</v>
      </c>
    </row>
    <row r="14" spans="1:78" ht="12.75">
      <c r="A14" t="str">
        <f>Original!A14</f>
        <v>260808011</v>
      </c>
      <c r="B14" t="str">
        <f>Original!B14</f>
        <v>244000114</v>
      </c>
      <c r="C14" t="str">
        <f>Original!C14</f>
        <v>AU</v>
      </c>
      <c r="D14" t="str">
        <f>Original!D14</f>
        <v>A0217214</v>
      </c>
      <c r="E14" t="str">
        <f>Original!E14</f>
        <v>ALS-CHEMEX</v>
      </c>
      <c r="F14" s="11">
        <f>Original!F14</f>
        <v>37410</v>
      </c>
      <c r="G14">
        <f>(Original!G14-Duplicates!G14)^2</f>
        <v>1</v>
      </c>
      <c r="H14">
        <f>(Original!H14-Duplicates!H14)^2</f>
        <v>0</v>
      </c>
      <c r="I14">
        <f>(Original!I14-Duplicates!I14)^2</f>
        <v>100</v>
      </c>
      <c r="J14">
        <f>(Original!J14-Duplicates!J14)^2</f>
        <v>0</v>
      </c>
      <c r="K14">
        <f>(Original!K14-Duplicates!K14)^2</f>
        <v>0</v>
      </c>
      <c r="L14">
        <f>(Original!L14-Duplicates!L14)^2</f>
        <v>0</v>
      </c>
      <c r="M14">
        <f>(Original!M14-Duplicates!M14)^2</f>
        <v>0</v>
      </c>
      <c r="N14">
        <f>(Original!N14-Duplicates!N14)^2</f>
        <v>0</v>
      </c>
      <c r="O14">
        <f>(Original!O14-Duplicates!O14)^2</f>
        <v>0</v>
      </c>
      <c r="P14">
        <f>(Original!P14-Duplicates!P14)^2</f>
        <v>0</v>
      </c>
      <c r="Q14">
        <f>(Original!Q14-Duplicates!Q14)^2</f>
        <v>0</v>
      </c>
      <c r="R14">
        <f>(Original!R14-Duplicates!R14)^2</f>
        <v>0</v>
      </c>
      <c r="S14">
        <f>(Original!S14-Duplicates!S14)^2</f>
        <v>0</v>
      </c>
      <c r="T14">
        <f>(Original!T14-Duplicates!T14)^2</f>
        <v>0</v>
      </c>
      <c r="U14">
        <f>(Original!U14-Duplicates!U14)^2</f>
        <v>0</v>
      </c>
      <c r="V14">
        <f>(Original!V14-Duplicates!V14)^2</f>
        <v>0</v>
      </c>
      <c r="W14">
        <f>(Original!W14-Duplicates!W14)^2</f>
        <v>0</v>
      </c>
      <c r="X14">
        <f>(Original!X14-Duplicates!X14)^2</f>
        <v>0</v>
      </c>
      <c r="Y14">
        <f>(Original!Y14-Duplicates!Y14)^2</f>
        <v>0</v>
      </c>
      <c r="Z14">
        <f>(Original!Z14-Duplicates!Z14)^2</f>
        <v>0</v>
      </c>
      <c r="AA14">
        <f>(Original!AA14-Duplicates!AA14)^2</f>
        <v>0</v>
      </c>
      <c r="AB14">
        <f>(Original!AB14-Duplicates!AB14)^2</f>
        <v>0</v>
      </c>
      <c r="AC14">
        <f>(Original!AC14-Duplicates!AC14)^2</f>
        <v>0</v>
      </c>
      <c r="AD14">
        <f>(Original!AD14-Duplicates!AD14)^2</f>
        <v>0</v>
      </c>
      <c r="AE14">
        <f>(Original!AE14-Duplicates!AE14)^2</f>
        <v>0</v>
      </c>
      <c r="AF14">
        <f>(Original!AF14-Duplicates!AF14)^2</f>
        <v>0</v>
      </c>
      <c r="AG14">
        <f>(Original!AG14-Duplicates!AG14)^2</f>
        <v>0</v>
      </c>
      <c r="AH14">
        <f>(Original!AH14-Duplicates!AH14)^2</f>
        <v>0</v>
      </c>
      <c r="AI14">
        <f>(Original!AI14-Duplicates!AI14)^2</f>
        <v>0</v>
      </c>
      <c r="AJ14">
        <f>(Original!AJ14-Duplicates!AJ14)^2</f>
        <v>0</v>
      </c>
      <c r="AK14">
        <f>(Original!AK14-Duplicates!AK14)^2</f>
        <v>0</v>
      </c>
      <c r="AL14">
        <f>(Original!AL14-Duplicates!AL14)^2</f>
        <v>0</v>
      </c>
      <c r="AM14">
        <f>(Original!AM14-Duplicates!AM14)^2</f>
        <v>0</v>
      </c>
      <c r="AN14">
        <f>(Original!AN14-Duplicates!AN14)^2</f>
        <v>0</v>
      </c>
      <c r="AO14">
        <f>(Original!AO14-Duplicates!AO14)^2</f>
        <v>0</v>
      </c>
      <c r="AP14">
        <f>(Original!AP14-Duplicates!AP14)^2</f>
        <v>0</v>
      </c>
      <c r="AQ14">
        <f>(Original!AQ14-Duplicates!AQ14)^2</f>
        <v>0</v>
      </c>
      <c r="AR14">
        <f>(Original!AR14-Duplicates!AR14)^2</f>
        <v>0</v>
      </c>
      <c r="AS14">
        <f>(Original!AS14-Duplicates!AS14)^2</f>
        <v>0</v>
      </c>
      <c r="AT14">
        <f>(Original!AT14-Duplicates!AT14)^2</f>
        <v>0</v>
      </c>
      <c r="AU14">
        <f>(Original!AU14-Duplicates!AU14)^2</f>
        <v>0</v>
      </c>
      <c r="AV14">
        <f>(Original!AV14-Duplicates!AV14)^2</f>
        <v>0</v>
      </c>
      <c r="AW14">
        <f>(Original!AW14-Duplicates!AW14)^2</f>
        <v>0</v>
      </c>
      <c r="AX14">
        <f>(Original!AX14-Duplicates!AX14)^2</f>
        <v>0</v>
      </c>
      <c r="AY14">
        <f>(Original!AY14-Duplicates!AY14)^2</f>
        <v>0</v>
      </c>
      <c r="AZ14">
        <f>(Original!AZ14-Duplicates!AZ14)^2</f>
        <v>0</v>
      </c>
      <c r="BA14">
        <f>(Original!BA14-Duplicates!BA14)^2</f>
        <v>0</v>
      </c>
      <c r="BB14">
        <f>(Original!BB14-Duplicates!BB14)^2</f>
        <v>0</v>
      </c>
      <c r="BC14">
        <f>(Original!BC14-Duplicates!BC14)^2</f>
        <v>0</v>
      </c>
      <c r="BD14">
        <f>(Original!BD14-Duplicates!BD14)^2</f>
        <v>0</v>
      </c>
      <c r="BE14">
        <f>(Original!BE14-Duplicates!BE14)^2</f>
        <v>0</v>
      </c>
      <c r="BF14">
        <f>(Original!BF14-Duplicates!BF14)^2</f>
        <v>0</v>
      </c>
      <c r="BG14">
        <f>(Original!BG14-Duplicates!BG14)^2</f>
        <v>0</v>
      </c>
      <c r="BH14">
        <f>(Original!BH14-Duplicates!BH14)^2</f>
        <v>0</v>
      </c>
      <c r="BI14">
        <f>(Original!BI14-Duplicates!BI14)^2</f>
        <v>0</v>
      </c>
      <c r="BJ14">
        <f>(Original!BJ14-Duplicates!BJ14)^2</f>
        <v>0</v>
      </c>
      <c r="BK14">
        <f>(Original!BK14-Duplicates!BK14)^2</f>
        <v>0</v>
      </c>
      <c r="BL14">
        <f>(Original!BL14-Duplicates!BL14)^2</f>
        <v>0</v>
      </c>
      <c r="BM14">
        <f>(Original!BM14-Duplicates!BM14)^2</f>
        <v>0</v>
      </c>
      <c r="BN14">
        <f>(Original!BN14-Duplicates!BN14)^2</f>
        <v>0</v>
      </c>
      <c r="BO14">
        <f>(Original!BO14-Duplicates!BO14)^2</f>
        <v>0</v>
      </c>
      <c r="BP14">
        <f>(Original!BP14-Duplicates!BP14)^2</f>
        <v>0</v>
      </c>
      <c r="BQ14">
        <f>(Original!BQ14-Duplicates!BQ14)^2</f>
        <v>0</v>
      </c>
      <c r="BR14">
        <f>(Original!BR14-Duplicates!BR14)^2</f>
        <v>0</v>
      </c>
      <c r="BS14">
        <f>(Original!BS14-Duplicates!BS14)^2</f>
        <v>0</v>
      </c>
      <c r="BT14">
        <f>(Original!BT14-Duplicates!BT14)^2</f>
        <v>0</v>
      </c>
      <c r="BU14">
        <f>(Original!BU14-Duplicates!BU14)^2</f>
        <v>0</v>
      </c>
      <c r="BV14">
        <f>(Original!BV14-Duplicates!BV14)^2</f>
        <v>0</v>
      </c>
      <c r="BW14">
        <f>(Original!BW14-Duplicates!BW14)^2</f>
        <v>0</v>
      </c>
      <c r="BX14">
        <f>(Original!BX14-Duplicates!BX14)^2</f>
        <v>0</v>
      </c>
      <c r="BY14">
        <f>(Original!BY14-Duplicates!BY14)^2</f>
        <v>0</v>
      </c>
      <c r="BZ14">
        <f>(Original!BZ14-Duplicates!BZ14)^2</f>
        <v>0</v>
      </c>
    </row>
    <row r="15" spans="1:78" ht="12.75">
      <c r="A15" t="str">
        <f>Original!A15</f>
        <v>260808015</v>
      </c>
      <c r="B15" t="str">
        <f>Original!B15</f>
        <v>244000115</v>
      </c>
      <c r="C15" t="str">
        <f>Original!C15</f>
        <v>AU</v>
      </c>
      <c r="D15" t="str">
        <f>Original!D15</f>
        <v>A0217214</v>
      </c>
      <c r="E15" t="str">
        <f>Original!E15</f>
        <v>ALS-CHEMEX</v>
      </c>
      <c r="F15" s="11">
        <f>Original!F15</f>
        <v>37410</v>
      </c>
      <c r="G15">
        <f>(Original!G15-Duplicates!G15)^2</f>
        <v>0</v>
      </c>
      <c r="H15">
        <f>(Original!H15-Duplicates!H15)^2</f>
        <v>0</v>
      </c>
      <c r="I15">
        <f>(Original!I15-Duplicates!I15)^2</f>
        <v>22500</v>
      </c>
      <c r="J15">
        <f>(Original!J15-Duplicates!J15)^2</f>
        <v>0.0004839999999999996</v>
      </c>
      <c r="K15">
        <f>(Original!K15-Duplicates!K15)^2</f>
        <v>0</v>
      </c>
      <c r="L15">
        <f>(Original!L15-Duplicates!L15)^2</f>
        <v>0</v>
      </c>
      <c r="M15">
        <f>(Original!M15-Duplicates!M15)^2</f>
        <v>0</v>
      </c>
      <c r="N15">
        <f>(Original!N15-Duplicates!N15)^2</f>
        <v>0</v>
      </c>
      <c r="O15">
        <f>(Original!O15-Duplicates!O15)^2</f>
        <v>0</v>
      </c>
      <c r="P15">
        <f>(Original!P15-Duplicates!P15)^2</f>
        <v>0</v>
      </c>
      <c r="Q15">
        <f>(Original!Q15-Duplicates!Q15)^2</f>
        <v>0</v>
      </c>
      <c r="R15">
        <f>(Original!R15-Duplicates!R15)^2</f>
        <v>0</v>
      </c>
      <c r="S15">
        <f>(Original!S15-Duplicates!S15)^2</f>
        <v>0</v>
      </c>
      <c r="T15">
        <f>(Original!T15-Duplicates!T15)^2</f>
        <v>0</v>
      </c>
      <c r="U15">
        <f>(Original!U15-Duplicates!U15)^2</f>
        <v>0</v>
      </c>
      <c r="V15">
        <f>(Original!V15-Duplicates!V15)^2</f>
        <v>0</v>
      </c>
      <c r="W15">
        <f>(Original!W15-Duplicates!W15)^2</f>
        <v>0</v>
      </c>
      <c r="X15">
        <f>(Original!X15-Duplicates!X15)^2</f>
        <v>0</v>
      </c>
      <c r="Y15">
        <f>(Original!Y15-Duplicates!Y15)^2</f>
        <v>0</v>
      </c>
      <c r="Z15">
        <f>(Original!Z15-Duplicates!Z15)^2</f>
        <v>0</v>
      </c>
      <c r="AA15">
        <f>(Original!AA15-Duplicates!AA15)^2</f>
        <v>0</v>
      </c>
      <c r="AB15">
        <f>(Original!AB15-Duplicates!AB15)^2</f>
        <v>0</v>
      </c>
      <c r="AC15">
        <f>(Original!AC15-Duplicates!AC15)^2</f>
        <v>0</v>
      </c>
      <c r="AD15">
        <f>(Original!AD15-Duplicates!AD15)^2</f>
        <v>0</v>
      </c>
      <c r="AE15">
        <f>(Original!AE15-Duplicates!AE15)^2</f>
        <v>0</v>
      </c>
      <c r="AF15">
        <f>(Original!AF15-Duplicates!AF15)^2</f>
        <v>0</v>
      </c>
      <c r="AG15">
        <f>(Original!AG15-Duplicates!AG15)^2</f>
        <v>0</v>
      </c>
      <c r="AH15">
        <f>(Original!AH15-Duplicates!AH15)^2</f>
        <v>0</v>
      </c>
      <c r="AI15">
        <f>(Original!AI15-Duplicates!AI15)^2</f>
        <v>0</v>
      </c>
      <c r="AJ15">
        <f>(Original!AJ15-Duplicates!AJ15)^2</f>
        <v>0</v>
      </c>
      <c r="AK15">
        <f>(Original!AK15-Duplicates!AK15)^2</f>
        <v>0</v>
      </c>
      <c r="AL15">
        <f>(Original!AL15-Duplicates!AL15)^2</f>
        <v>0</v>
      </c>
      <c r="AM15">
        <f>(Original!AM15-Duplicates!AM15)^2</f>
        <v>0</v>
      </c>
      <c r="AN15">
        <f>(Original!AN15-Duplicates!AN15)^2</f>
        <v>0</v>
      </c>
      <c r="AO15">
        <f>(Original!AO15-Duplicates!AO15)^2</f>
        <v>0</v>
      </c>
      <c r="AP15">
        <f>(Original!AP15-Duplicates!AP15)^2</f>
        <v>0</v>
      </c>
      <c r="AQ15">
        <f>(Original!AQ15-Duplicates!AQ15)^2</f>
        <v>0</v>
      </c>
      <c r="AR15">
        <f>(Original!AR15-Duplicates!AR15)^2</f>
        <v>0</v>
      </c>
      <c r="AS15">
        <f>(Original!AS15-Duplicates!AS15)^2</f>
        <v>0</v>
      </c>
      <c r="AT15">
        <f>(Original!AT15-Duplicates!AT15)^2</f>
        <v>0</v>
      </c>
      <c r="AU15">
        <f>(Original!AU15-Duplicates!AU15)^2</f>
        <v>0</v>
      </c>
      <c r="AV15">
        <f>(Original!AV15-Duplicates!AV15)^2</f>
        <v>0</v>
      </c>
      <c r="AW15">
        <f>(Original!AW15-Duplicates!AW15)^2</f>
        <v>0</v>
      </c>
      <c r="AX15">
        <f>(Original!AX15-Duplicates!AX15)^2</f>
        <v>0</v>
      </c>
      <c r="AY15">
        <f>(Original!AY15-Duplicates!AY15)^2</f>
        <v>0</v>
      </c>
      <c r="AZ15">
        <f>(Original!AZ15-Duplicates!AZ15)^2</f>
        <v>0</v>
      </c>
      <c r="BA15">
        <f>(Original!BA15-Duplicates!BA15)^2</f>
        <v>0</v>
      </c>
      <c r="BB15">
        <f>(Original!BB15-Duplicates!BB15)^2</f>
        <v>0</v>
      </c>
      <c r="BC15">
        <f>(Original!BC15-Duplicates!BC15)^2</f>
        <v>0</v>
      </c>
      <c r="BD15">
        <f>(Original!BD15-Duplicates!BD15)^2</f>
        <v>0</v>
      </c>
      <c r="BE15">
        <f>(Original!BE15-Duplicates!BE15)^2</f>
        <v>0</v>
      </c>
      <c r="BF15">
        <f>(Original!BF15-Duplicates!BF15)^2</f>
        <v>0</v>
      </c>
      <c r="BG15">
        <f>(Original!BG15-Duplicates!BG15)^2</f>
        <v>0</v>
      </c>
      <c r="BH15">
        <f>(Original!BH15-Duplicates!BH15)^2</f>
        <v>0</v>
      </c>
      <c r="BI15">
        <f>(Original!BI15-Duplicates!BI15)^2</f>
        <v>0</v>
      </c>
      <c r="BJ15">
        <f>(Original!BJ15-Duplicates!BJ15)^2</f>
        <v>0</v>
      </c>
      <c r="BK15">
        <f>(Original!BK15-Duplicates!BK15)^2</f>
        <v>0</v>
      </c>
      <c r="BL15">
        <f>(Original!BL15-Duplicates!BL15)^2</f>
        <v>0</v>
      </c>
      <c r="BM15">
        <f>(Original!BM15-Duplicates!BM15)^2</f>
        <v>0</v>
      </c>
      <c r="BN15">
        <f>(Original!BN15-Duplicates!BN15)^2</f>
        <v>0</v>
      </c>
      <c r="BO15">
        <f>(Original!BO15-Duplicates!BO15)^2</f>
        <v>0</v>
      </c>
      <c r="BP15">
        <f>(Original!BP15-Duplicates!BP15)^2</f>
        <v>0</v>
      </c>
      <c r="BQ15">
        <f>(Original!BQ15-Duplicates!BQ15)^2</f>
        <v>0</v>
      </c>
      <c r="BR15">
        <f>(Original!BR15-Duplicates!BR15)^2</f>
        <v>0</v>
      </c>
      <c r="BS15">
        <f>(Original!BS15-Duplicates!BS15)^2</f>
        <v>0</v>
      </c>
      <c r="BT15">
        <f>(Original!BT15-Duplicates!BT15)^2</f>
        <v>0</v>
      </c>
      <c r="BU15">
        <f>(Original!BU15-Duplicates!BU15)^2</f>
        <v>0</v>
      </c>
      <c r="BV15">
        <f>(Original!BV15-Duplicates!BV15)^2</f>
        <v>0</v>
      </c>
      <c r="BW15">
        <f>(Original!BW15-Duplicates!BW15)^2</f>
        <v>0</v>
      </c>
      <c r="BX15">
        <f>(Original!BX15-Duplicates!BX15)^2</f>
        <v>0</v>
      </c>
      <c r="BY15">
        <f>(Original!BY15-Duplicates!BY15)^2</f>
        <v>0</v>
      </c>
      <c r="BZ15">
        <f>(Original!BZ15-Duplicates!BZ15)^2</f>
        <v>0</v>
      </c>
    </row>
    <row r="16" spans="1:78" ht="12.75">
      <c r="A16" t="str">
        <f>Original!A16</f>
        <v>260808018</v>
      </c>
      <c r="B16" t="str">
        <f>Original!B16</f>
        <v>244000116</v>
      </c>
      <c r="C16" t="str">
        <f>Original!C16</f>
        <v>AU</v>
      </c>
      <c r="D16" t="str">
        <f>Original!D16</f>
        <v>A0217214</v>
      </c>
      <c r="E16" t="str">
        <f>Original!E16</f>
        <v>ALS-CHEMEX</v>
      </c>
      <c r="F16" s="11">
        <f>Original!F16</f>
        <v>37410</v>
      </c>
      <c r="G16">
        <f>(Original!G16-Duplicates!G16)^2</f>
        <v>0</v>
      </c>
      <c r="H16">
        <f>(Original!H16-Duplicates!H16)^2</f>
        <v>0</v>
      </c>
      <c r="I16">
        <f>(Original!I16-Duplicates!I16)^2</f>
        <v>900</v>
      </c>
      <c r="J16">
        <f>(Original!J16-Duplicates!J16)^2</f>
        <v>1.0000000000000019E-06</v>
      </c>
      <c r="K16">
        <f>(Original!K16-Duplicates!K16)^2</f>
        <v>0</v>
      </c>
      <c r="L16">
        <f>(Original!L16-Duplicates!L16)^2</f>
        <v>0</v>
      </c>
      <c r="M16">
        <f>(Original!M16-Duplicates!M16)^2</f>
        <v>0</v>
      </c>
      <c r="N16">
        <f>(Original!N16-Duplicates!N16)^2</f>
        <v>0</v>
      </c>
      <c r="O16">
        <f>(Original!O16-Duplicates!O16)^2</f>
        <v>0</v>
      </c>
      <c r="P16">
        <f>(Original!P16-Duplicates!P16)^2</f>
        <v>0</v>
      </c>
      <c r="Q16">
        <f>(Original!Q16-Duplicates!Q16)^2</f>
        <v>0</v>
      </c>
      <c r="R16">
        <f>(Original!R16-Duplicates!R16)^2</f>
        <v>0</v>
      </c>
      <c r="S16">
        <f>(Original!S16-Duplicates!S16)^2</f>
        <v>0</v>
      </c>
      <c r="T16">
        <f>(Original!T16-Duplicates!T16)^2</f>
        <v>0</v>
      </c>
      <c r="U16">
        <f>(Original!U16-Duplicates!U16)^2</f>
        <v>0</v>
      </c>
      <c r="V16">
        <f>(Original!V16-Duplicates!V16)^2</f>
        <v>0</v>
      </c>
      <c r="W16">
        <f>(Original!W16-Duplicates!W16)^2</f>
        <v>0</v>
      </c>
      <c r="X16">
        <f>(Original!X16-Duplicates!X16)^2</f>
        <v>0</v>
      </c>
      <c r="Y16">
        <f>(Original!Y16-Duplicates!Y16)^2</f>
        <v>0</v>
      </c>
      <c r="Z16">
        <f>(Original!Z16-Duplicates!Z16)^2</f>
        <v>0</v>
      </c>
      <c r="AA16">
        <f>(Original!AA16-Duplicates!AA16)^2</f>
        <v>0</v>
      </c>
      <c r="AB16">
        <f>(Original!AB16-Duplicates!AB16)^2</f>
        <v>0</v>
      </c>
      <c r="AC16">
        <f>(Original!AC16-Duplicates!AC16)^2</f>
        <v>0</v>
      </c>
      <c r="AD16">
        <f>(Original!AD16-Duplicates!AD16)^2</f>
        <v>0</v>
      </c>
      <c r="AE16">
        <f>(Original!AE16-Duplicates!AE16)^2</f>
        <v>0</v>
      </c>
      <c r="AF16">
        <f>(Original!AF16-Duplicates!AF16)^2</f>
        <v>0</v>
      </c>
      <c r="AG16">
        <f>(Original!AG16-Duplicates!AG16)^2</f>
        <v>0</v>
      </c>
      <c r="AH16">
        <f>(Original!AH16-Duplicates!AH16)^2</f>
        <v>0</v>
      </c>
      <c r="AI16">
        <f>(Original!AI16-Duplicates!AI16)^2</f>
        <v>0</v>
      </c>
      <c r="AJ16">
        <f>(Original!AJ16-Duplicates!AJ16)^2</f>
        <v>0</v>
      </c>
      <c r="AK16">
        <f>(Original!AK16-Duplicates!AK16)^2</f>
        <v>0</v>
      </c>
      <c r="AL16">
        <f>(Original!AL16-Duplicates!AL16)^2</f>
        <v>0</v>
      </c>
      <c r="AM16">
        <f>(Original!AM16-Duplicates!AM16)^2</f>
        <v>0</v>
      </c>
      <c r="AN16">
        <f>(Original!AN16-Duplicates!AN16)^2</f>
        <v>0</v>
      </c>
      <c r="AO16">
        <f>(Original!AO16-Duplicates!AO16)^2</f>
        <v>0</v>
      </c>
      <c r="AP16">
        <f>(Original!AP16-Duplicates!AP16)^2</f>
        <v>0</v>
      </c>
      <c r="AQ16">
        <f>(Original!AQ16-Duplicates!AQ16)^2</f>
        <v>0</v>
      </c>
      <c r="AR16">
        <f>(Original!AR16-Duplicates!AR16)^2</f>
        <v>0</v>
      </c>
      <c r="AS16">
        <f>(Original!AS16-Duplicates!AS16)^2</f>
        <v>0</v>
      </c>
      <c r="AT16">
        <f>(Original!AT16-Duplicates!AT16)^2</f>
        <v>0</v>
      </c>
      <c r="AU16">
        <f>(Original!AU16-Duplicates!AU16)^2</f>
        <v>0</v>
      </c>
      <c r="AV16">
        <f>(Original!AV16-Duplicates!AV16)^2</f>
        <v>0</v>
      </c>
      <c r="AW16">
        <f>(Original!AW16-Duplicates!AW16)^2</f>
        <v>0</v>
      </c>
      <c r="AX16">
        <f>(Original!AX16-Duplicates!AX16)^2</f>
        <v>0</v>
      </c>
      <c r="AY16">
        <f>(Original!AY16-Duplicates!AY16)^2</f>
        <v>0</v>
      </c>
      <c r="AZ16">
        <f>(Original!AZ16-Duplicates!AZ16)^2</f>
        <v>0</v>
      </c>
      <c r="BA16">
        <f>(Original!BA16-Duplicates!BA16)^2</f>
        <v>0</v>
      </c>
      <c r="BB16">
        <f>(Original!BB16-Duplicates!BB16)^2</f>
        <v>0</v>
      </c>
      <c r="BC16">
        <f>(Original!BC16-Duplicates!BC16)^2</f>
        <v>0</v>
      </c>
      <c r="BD16">
        <f>(Original!BD16-Duplicates!BD16)^2</f>
        <v>0</v>
      </c>
      <c r="BE16">
        <f>(Original!BE16-Duplicates!BE16)^2</f>
        <v>0</v>
      </c>
      <c r="BF16">
        <f>(Original!BF16-Duplicates!BF16)^2</f>
        <v>0</v>
      </c>
      <c r="BG16">
        <f>(Original!BG16-Duplicates!BG16)^2</f>
        <v>0</v>
      </c>
      <c r="BH16">
        <f>(Original!BH16-Duplicates!BH16)^2</f>
        <v>0</v>
      </c>
      <c r="BI16">
        <f>(Original!BI16-Duplicates!BI16)^2</f>
        <v>0</v>
      </c>
      <c r="BJ16">
        <f>(Original!BJ16-Duplicates!BJ16)^2</f>
        <v>0</v>
      </c>
      <c r="BK16">
        <f>(Original!BK16-Duplicates!BK16)^2</f>
        <v>0</v>
      </c>
      <c r="BL16">
        <f>(Original!BL16-Duplicates!BL16)^2</f>
        <v>0</v>
      </c>
      <c r="BM16">
        <f>(Original!BM16-Duplicates!BM16)^2</f>
        <v>0</v>
      </c>
      <c r="BN16">
        <f>(Original!BN16-Duplicates!BN16)^2</f>
        <v>0</v>
      </c>
      <c r="BO16">
        <f>(Original!BO16-Duplicates!BO16)^2</f>
        <v>0</v>
      </c>
      <c r="BP16">
        <f>(Original!BP16-Duplicates!BP16)^2</f>
        <v>0</v>
      </c>
      <c r="BQ16">
        <f>(Original!BQ16-Duplicates!BQ16)^2</f>
        <v>0</v>
      </c>
      <c r="BR16">
        <f>(Original!BR16-Duplicates!BR16)^2</f>
        <v>0</v>
      </c>
      <c r="BS16">
        <f>(Original!BS16-Duplicates!BS16)^2</f>
        <v>0</v>
      </c>
      <c r="BT16">
        <f>(Original!BT16-Duplicates!BT16)^2</f>
        <v>0</v>
      </c>
      <c r="BU16">
        <f>(Original!BU16-Duplicates!BU16)^2</f>
        <v>0</v>
      </c>
      <c r="BV16">
        <f>(Original!BV16-Duplicates!BV16)^2</f>
        <v>0</v>
      </c>
      <c r="BW16">
        <f>(Original!BW16-Duplicates!BW16)^2</f>
        <v>0</v>
      </c>
      <c r="BX16">
        <f>(Original!BX16-Duplicates!BX16)^2</f>
        <v>0</v>
      </c>
      <c r="BY16">
        <f>(Original!BY16-Duplicates!BY16)^2</f>
        <v>0</v>
      </c>
      <c r="BZ16">
        <f>(Original!BZ16-Duplicates!BZ16)^2</f>
        <v>0</v>
      </c>
    </row>
    <row r="17" spans="1:78" ht="12.75">
      <c r="A17" t="str">
        <f>Original!A17</f>
        <v>240900438</v>
      </c>
      <c r="B17" t="str">
        <f>Original!B17</f>
        <v>244000117</v>
      </c>
      <c r="C17" t="str">
        <f>Original!C17</f>
        <v>AU</v>
      </c>
      <c r="D17" t="str">
        <f>Original!D17</f>
        <v>A0215885</v>
      </c>
      <c r="E17" t="str">
        <f>Original!E17</f>
        <v>ALS-CHEMEX</v>
      </c>
      <c r="F17" s="11">
        <f>Original!F17</f>
        <v>37384</v>
      </c>
      <c r="G17">
        <f>(Original!G17-Duplicates!G17)^2</f>
        <v>0</v>
      </c>
      <c r="H17">
        <f>(Original!H17-Duplicates!H17)^2</f>
        <v>0</v>
      </c>
      <c r="I17">
        <f>(Original!I17-Duplicates!I17)^2</f>
        <v>25</v>
      </c>
      <c r="J17">
        <f>(Original!J17-Duplicates!J17)^2</f>
        <v>9.999999999999983E-07</v>
      </c>
      <c r="K17">
        <f>(Original!K17-Duplicates!K17)^2</f>
        <v>0</v>
      </c>
      <c r="L17">
        <f>(Original!L17-Duplicates!L17)^2</f>
        <v>0</v>
      </c>
      <c r="M17">
        <f>(Original!M17-Duplicates!M17)^2</f>
        <v>0</v>
      </c>
      <c r="N17">
        <f>(Original!N17-Duplicates!N17)^2</f>
        <v>0</v>
      </c>
      <c r="O17">
        <f>(Original!O17-Duplicates!O17)^2</f>
        <v>0</v>
      </c>
      <c r="P17">
        <f>(Original!P17-Duplicates!P17)^2</f>
        <v>0</v>
      </c>
      <c r="Q17">
        <f>(Original!Q17-Duplicates!Q17)^2</f>
        <v>0</v>
      </c>
      <c r="R17">
        <f>(Original!R17-Duplicates!R17)^2</f>
        <v>0</v>
      </c>
      <c r="S17">
        <f>(Original!S17-Duplicates!S17)^2</f>
        <v>0</v>
      </c>
      <c r="T17">
        <f>(Original!T17-Duplicates!T17)^2</f>
        <v>0</v>
      </c>
      <c r="U17">
        <f>(Original!U17-Duplicates!U17)^2</f>
        <v>0</v>
      </c>
      <c r="V17">
        <f>(Original!V17-Duplicates!V17)^2</f>
        <v>0</v>
      </c>
      <c r="W17">
        <f>(Original!W17-Duplicates!W17)^2</f>
        <v>0</v>
      </c>
      <c r="X17">
        <f>(Original!X17-Duplicates!X17)^2</f>
        <v>0</v>
      </c>
      <c r="Y17">
        <f>(Original!Y17-Duplicates!Y17)^2</f>
        <v>0</v>
      </c>
      <c r="Z17">
        <f>(Original!Z17-Duplicates!Z17)^2</f>
        <v>0</v>
      </c>
      <c r="AA17">
        <f>(Original!AA17-Duplicates!AA17)^2</f>
        <v>0</v>
      </c>
      <c r="AB17">
        <f>(Original!AB17-Duplicates!AB17)^2</f>
        <v>0</v>
      </c>
      <c r="AC17">
        <f>(Original!AC17-Duplicates!AC17)^2</f>
        <v>0</v>
      </c>
      <c r="AD17">
        <f>(Original!AD17-Duplicates!AD17)^2</f>
        <v>0</v>
      </c>
      <c r="AE17">
        <f>(Original!AE17-Duplicates!AE17)^2</f>
        <v>0</v>
      </c>
      <c r="AF17">
        <f>(Original!AF17-Duplicates!AF17)^2</f>
        <v>0</v>
      </c>
      <c r="AG17">
        <f>(Original!AG17-Duplicates!AG17)^2</f>
        <v>0</v>
      </c>
      <c r="AH17">
        <f>(Original!AH17-Duplicates!AH17)^2</f>
        <v>0</v>
      </c>
      <c r="AI17">
        <f>(Original!AI17-Duplicates!AI17)^2</f>
        <v>0</v>
      </c>
      <c r="AJ17">
        <f>(Original!AJ17-Duplicates!AJ17)^2</f>
        <v>0</v>
      </c>
      <c r="AK17">
        <f>(Original!AK17-Duplicates!AK17)^2</f>
        <v>0</v>
      </c>
      <c r="AL17">
        <f>(Original!AL17-Duplicates!AL17)^2</f>
        <v>0</v>
      </c>
      <c r="AM17">
        <f>(Original!AM17-Duplicates!AM17)^2</f>
        <v>0</v>
      </c>
      <c r="AN17">
        <f>(Original!AN17-Duplicates!AN17)^2</f>
        <v>0</v>
      </c>
      <c r="AO17">
        <f>(Original!AO17-Duplicates!AO17)^2</f>
        <v>0</v>
      </c>
      <c r="AP17">
        <f>(Original!AP17-Duplicates!AP17)^2</f>
        <v>0</v>
      </c>
      <c r="AQ17">
        <f>(Original!AQ17-Duplicates!AQ17)^2</f>
        <v>0</v>
      </c>
      <c r="AR17">
        <f>(Original!AR17-Duplicates!AR17)^2</f>
        <v>0</v>
      </c>
      <c r="AS17">
        <f>(Original!AS17-Duplicates!AS17)^2</f>
        <v>0</v>
      </c>
      <c r="AT17">
        <f>(Original!AT17-Duplicates!AT17)^2</f>
        <v>0</v>
      </c>
      <c r="AU17">
        <f>(Original!AU17-Duplicates!AU17)^2</f>
        <v>0</v>
      </c>
      <c r="AV17">
        <f>(Original!AV17-Duplicates!AV17)^2</f>
        <v>0</v>
      </c>
      <c r="AW17">
        <f>(Original!AW17-Duplicates!AW17)^2</f>
        <v>0</v>
      </c>
      <c r="AX17">
        <f>(Original!AX17-Duplicates!AX17)^2</f>
        <v>0</v>
      </c>
      <c r="AY17">
        <f>(Original!AY17-Duplicates!AY17)^2</f>
        <v>0</v>
      </c>
      <c r="AZ17">
        <f>(Original!AZ17-Duplicates!AZ17)^2</f>
        <v>0</v>
      </c>
      <c r="BA17">
        <f>(Original!BA17-Duplicates!BA17)^2</f>
        <v>0</v>
      </c>
      <c r="BB17">
        <f>(Original!BB17-Duplicates!BB17)^2</f>
        <v>0</v>
      </c>
      <c r="BC17">
        <f>(Original!BC17-Duplicates!BC17)^2</f>
        <v>0</v>
      </c>
      <c r="BD17">
        <f>(Original!BD17-Duplicates!BD17)^2</f>
        <v>0</v>
      </c>
      <c r="BE17">
        <f>(Original!BE17-Duplicates!BE17)^2</f>
        <v>0</v>
      </c>
      <c r="BF17">
        <f>(Original!BF17-Duplicates!BF17)^2</f>
        <v>0</v>
      </c>
      <c r="BG17">
        <f>(Original!BG17-Duplicates!BG17)^2</f>
        <v>0</v>
      </c>
      <c r="BH17">
        <f>(Original!BH17-Duplicates!BH17)^2</f>
        <v>0</v>
      </c>
      <c r="BI17">
        <f>(Original!BI17-Duplicates!BI17)^2</f>
        <v>0</v>
      </c>
      <c r="BJ17">
        <f>(Original!BJ17-Duplicates!BJ17)^2</f>
        <v>0</v>
      </c>
      <c r="BK17">
        <f>(Original!BK17-Duplicates!BK17)^2</f>
        <v>0</v>
      </c>
      <c r="BL17">
        <f>(Original!BL17-Duplicates!BL17)^2</f>
        <v>0</v>
      </c>
      <c r="BM17">
        <f>(Original!BM17-Duplicates!BM17)^2</f>
        <v>0</v>
      </c>
      <c r="BN17">
        <f>(Original!BN17-Duplicates!BN17)^2</f>
        <v>0</v>
      </c>
      <c r="BO17">
        <f>(Original!BO17-Duplicates!BO17)^2</f>
        <v>0</v>
      </c>
      <c r="BP17">
        <f>(Original!BP17-Duplicates!BP17)^2</f>
        <v>0</v>
      </c>
      <c r="BQ17">
        <f>(Original!BQ17-Duplicates!BQ17)^2</f>
        <v>0</v>
      </c>
      <c r="BR17">
        <f>(Original!BR17-Duplicates!BR17)^2</f>
        <v>0</v>
      </c>
      <c r="BS17">
        <f>(Original!BS17-Duplicates!BS17)^2</f>
        <v>0</v>
      </c>
      <c r="BT17">
        <f>(Original!BT17-Duplicates!BT17)^2</f>
        <v>0</v>
      </c>
      <c r="BU17">
        <f>(Original!BU17-Duplicates!BU17)^2</f>
        <v>0</v>
      </c>
      <c r="BV17">
        <f>(Original!BV17-Duplicates!BV17)^2</f>
        <v>0</v>
      </c>
      <c r="BW17">
        <f>(Original!BW17-Duplicates!BW17)^2</f>
        <v>0</v>
      </c>
      <c r="BX17">
        <f>(Original!BX17-Duplicates!BX17)^2</f>
        <v>0</v>
      </c>
      <c r="BY17">
        <f>(Original!BY17-Duplicates!BY17)^2</f>
        <v>0</v>
      </c>
      <c r="BZ17">
        <f>(Original!BZ17-Duplicates!BZ17)^2</f>
        <v>0</v>
      </c>
    </row>
    <row r="18" spans="1:78" ht="12.75">
      <c r="A18" t="str">
        <f>Original!A18</f>
        <v>250807705</v>
      </c>
      <c r="B18" t="str">
        <f>Original!B18</f>
        <v>244000118</v>
      </c>
      <c r="C18" t="str">
        <f>Original!C18</f>
        <v>AU</v>
      </c>
      <c r="D18" t="str">
        <f>Original!D18</f>
        <v>A0217273</v>
      </c>
      <c r="E18" t="str">
        <f>Original!E18</f>
        <v>ALS-CHEMEX</v>
      </c>
      <c r="F18" s="11">
        <f>Original!F18</f>
        <v>37410</v>
      </c>
      <c r="G18">
        <f>(Original!G18-Duplicates!G18)^2</f>
        <v>0</v>
      </c>
      <c r="H18">
        <f>(Original!H18-Duplicates!H18)^2</f>
        <v>0</v>
      </c>
      <c r="I18">
        <f>(Original!I18-Duplicates!I18)^2</f>
        <v>225</v>
      </c>
      <c r="J18">
        <f>(Original!J18-Duplicates!J18)^2</f>
        <v>4E-06</v>
      </c>
      <c r="K18">
        <f>(Original!K18-Duplicates!K18)^2</f>
        <v>0</v>
      </c>
      <c r="L18">
        <f>(Original!L18-Duplicates!L18)^2</f>
        <v>0</v>
      </c>
      <c r="M18">
        <f>(Original!M18-Duplicates!M18)^2</f>
        <v>0</v>
      </c>
      <c r="N18">
        <f>(Original!N18-Duplicates!N18)^2</f>
        <v>0</v>
      </c>
      <c r="O18">
        <f>(Original!O18-Duplicates!O18)^2</f>
        <v>0</v>
      </c>
      <c r="P18">
        <f>(Original!P18-Duplicates!P18)^2</f>
        <v>0</v>
      </c>
      <c r="Q18">
        <f>(Original!Q18-Duplicates!Q18)^2</f>
        <v>0</v>
      </c>
      <c r="R18">
        <f>(Original!R18-Duplicates!R18)^2</f>
        <v>0</v>
      </c>
      <c r="S18">
        <f>(Original!S18-Duplicates!S18)^2</f>
        <v>0</v>
      </c>
      <c r="T18">
        <f>(Original!T18-Duplicates!T18)^2</f>
        <v>0</v>
      </c>
      <c r="U18">
        <f>(Original!U18-Duplicates!U18)^2</f>
        <v>0</v>
      </c>
      <c r="V18">
        <f>(Original!V18-Duplicates!V18)^2</f>
        <v>0</v>
      </c>
      <c r="W18">
        <f>(Original!W18-Duplicates!W18)^2</f>
        <v>0</v>
      </c>
      <c r="X18">
        <f>(Original!X18-Duplicates!X18)^2</f>
        <v>0</v>
      </c>
      <c r="Y18">
        <f>(Original!Y18-Duplicates!Y18)^2</f>
        <v>0</v>
      </c>
      <c r="Z18">
        <f>(Original!Z18-Duplicates!Z18)^2</f>
        <v>0</v>
      </c>
      <c r="AA18">
        <f>(Original!AA18-Duplicates!AA18)^2</f>
        <v>0</v>
      </c>
      <c r="AB18">
        <f>(Original!AB18-Duplicates!AB18)^2</f>
        <v>0</v>
      </c>
      <c r="AC18">
        <f>(Original!AC18-Duplicates!AC18)^2</f>
        <v>0</v>
      </c>
      <c r="AD18">
        <f>(Original!AD18-Duplicates!AD18)^2</f>
        <v>0</v>
      </c>
      <c r="AE18">
        <f>(Original!AE18-Duplicates!AE18)^2</f>
        <v>0</v>
      </c>
      <c r="AF18">
        <f>(Original!AF18-Duplicates!AF18)^2</f>
        <v>0</v>
      </c>
      <c r="AG18">
        <f>(Original!AG18-Duplicates!AG18)^2</f>
        <v>0</v>
      </c>
      <c r="AH18">
        <f>(Original!AH18-Duplicates!AH18)^2</f>
        <v>0</v>
      </c>
      <c r="AI18">
        <f>(Original!AI18-Duplicates!AI18)^2</f>
        <v>0</v>
      </c>
      <c r="AJ18">
        <f>(Original!AJ18-Duplicates!AJ18)^2</f>
        <v>0</v>
      </c>
      <c r="AK18">
        <f>(Original!AK18-Duplicates!AK18)^2</f>
        <v>0</v>
      </c>
      <c r="AL18">
        <f>(Original!AL18-Duplicates!AL18)^2</f>
        <v>0</v>
      </c>
      <c r="AM18">
        <f>(Original!AM18-Duplicates!AM18)^2</f>
        <v>0</v>
      </c>
      <c r="AN18">
        <f>(Original!AN18-Duplicates!AN18)^2</f>
        <v>0</v>
      </c>
      <c r="AO18">
        <f>(Original!AO18-Duplicates!AO18)^2</f>
        <v>0</v>
      </c>
      <c r="AP18">
        <f>(Original!AP18-Duplicates!AP18)^2</f>
        <v>0</v>
      </c>
      <c r="AQ18">
        <f>(Original!AQ18-Duplicates!AQ18)^2</f>
        <v>0</v>
      </c>
      <c r="AR18">
        <f>(Original!AR18-Duplicates!AR18)^2</f>
        <v>0</v>
      </c>
      <c r="AS18">
        <f>(Original!AS18-Duplicates!AS18)^2</f>
        <v>0</v>
      </c>
      <c r="AT18">
        <f>(Original!AT18-Duplicates!AT18)^2</f>
        <v>0</v>
      </c>
      <c r="AU18">
        <f>(Original!AU18-Duplicates!AU18)^2</f>
        <v>0</v>
      </c>
      <c r="AV18">
        <f>(Original!AV18-Duplicates!AV18)^2</f>
        <v>0</v>
      </c>
      <c r="AW18">
        <f>(Original!AW18-Duplicates!AW18)^2</f>
        <v>0</v>
      </c>
      <c r="AX18">
        <f>(Original!AX18-Duplicates!AX18)^2</f>
        <v>0</v>
      </c>
      <c r="AY18">
        <f>(Original!AY18-Duplicates!AY18)^2</f>
        <v>0</v>
      </c>
      <c r="AZ18">
        <f>(Original!AZ18-Duplicates!AZ18)^2</f>
        <v>0</v>
      </c>
      <c r="BA18">
        <f>(Original!BA18-Duplicates!BA18)^2</f>
        <v>0</v>
      </c>
      <c r="BB18">
        <f>(Original!BB18-Duplicates!BB18)^2</f>
        <v>0</v>
      </c>
      <c r="BC18">
        <f>(Original!BC18-Duplicates!BC18)^2</f>
        <v>0</v>
      </c>
      <c r="BD18">
        <f>(Original!BD18-Duplicates!BD18)^2</f>
        <v>0</v>
      </c>
      <c r="BE18">
        <f>(Original!BE18-Duplicates!BE18)^2</f>
        <v>0</v>
      </c>
      <c r="BF18">
        <f>(Original!BF18-Duplicates!BF18)^2</f>
        <v>0</v>
      </c>
      <c r="BG18">
        <f>(Original!BG18-Duplicates!BG18)^2</f>
        <v>0</v>
      </c>
      <c r="BH18">
        <f>(Original!BH18-Duplicates!BH18)^2</f>
        <v>0</v>
      </c>
      <c r="BI18">
        <f>(Original!BI18-Duplicates!BI18)^2</f>
        <v>0</v>
      </c>
      <c r="BJ18">
        <f>(Original!BJ18-Duplicates!BJ18)^2</f>
        <v>0</v>
      </c>
      <c r="BK18">
        <f>(Original!BK18-Duplicates!BK18)^2</f>
        <v>0</v>
      </c>
      <c r="BL18">
        <f>(Original!BL18-Duplicates!BL18)^2</f>
        <v>0</v>
      </c>
      <c r="BM18">
        <f>(Original!BM18-Duplicates!BM18)^2</f>
        <v>0</v>
      </c>
      <c r="BN18">
        <f>(Original!BN18-Duplicates!BN18)^2</f>
        <v>0</v>
      </c>
      <c r="BO18">
        <f>(Original!BO18-Duplicates!BO18)^2</f>
        <v>0</v>
      </c>
      <c r="BP18">
        <f>(Original!BP18-Duplicates!BP18)^2</f>
        <v>0</v>
      </c>
      <c r="BQ18">
        <f>(Original!BQ18-Duplicates!BQ18)^2</f>
        <v>0</v>
      </c>
      <c r="BR18">
        <f>(Original!BR18-Duplicates!BR18)^2</f>
        <v>0</v>
      </c>
      <c r="BS18">
        <f>(Original!BS18-Duplicates!BS18)^2</f>
        <v>0</v>
      </c>
      <c r="BT18">
        <f>(Original!BT18-Duplicates!BT18)^2</f>
        <v>0</v>
      </c>
      <c r="BU18">
        <f>(Original!BU18-Duplicates!BU18)^2</f>
        <v>0</v>
      </c>
      <c r="BV18">
        <f>(Original!BV18-Duplicates!BV18)^2</f>
        <v>0</v>
      </c>
      <c r="BW18">
        <f>(Original!BW18-Duplicates!BW18)^2</f>
        <v>0</v>
      </c>
      <c r="BX18">
        <f>(Original!BX18-Duplicates!BX18)^2</f>
        <v>0</v>
      </c>
      <c r="BY18">
        <f>(Original!BY18-Duplicates!BY18)^2</f>
        <v>0</v>
      </c>
      <c r="BZ18">
        <f>(Original!BZ18-Duplicates!BZ18)^2</f>
        <v>0</v>
      </c>
    </row>
    <row r="19" spans="1:78" ht="12.75">
      <c r="A19" t="str">
        <f>Original!A19</f>
        <v>240900174</v>
      </c>
      <c r="B19" t="str">
        <f>Original!B19</f>
        <v>244000119</v>
      </c>
      <c r="C19" t="str">
        <f>Original!C19</f>
        <v>AU</v>
      </c>
      <c r="D19" t="str">
        <f>Original!D19</f>
        <v>A0215885</v>
      </c>
      <c r="E19" t="str">
        <f>Original!E19</f>
        <v>ALS-CHEMEX</v>
      </c>
      <c r="F19" s="11">
        <f>Original!F19</f>
        <v>37384</v>
      </c>
      <c r="G19">
        <f>(Original!G19-Duplicates!G19)^2</f>
        <v>0</v>
      </c>
      <c r="H19">
        <f>(Original!H19-Duplicates!H19)^2</f>
        <v>0</v>
      </c>
      <c r="I19">
        <f>(Original!I19-Duplicates!I19)^2</f>
        <v>400</v>
      </c>
      <c r="J19">
        <f>(Original!J19-Duplicates!J19)^2</f>
        <v>1E-06</v>
      </c>
      <c r="K19">
        <f>(Original!K19-Duplicates!K19)^2</f>
        <v>0</v>
      </c>
      <c r="L19">
        <f>(Original!L19-Duplicates!L19)^2</f>
        <v>0</v>
      </c>
      <c r="M19">
        <f>(Original!M19-Duplicates!M19)^2</f>
        <v>0</v>
      </c>
      <c r="N19">
        <f>(Original!N19-Duplicates!N19)^2</f>
        <v>0</v>
      </c>
      <c r="O19">
        <f>(Original!O19-Duplicates!O19)^2</f>
        <v>0</v>
      </c>
      <c r="P19">
        <f>(Original!P19-Duplicates!P19)^2</f>
        <v>0</v>
      </c>
      <c r="Q19">
        <f>(Original!Q19-Duplicates!Q19)^2</f>
        <v>0</v>
      </c>
      <c r="R19">
        <f>(Original!R19-Duplicates!R19)^2</f>
        <v>0</v>
      </c>
      <c r="S19">
        <f>(Original!S19-Duplicates!S19)^2</f>
        <v>0</v>
      </c>
      <c r="T19">
        <f>(Original!T19-Duplicates!T19)^2</f>
        <v>0</v>
      </c>
      <c r="U19">
        <f>(Original!U19-Duplicates!U19)^2</f>
        <v>0</v>
      </c>
      <c r="V19">
        <f>(Original!V19-Duplicates!V19)^2</f>
        <v>0</v>
      </c>
      <c r="W19">
        <f>(Original!W19-Duplicates!W19)^2</f>
        <v>0</v>
      </c>
      <c r="X19">
        <f>(Original!X19-Duplicates!X19)^2</f>
        <v>0</v>
      </c>
      <c r="Y19">
        <f>(Original!Y19-Duplicates!Y19)^2</f>
        <v>0</v>
      </c>
      <c r="Z19">
        <f>(Original!Z19-Duplicates!Z19)^2</f>
        <v>0</v>
      </c>
      <c r="AA19">
        <f>(Original!AA19-Duplicates!AA19)^2</f>
        <v>0</v>
      </c>
      <c r="AB19">
        <f>(Original!AB19-Duplicates!AB19)^2</f>
        <v>0</v>
      </c>
      <c r="AC19">
        <f>(Original!AC19-Duplicates!AC19)^2</f>
        <v>0</v>
      </c>
      <c r="AD19">
        <f>(Original!AD19-Duplicates!AD19)^2</f>
        <v>0</v>
      </c>
      <c r="AE19">
        <f>(Original!AE19-Duplicates!AE19)^2</f>
        <v>0</v>
      </c>
      <c r="AF19">
        <f>(Original!AF19-Duplicates!AF19)^2</f>
        <v>0</v>
      </c>
      <c r="AG19">
        <f>(Original!AG19-Duplicates!AG19)^2</f>
        <v>0</v>
      </c>
      <c r="AH19">
        <f>(Original!AH19-Duplicates!AH19)^2</f>
        <v>0</v>
      </c>
      <c r="AI19">
        <f>(Original!AI19-Duplicates!AI19)^2</f>
        <v>0</v>
      </c>
      <c r="AJ19">
        <f>(Original!AJ19-Duplicates!AJ19)^2</f>
        <v>0</v>
      </c>
      <c r="AK19">
        <f>(Original!AK19-Duplicates!AK19)^2</f>
        <v>0</v>
      </c>
      <c r="AL19">
        <f>(Original!AL19-Duplicates!AL19)^2</f>
        <v>0</v>
      </c>
      <c r="AM19">
        <f>(Original!AM19-Duplicates!AM19)^2</f>
        <v>0</v>
      </c>
      <c r="AN19">
        <f>(Original!AN19-Duplicates!AN19)^2</f>
        <v>0</v>
      </c>
      <c r="AO19">
        <f>(Original!AO19-Duplicates!AO19)^2</f>
        <v>0</v>
      </c>
      <c r="AP19">
        <f>(Original!AP19-Duplicates!AP19)^2</f>
        <v>0</v>
      </c>
      <c r="AQ19">
        <f>(Original!AQ19-Duplicates!AQ19)^2</f>
        <v>0</v>
      </c>
      <c r="AR19">
        <f>(Original!AR19-Duplicates!AR19)^2</f>
        <v>0</v>
      </c>
      <c r="AS19">
        <f>(Original!AS19-Duplicates!AS19)^2</f>
        <v>0</v>
      </c>
      <c r="AT19">
        <f>(Original!AT19-Duplicates!AT19)^2</f>
        <v>0</v>
      </c>
      <c r="AU19">
        <f>(Original!AU19-Duplicates!AU19)^2</f>
        <v>0</v>
      </c>
      <c r="AV19">
        <f>(Original!AV19-Duplicates!AV19)^2</f>
        <v>0</v>
      </c>
      <c r="AW19">
        <f>(Original!AW19-Duplicates!AW19)^2</f>
        <v>0</v>
      </c>
      <c r="AX19">
        <f>(Original!AX19-Duplicates!AX19)^2</f>
        <v>0</v>
      </c>
      <c r="AY19">
        <f>(Original!AY19-Duplicates!AY19)^2</f>
        <v>0</v>
      </c>
      <c r="AZ19">
        <f>(Original!AZ19-Duplicates!AZ19)^2</f>
        <v>0</v>
      </c>
      <c r="BA19">
        <f>(Original!BA19-Duplicates!BA19)^2</f>
        <v>0</v>
      </c>
      <c r="BB19">
        <f>(Original!BB19-Duplicates!BB19)^2</f>
        <v>0</v>
      </c>
      <c r="BC19">
        <f>(Original!BC19-Duplicates!BC19)^2</f>
        <v>0</v>
      </c>
      <c r="BD19">
        <f>(Original!BD19-Duplicates!BD19)^2</f>
        <v>0</v>
      </c>
      <c r="BE19">
        <f>(Original!BE19-Duplicates!BE19)^2</f>
        <v>0</v>
      </c>
      <c r="BF19">
        <f>(Original!BF19-Duplicates!BF19)^2</f>
        <v>0</v>
      </c>
      <c r="BG19">
        <f>(Original!BG19-Duplicates!BG19)^2</f>
        <v>0</v>
      </c>
      <c r="BH19">
        <f>(Original!BH19-Duplicates!BH19)^2</f>
        <v>0</v>
      </c>
      <c r="BI19">
        <f>(Original!BI19-Duplicates!BI19)^2</f>
        <v>0</v>
      </c>
      <c r="BJ19">
        <f>(Original!BJ19-Duplicates!BJ19)^2</f>
        <v>0</v>
      </c>
      <c r="BK19">
        <f>(Original!BK19-Duplicates!BK19)^2</f>
        <v>0</v>
      </c>
      <c r="BL19">
        <f>(Original!BL19-Duplicates!BL19)^2</f>
        <v>0</v>
      </c>
      <c r="BM19">
        <f>(Original!BM19-Duplicates!BM19)^2</f>
        <v>0</v>
      </c>
      <c r="BN19">
        <f>(Original!BN19-Duplicates!BN19)^2</f>
        <v>0</v>
      </c>
      <c r="BO19">
        <f>(Original!BO19-Duplicates!BO19)^2</f>
        <v>0</v>
      </c>
      <c r="BP19">
        <f>(Original!BP19-Duplicates!BP19)^2</f>
        <v>0</v>
      </c>
      <c r="BQ19">
        <f>(Original!BQ19-Duplicates!BQ19)^2</f>
        <v>0</v>
      </c>
      <c r="BR19">
        <f>(Original!BR19-Duplicates!BR19)^2</f>
        <v>0</v>
      </c>
      <c r="BS19">
        <f>(Original!BS19-Duplicates!BS19)^2</f>
        <v>0</v>
      </c>
      <c r="BT19">
        <f>(Original!BT19-Duplicates!BT19)^2</f>
        <v>0</v>
      </c>
      <c r="BU19">
        <f>(Original!BU19-Duplicates!BU19)^2</f>
        <v>0</v>
      </c>
      <c r="BV19">
        <f>(Original!BV19-Duplicates!BV19)^2</f>
        <v>0</v>
      </c>
      <c r="BW19">
        <f>(Original!BW19-Duplicates!BW19)^2</f>
        <v>0</v>
      </c>
      <c r="BX19">
        <f>(Original!BX19-Duplicates!BX19)^2</f>
        <v>0</v>
      </c>
      <c r="BY19">
        <f>(Original!BY19-Duplicates!BY19)^2</f>
        <v>0</v>
      </c>
      <c r="BZ19">
        <f>(Original!BZ19-Duplicates!BZ19)^2</f>
        <v>0</v>
      </c>
    </row>
    <row r="20" spans="1:78" ht="12.75">
      <c r="A20" t="str">
        <f>Original!A20</f>
        <v>240900300</v>
      </c>
      <c r="B20" t="str">
        <f>Original!B20</f>
        <v>244000120</v>
      </c>
      <c r="C20" t="str">
        <f>Original!C20</f>
        <v>AU</v>
      </c>
      <c r="D20" t="str">
        <f>Original!D20</f>
        <v>A0215885</v>
      </c>
      <c r="E20" t="str">
        <f>Original!E20</f>
        <v>ALS-CHEMEX</v>
      </c>
      <c r="F20" s="11">
        <f>Original!F20</f>
        <v>37384</v>
      </c>
      <c r="G20">
        <f>(Original!G20-Duplicates!G20)^2</f>
        <v>0</v>
      </c>
      <c r="H20">
        <f>(Original!H20-Duplicates!H20)^2</f>
        <v>0</v>
      </c>
      <c r="I20">
        <f>(Original!I20-Duplicates!I20)^2</f>
        <v>625</v>
      </c>
      <c r="J20">
        <f>(Original!J20-Duplicates!J20)^2</f>
        <v>2.25E-06</v>
      </c>
      <c r="K20">
        <f>(Original!K20-Duplicates!K20)^2</f>
        <v>0</v>
      </c>
      <c r="L20">
        <f>(Original!L20-Duplicates!L20)^2</f>
        <v>0</v>
      </c>
      <c r="M20">
        <f>(Original!M20-Duplicates!M20)^2</f>
        <v>0</v>
      </c>
      <c r="N20">
        <f>(Original!N20-Duplicates!N20)^2</f>
        <v>0</v>
      </c>
      <c r="O20">
        <f>(Original!O20-Duplicates!O20)^2</f>
        <v>0</v>
      </c>
      <c r="P20">
        <f>(Original!P20-Duplicates!P20)^2</f>
        <v>0</v>
      </c>
      <c r="Q20">
        <f>(Original!Q20-Duplicates!Q20)^2</f>
        <v>0</v>
      </c>
      <c r="R20">
        <f>(Original!R20-Duplicates!R20)^2</f>
        <v>0</v>
      </c>
      <c r="S20">
        <f>(Original!S20-Duplicates!S20)^2</f>
        <v>0</v>
      </c>
      <c r="T20">
        <f>(Original!T20-Duplicates!T20)^2</f>
        <v>0</v>
      </c>
      <c r="U20">
        <f>(Original!U20-Duplicates!U20)^2</f>
        <v>0</v>
      </c>
      <c r="V20">
        <f>(Original!V20-Duplicates!V20)^2</f>
        <v>0</v>
      </c>
      <c r="W20">
        <f>(Original!W20-Duplicates!W20)^2</f>
        <v>0</v>
      </c>
      <c r="X20">
        <f>(Original!X20-Duplicates!X20)^2</f>
        <v>0</v>
      </c>
      <c r="Y20">
        <f>(Original!Y20-Duplicates!Y20)^2</f>
        <v>0</v>
      </c>
      <c r="Z20">
        <f>(Original!Z20-Duplicates!Z20)^2</f>
        <v>0</v>
      </c>
      <c r="AA20">
        <f>(Original!AA20-Duplicates!AA20)^2</f>
        <v>0</v>
      </c>
      <c r="AB20">
        <f>(Original!AB20-Duplicates!AB20)^2</f>
        <v>0</v>
      </c>
      <c r="AC20">
        <f>(Original!AC20-Duplicates!AC20)^2</f>
        <v>0</v>
      </c>
      <c r="AD20">
        <f>(Original!AD20-Duplicates!AD20)^2</f>
        <v>0</v>
      </c>
      <c r="AE20">
        <f>(Original!AE20-Duplicates!AE20)^2</f>
        <v>0</v>
      </c>
      <c r="AF20">
        <f>(Original!AF20-Duplicates!AF20)^2</f>
        <v>0</v>
      </c>
      <c r="AG20">
        <f>(Original!AG20-Duplicates!AG20)^2</f>
        <v>0</v>
      </c>
      <c r="AH20">
        <f>(Original!AH20-Duplicates!AH20)^2</f>
        <v>0</v>
      </c>
      <c r="AI20">
        <f>(Original!AI20-Duplicates!AI20)^2</f>
        <v>0</v>
      </c>
      <c r="AJ20">
        <f>(Original!AJ20-Duplicates!AJ20)^2</f>
        <v>0</v>
      </c>
      <c r="AK20">
        <f>(Original!AK20-Duplicates!AK20)^2</f>
        <v>0</v>
      </c>
      <c r="AL20">
        <f>(Original!AL20-Duplicates!AL20)^2</f>
        <v>0</v>
      </c>
      <c r="AM20">
        <f>(Original!AM20-Duplicates!AM20)^2</f>
        <v>0</v>
      </c>
      <c r="AN20">
        <f>(Original!AN20-Duplicates!AN20)^2</f>
        <v>0</v>
      </c>
      <c r="AO20">
        <f>(Original!AO20-Duplicates!AO20)^2</f>
        <v>0</v>
      </c>
      <c r="AP20">
        <f>(Original!AP20-Duplicates!AP20)^2</f>
        <v>0</v>
      </c>
      <c r="AQ20">
        <f>(Original!AQ20-Duplicates!AQ20)^2</f>
        <v>0</v>
      </c>
      <c r="AR20">
        <f>(Original!AR20-Duplicates!AR20)^2</f>
        <v>0</v>
      </c>
      <c r="AS20">
        <f>(Original!AS20-Duplicates!AS20)^2</f>
        <v>0</v>
      </c>
      <c r="AT20">
        <f>(Original!AT20-Duplicates!AT20)^2</f>
        <v>0</v>
      </c>
      <c r="AU20">
        <f>(Original!AU20-Duplicates!AU20)^2</f>
        <v>0</v>
      </c>
      <c r="AV20">
        <f>(Original!AV20-Duplicates!AV20)^2</f>
        <v>0</v>
      </c>
      <c r="AW20">
        <f>(Original!AW20-Duplicates!AW20)^2</f>
        <v>0</v>
      </c>
      <c r="AX20">
        <f>(Original!AX20-Duplicates!AX20)^2</f>
        <v>0</v>
      </c>
      <c r="AY20">
        <f>(Original!AY20-Duplicates!AY20)^2</f>
        <v>0</v>
      </c>
      <c r="AZ20">
        <f>(Original!AZ20-Duplicates!AZ20)^2</f>
        <v>0</v>
      </c>
      <c r="BA20">
        <f>(Original!BA20-Duplicates!BA20)^2</f>
        <v>0</v>
      </c>
      <c r="BB20">
        <f>(Original!BB20-Duplicates!BB20)^2</f>
        <v>0</v>
      </c>
      <c r="BC20">
        <f>(Original!BC20-Duplicates!BC20)^2</f>
        <v>0</v>
      </c>
      <c r="BD20">
        <f>(Original!BD20-Duplicates!BD20)^2</f>
        <v>0</v>
      </c>
      <c r="BE20">
        <f>(Original!BE20-Duplicates!BE20)^2</f>
        <v>0</v>
      </c>
      <c r="BF20">
        <f>(Original!BF20-Duplicates!BF20)^2</f>
        <v>0</v>
      </c>
      <c r="BG20">
        <f>(Original!BG20-Duplicates!BG20)^2</f>
        <v>0</v>
      </c>
      <c r="BH20">
        <f>(Original!BH20-Duplicates!BH20)^2</f>
        <v>0</v>
      </c>
      <c r="BI20">
        <f>(Original!BI20-Duplicates!BI20)^2</f>
        <v>0</v>
      </c>
      <c r="BJ20">
        <f>(Original!BJ20-Duplicates!BJ20)^2</f>
        <v>0</v>
      </c>
      <c r="BK20">
        <f>(Original!BK20-Duplicates!BK20)^2</f>
        <v>0</v>
      </c>
      <c r="BL20">
        <f>(Original!BL20-Duplicates!BL20)^2</f>
        <v>0</v>
      </c>
      <c r="BM20">
        <f>(Original!BM20-Duplicates!BM20)^2</f>
        <v>0</v>
      </c>
      <c r="BN20">
        <f>(Original!BN20-Duplicates!BN20)^2</f>
        <v>0</v>
      </c>
      <c r="BO20">
        <f>(Original!BO20-Duplicates!BO20)^2</f>
        <v>0</v>
      </c>
      <c r="BP20">
        <f>(Original!BP20-Duplicates!BP20)^2</f>
        <v>0</v>
      </c>
      <c r="BQ20">
        <f>(Original!BQ20-Duplicates!BQ20)^2</f>
        <v>0</v>
      </c>
      <c r="BR20">
        <f>(Original!BR20-Duplicates!BR20)^2</f>
        <v>0</v>
      </c>
      <c r="BS20">
        <f>(Original!BS20-Duplicates!BS20)^2</f>
        <v>0</v>
      </c>
      <c r="BT20">
        <f>(Original!BT20-Duplicates!BT20)^2</f>
        <v>0</v>
      </c>
      <c r="BU20">
        <f>(Original!BU20-Duplicates!BU20)^2</f>
        <v>0</v>
      </c>
      <c r="BV20">
        <f>(Original!BV20-Duplicates!BV20)^2</f>
        <v>0</v>
      </c>
      <c r="BW20">
        <f>(Original!BW20-Duplicates!BW20)^2</f>
        <v>0</v>
      </c>
      <c r="BX20">
        <f>(Original!BX20-Duplicates!BX20)^2</f>
        <v>0</v>
      </c>
      <c r="BY20">
        <f>(Original!BY20-Duplicates!BY20)^2</f>
        <v>0</v>
      </c>
      <c r="BZ20">
        <f>(Original!BZ20-Duplicates!BZ20)^2</f>
        <v>0</v>
      </c>
    </row>
    <row r="21" spans="1:78" ht="12.75">
      <c r="A21" t="str">
        <f>Original!A21</f>
        <v>240900301</v>
      </c>
      <c r="B21" t="str">
        <f>Original!B21</f>
        <v>244000121</v>
      </c>
      <c r="C21" t="str">
        <f>Original!C21</f>
        <v>AU</v>
      </c>
      <c r="D21" t="str">
        <f>Original!D21</f>
        <v>A0215885</v>
      </c>
      <c r="E21" t="str">
        <f>Original!E21</f>
        <v>ALS-CHEMEX</v>
      </c>
      <c r="F21" s="11">
        <f>Original!F21</f>
        <v>37384</v>
      </c>
      <c r="G21">
        <f>(Original!G21-Duplicates!G21)^2</f>
        <v>0</v>
      </c>
      <c r="H21">
        <f>(Original!H21-Duplicates!H21)^2</f>
        <v>0</v>
      </c>
      <c r="I21">
        <f>(Original!I21-Duplicates!I21)^2</f>
        <v>900</v>
      </c>
      <c r="J21">
        <f>(Original!J21-Duplicates!J21)^2</f>
        <v>1E-06</v>
      </c>
      <c r="K21">
        <f>(Original!K21-Duplicates!K21)^2</f>
        <v>0</v>
      </c>
      <c r="L21">
        <f>(Original!L21-Duplicates!L21)^2</f>
        <v>0</v>
      </c>
      <c r="M21">
        <f>(Original!M21-Duplicates!M21)^2</f>
        <v>0</v>
      </c>
      <c r="N21">
        <f>(Original!N21-Duplicates!N21)^2</f>
        <v>0</v>
      </c>
      <c r="O21">
        <f>(Original!O21-Duplicates!O21)^2</f>
        <v>0</v>
      </c>
      <c r="P21">
        <f>(Original!P21-Duplicates!P21)^2</f>
        <v>0</v>
      </c>
      <c r="Q21">
        <f>(Original!Q21-Duplicates!Q21)^2</f>
        <v>0</v>
      </c>
      <c r="R21">
        <f>(Original!R21-Duplicates!R21)^2</f>
        <v>0</v>
      </c>
      <c r="S21">
        <f>(Original!S21-Duplicates!S21)^2</f>
        <v>0</v>
      </c>
      <c r="T21">
        <f>(Original!T21-Duplicates!T21)^2</f>
        <v>0</v>
      </c>
      <c r="U21">
        <f>(Original!U21-Duplicates!U21)^2</f>
        <v>0</v>
      </c>
      <c r="V21">
        <f>(Original!V21-Duplicates!V21)^2</f>
        <v>0</v>
      </c>
      <c r="W21">
        <f>(Original!W21-Duplicates!W21)^2</f>
        <v>0</v>
      </c>
      <c r="X21">
        <f>(Original!X21-Duplicates!X21)^2</f>
        <v>0</v>
      </c>
      <c r="Y21">
        <f>(Original!Y21-Duplicates!Y21)^2</f>
        <v>0</v>
      </c>
      <c r="Z21">
        <f>(Original!Z21-Duplicates!Z21)^2</f>
        <v>0</v>
      </c>
      <c r="AA21">
        <f>(Original!AA21-Duplicates!AA21)^2</f>
        <v>0</v>
      </c>
      <c r="AB21">
        <f>(Original!AB21-Duplicates!AB21)^2</f>
        <v>0</v>
      </c>
      <c r="AC21">
        <f>(Original!AC21-Duplicates!AC21)^2</f>
        <v>0</v>
      </c>
      <c r="AD21">
        <f>(Original!AD21-Duplicates!AD21)^2</f>
        <v>0</v>
      </c>
      <c r="AE21">
        <f>(Original!AE21-Duplicates!AE21)^2</f>
        <v>0</v>
      </c>
      <c r="AF21">
        <f>(Original!AF21-Duplicates!AF21)^2</f>
        <v>0</v>
      </c>
      <c r="AG21">
        <f>(Original!AG21-Duplicates!AG21)^2</f>
        <v>0</v>
      </c>
      <c r="AH21">
        <f>(Original!AH21-Duplicates!AH21)^2</f>
        <v>0</v>
      </c>
      <c r="AI21">
        <f>(Original!AI21-Duplicates!AI21)^2</f>
        <v>0</v>
      </c>
      <c r="AJ21">
        <f>(Original!AJ21-Duplicates!AJ21)^2</f>
        <v>0</v>
      </c>
      <c r="AK21">
        <f>(Original!AK21-Duplicates!AK21)^2</f>
        <v>0</v>
      </c>
      <c r="AL21">
        <f>(Original!AL21-Duplicates!AL21)^2</f>
        <v>0</v>
      </c>
      <c r="AM21">
        <f>(Original!AM21-Duplicates!AM21)^2</f>
        <v>0</v>
      </c>
      <c r="AN21">
        <f>(Original!AN21-Duplicates!AN21)^2</f>
        <v>0</v>
      </c>
      <c r="AO21">
        <f>(Original!AO21-Duplicates!AO21)^2</f>
        <v>0</v>
      </c>
      <c r="AP21">
        <f>(Original!AP21-Duplicates!AP21)^2</f>
        <v>0</v>
      </c>
      <c r="AQ21">
        <f>(Original!AQ21-Duplicates!AQ21)^2</f>
        <v>0</v>
      </c>
      <c r="AR21">
        <f>(Original!AR21-Duplicates!AR21)^2</f>
        <v>0</v>
      </c>
      <c r="AS21">
        <f>(Original!AS21-Duplicates!AS21)^2</f>
        <v>0</v>
      </c>
      <c r="AT21">
        <f>(Original!AT21-Duplicates!AT21)^2</f>
        <v>0</v>
      </c>
      <c r="AU21">
        <f>(Original!AU21-Duplicates!AU21)^2</f>
        <v>0</v>
      </c>
      <c r="AV21">
        <f>(Original!AV21-Duplicates!AV21)^2</f>
        <v>0</v>
      </c>
      <c r="AW21">
        <f>(Original!AW21-Duplicates!AW21)^2</f>
        <v>0</v>
      </c>
      <c r="AX21">
        <f>(Original!AX21-Duplicates!AX21)^2</f>
        <v>0</v>
      </c>
      <c r="AY21">
        <f>(Original!AY21-Duplicates!AY21)^2</f>
        <v>0</v>
      </c>
      <c r="AZ21">
        <f>(Original!AZ21-Duplicates!AZ21)^2</f>
        <v>0</v>
      </c>
      <c r="BA21">
        <f>(Original!BA21-Duplicates!BA21)^2</f>
        <v>0</v>
      </c>
      <c r="BB21">
        <f>(Original!BB21-Duplicates!BB21)^2</f>
        <v>0</v>
      </c>
      <c r="BC21">
        <f>(Original!BC21-Duplicates!BC21)^2</f>
        <v>0</v>
      </c>
      <c r="BD21">
        <f>(Original!BD21-Duplicates!BD21)^2</f>
        <v>0</v>
      </c>
      <c r="BE21">
        <f>(Original!BE21-Duplicates!BE21)^2</f>
        <v>0</v>
      </c>
      <c r="BF21">
        <f>(Original!BF21-Duplicates!BF21)^2</f>
        <v>0</v>
      </c>
      <c r="BG21">
        <f>(Original!BG21-Duplicates!BG21)^2</f>
        <v>0</v>
      </c>
      <c r="BH21">
        <f>(Original!BH21-Duplicates!BH21)^2</f>
        <v>0</v>
      </c>
      <c r="BI21">
        <f>(Original!BI21-Duplicates!BI21)^2</f>
        <v>0</v>
      </c>
      <c r="BJ21">
        <f>(Original!BJ21-Duplicates!BJ21)^2</f>
        <v>0</v>
      </c>
      <c r="BK21">
        <f>(Original!BK21-Duplicates!BK21)^2</f>
        <v>0</v>
      </c>
      <c r="BL21">
        <f>(Original!BL21-Duplicates!BL21)^2</f>
        <v>0</v>
      </c>
      <c r="BM21">
        <f>(Original!BM21-Duplicates!BM21)^2</f>
        <v>0</v>
      </c>
      <c r="BN21">
        <f>(Original!BN21-Duplicates!BN21)^2</f>
        <v>0</v>
      </c>
      <c r="BO21">
        <f>(Original!BO21-Duplicates!BO21)^2</f>
        <v>0</v>
      </c>
      <c r="BP21">
        <f>(Original!BP21-Duplicates!BP21)^2</f>
        <v>0</v>
      </c>
      <c r="BQ21">
        <f>(Original!BQ21-Duplicates!BQ21)^2</f>
        <v>0</v>
      </c>
      <c r="BR21">
        <f>(Original!BR21-Duplicates!BR21)^2</f>
        <v>0</v>
      </c>
      <c r="BS21">
        <f>(Original!BS21-Duplicates!BS21)^2</f>
        <v>0</v>
      </c>
      <c r="BT21">
        <f>(Original!BT21-Duplicates!BT21)^2</f>
        <v>0</v>
      </c>
      <c r="BU21">
        <f>(Original!BU21-Duplicates!BU21)^2</f>
        <v>0</v>
      </c>
      <c r="BV21">
        <f>(Original!BV21-Duplicates!BV21)^2</f>
        <v>0</v>
      </c>
      <c r="BW21">
        <f>(Original!BW21-Duplicates!BW21)^2</f>
        <v>0</v>
      </c>
      <c r="BX21">
        <f>(Original!BX21-Duplicates!BX21)^2</f>
        <v>0</v>
      </c>
      <c r="BY21">
        <f>(Original!BY21-Duplicates!BY21)^2</f>
        <v>0</v>
      </c>
      <c r="BZ21">
        <f>(Original!BZ21-Duplicates!BZ21)^2</f>
        <v>0</v>
      </c>
    </row>
    <row r="22" spans="1:78" ht="12.75">
      <c r="A22" t="str">
        <f>Original!A22</f>
        <v>240900445</v>
      </c>
      <c r="B22" t="str">
        <f>Original!B22</f>
        <v>244000122</v>
      </c>
      <c r="C22" t="str">
        <f>Original!C22</f>
        <v>AU</v>
      </c>
      <c r="D22" t="str">
        <f>Original!D22</f>
        <v>A0215885</v>
      </c>
      <c r="E22" t="str">
        <f>Original!E22</f>
        <v>ALS-CHEMEX</v>
      </c>
      <c r="F22" s="11">
        <f>Original!F22</f>
        <v>37384</v>
      </c>
      <c r="G22">
        <f>(Original!G22-Duplicates!G22)^2</f>
        <v>0</v>
      </c>
      <c r="H22">
        <f>(Original!H22-Duplicates!H22)^2</f>
        <v>0</v>
      </c>
      <c r="I22">
        <f>(Original!I22-Duplicates!I22)^2</f>
        <v>225</v>
      </c>
      <c r="J22">
        <f>(Original!J22-Duplicates!J22)^2</f>
        <v>0</v>
      </c>
      <c r="K22">
        <f>(Original!K22-Duplicates!K22)^2</f>
        <v>0</v>
      </c>
      <c r="L22">
        <f>(Original!L22-Duplicates!L22)^2</f>
        <v>0</v>
      </c>
      <c r="M22">
        <f>(Original!M22-Duplicates!M22)^2</f>
        <v>0</v>
      </c>
      <c r="N22">
        <f>(Original!N22-Duplicates!N22)^2</f>
        <v>0</v>
      </c>
      <c r="O22">
        <f>(Original!O22-Duplicates!O22)^2</f>
        <v>0</v>
      </c>
      <c r="P22">
        <f>(Original!P22-Duplicates!P22)^2</f>
        <v>0</v>
      </c>
      <c r="Q22">
        <f>(Original!Q22-Duplicates!Q22)^2</f>
        <v>0</v>
      </c>
      <c r="R22">
        <f>(Original!R22-Duplicates!R22)^2</f>
        <v>0</v>
      </c>
      <c r="S22">
        <f>(Original!S22-Duplicates!S22)^2</f>
        <v>0</v>
      </c>
      <c r="T22">
        <f>(Original!T22-Duplicates!T22)^2</f>
        <v>0</v>
      </c>
      <c r="U22">
        <f>(Original!U22-Duplicates!U22)^2</f>
        <v>0</v>
      </c>
      <c r="V22">
        <f>(Original!V22-Duplicates!V22)^2</f>
        <v>0</v>
      </c>
      <c r="W22">
        <f>(Original!W22-Duplicates!W22)^2</f>
        <v>0</v>
      </c>
      <c r="X22">
        <f>(Original!X22-Duplicates!X22)^2</f>
        <v>0</v>
      </c>
      <c r="Y22">
        <f>(Original!Y22-Duplicates!Y22)^2</f>
        <v>0</v>
      </c>
      <c r="Z22">
        <f>(Original!Z22-Duplicates!Z22)^2</f>
        <v>0</v>
      </c>
      <c r="AA22">
        <f>(Original!AA22-Duplicates!AA22)^2</f>
        <v>0</v>
      </c>
      <c r="AB22">
        <f>(Original!AB22-Duplicates!AB22)^2</f>
        <v>0</v>
      </c>
      <c r="AC22">
        <f>(Original!AC22-Duplicates!AC22)^2</f>
        <v>0</v>
      </c>
      <c r="AD22">
        <f>(Original!AD22-Duplicates!AD22)^2</f>
        <v>0</v>
      </c>
      <c r="AE22">
        <f>(Original!AE22-Duplicates!AE22)^2</f>
        <v>0</v>
      </c>
      <c r="AF22">
        <f>(Original!AF22-Duplicates!AF22)^2</f>
        <v>0</v>
      </c>
      <c r="AG22">
        <f>(Original!AG22-Duplicates!AG22)^2</f>
        <v>0</v>
      </c>
      <c r="AH22">
        <f>(Original!AH22-Duplicates!AH22)^2</f>
        <v>0</v>
      </c>
      <c r="AI22">
        <f>(Original!AI22-Duplicates!AI22)^2</f>
        <v>0</v>
      </c>
      <c r="AJ22">
        <f>(Original!AJ22-Duplicates!AJ22)^2</f>
        <v>0</v>
      </c>
      <c r="AK22">
        <f>(Original!AK22-Duplicates!AK22)^2</f>
        <v>0</v>
      </c>
      <c r="AL22">
        <f>(Original!AL22-Duplicates!AL22)^2</f>
        <v>0</v>
      </c>
      <c r="AM22">
        <f>(Original!AM22-Duplicates!AM22)^2</f>
        <v>0</v>
      </c>
      <c r="AN22">
        <f>(Original!AN22-Duplicates!AN22)^2</f>
        <v>0</v>
      </c>
      <c r="AO22">
        <f>(Original!AO22-Duplicates!AO22)^2</f>
        <v>0</v>
      </c>
      <c r="AP22">
        <f>(Original!AP22-Duplicates!AP22)^2</f>
        <v>0</v>
      </c>
      <c r="AQ22">
        <f>(Original!AQ22-Duplicates!AQ22)^2</f>
        <v>0</v>
      </c>
      <c r="AR22">
        <f>(Original!AR22-Duplicates!AR22)^2</f>
        <v>0</v>
      </c>
      <c r="AS22">
        <f>(Original!AS22-Duplicates!AS22)^2</f>
        <v>0</v>
      </c>
      <c r="AT22">
        <f>(Original!AT22-Duplicates!AT22)^2</f>
        <v>0</v>
      </c>
      <c r="AU22">
        <f>(Original!AU22-Duplicates!AU22)^2</f>
        <v>0</v>
      </c>
      <c r="AV22">
        <f>(Original!AV22-Duplicates!AV22)^2</f>
        <v>0</v>
      </c>
      <c r="AW22">
        <f>(Original!AW22-Duplicates!AW22)^2</f>
        <v>0</v>
      </c>
      <c r="AX22">
        <f>(Original!AX22-Duplicates!AX22)^2</f>
        <v>0</v>
      </c>
      <c r="AY22">
        <f>(Original!AY22-Duplicates!AY22)^2</f>
        <v>0</v>
      </c>
      <c r="AZ22">
        <f>(Original!AZ22-Duplicates!AZ22)^2</f>
        <v>0</v>
      </c>
      <c r="BA22">
        <f>(Original!BA22-Duplicates!BA22)^2</f>
        <v>0</v>
      </c>
      <c r="BB22">
        <f>(Original!BB22-Duplicates!BB22)^2</f>
        <v>0</v>
      </c>
      <c r="BC22">
        <f>(Original!BC22-Duplicates!BC22)^2</f>
        <v>0</v>
      </c>
      <c r="BD22">
        <f>(Original!BD22-Duplicates!BD22)^2</f>
        <v>0</v>
      </c>
      <c r="BE22">
        <f>(Original!BE22-Duplicates!BE22)^2</f>
        <v>0</v>
      </c>
      <c r="BF22">
        <f>(Original!BF22-Duplicates!BF22)^2</f>
        <v>0</v>
      </c>
      <c r="BG22">
        <f>(Original!BG22-Duplicates!BG22)^2</f>
        <v>0</v>
      </c>
      <c r="BH22">
        <f>(Original!BH22-Duplicates!BH22)^2</f>
        <v>0</v>
      </c>
      <c r="BI22">
        <f>(Original!BI22-Duplicates!BI22)^2</f>
        <v>0</v>
      </c>
      <c r="BJ22">
        <f>(Original!BJ22-Duplicates!BJ22)^2</f>
        <v>0</v>
      </c>
      <c r="BK22">
        <f>(Original!BK22-Duplicates!BK22)^2</f>
        <v>0</v>
      </c>
      <c r="BL22">
        <f>(Original!BL22-Duplicates!BL22)^2</f>
        <v>0</v>
      </c>
      <c r="BM22">
        <f>(Original!BM22-Duplicates!BM22)^2</f>
        <v>0</v>
      </c>
      <c r="BN22">
        <f>(Original!BN22-Duplicates!BN22)^2</f>
        <v>0</v>
      </c>
      <c r="BO22">
        <f>(Original!BO22-Duplicates!BO22)^2</f>
        <v>0</v>
      </c>
      <c r="BP22">
        <f>(Original!BP22-Duplicates!BP22)^2</f>
        <v>0</v>
      </c>
      <c r="BQ22">
        <f>(Original!BQ22-Duplicates!BQ22)^2</f>
        <v>0</v>
      </c>
      <c r="BR22">
        <f>(Original!BR22-Duplicates!BR22)^2</f>
        <v>0</v>
      </c>
      <c r="BS22">
        <f>(Original!BS22-Duplicates!BS22)^2</f>
        <v>0</v>
      </c>
      <c r="BT22">
        <f>(Original!BT22-Duplicates!BT22)^2</f>
        <v>0</v>
      </c>
      <c r="BU22">
        <f>(Original!BU22-Duplicates!BU22)^2</f>
        <v>0</v>
      </c>
      <c r="BV22">
        <f>(Original!BV22-Duplicates!BV22)^2</f>
        <v>0</v>
      </c>
      <c r="BW22">
        <f>(Original!BW22-Duplicates!BW22)^2</f>
        <v>0</v>
      </c>
      <c r="BX22">
        <f>(Original!BX22-Duplicates!BX22)^2</f>
        <v>0</v>
      </c>
      <c r="BY22">
        <f>(Original!BY22-Duplicates!BY22)^2</f>
        <v>0</v>
      </c>
      <c r="BZ22">
        <f>(Original!BZ22-Duplicates!BZ22)^2</f>
        <v>0</v>
      </c>
    </row>
    <row r="23" spans="1:78" ht="12.75">
      <c r="A23" t="str">
        <f>Original!A23</f>
        <v>240900449</v>
      </c>
      <c r="B23" t="str">
        <f>Original!B23</f>
        <v>244000123</v>
      </c>
      <c r="C23" t="str">
        <f>Original!C23</f>
        <v>AU</v>
      </c>
      <c r="D23" t="str">
        <f>Original!D23</f>
        <v>A0215885</v>
      </c>
      <c r="E23" t="str">
        <f>Original!E23</f>
        <v>ALS-CHEMEX</v>
      </c>
      <c r="F23" s="11">
        <f>Original!F23</f>
        <v>37384</v>
      </c>
      <c r="G23">
        <f>(Original!G23-Duplicates!G23)^2</f>
        <v>0</v>
      </c>
      <c r="H23">
        <f>(Original!H23-Duplicates!H23)^2</f>
        <v>0</v>
      </c>
      <c r="I23">
        <f>(Original!I23-Duplicates!I23)^2</f>
        <v>400</v>
      </c>
      <c r="J23">
        <f>(Original!J23-Duplicates!J23)^2</f>
        <v>0</v>
      </c>
      <c r="K23">
        <f>(Original!K23-Duplicates!K23)^2</f>
        <v>0</v>
      </c>
      <c r="L23">
        <f>(Original!L23-Duplicates!L23)^2</f>
        <v>0</v>
      </c>
      <c r="M23">
        <f>(Original!M23-Duplicates!M23)^2</f>
        <v>0</v>
      </c>
      <c r="N23">
        <f>(Original!N23-Duplicates!N23)^2</f>
        <v>0</v>
      </c>
      <c r="O23">
        <f>(Original!O23-Duplicates!O23)^2</f>
        <v>0</v>
      </c>
      <c r="P23">
        <f>(Original!P23-Duplicates!P23)^2</f>
        <v>0</v>
      </c>
      <c r="Q23">
        <f>(Original!Q23-Duplicates!Q23)^2</f>
        <v>0</v>
      </c>
      <c r="R23">
        <f>(Original!R23-Duplicates!R23)^2</f>
        <v>0</v>
      </c>
      <c r="S23">
        <f>(Original!S23-Duplicates!S23)^2</f>
        <v>0</v>
      </c>
      <c r="T23">
        <f>(Original!T23-Duplicates!T23)^2</f>
        <v>0</v>
      </c>
      <c r="U23">
        <f>(Original!U23-Duplicates!U23)^2</f>
        <v>0</v>
      </c>
      <c r="V23">
        <f>(Original!V23-Duplicates!V23)^2</f>
        <v>0</v>
      </c>
      <c r="W23">
        <f>(Original!W23-Duplicates!W23)^2</f>
        <v>0</v>
      </c>
      <c r="X23">
        <f>(Original!X23-Duplicates!X23)^2</f>
        <v>0</v>
      </c>
      <c r="Y23">
        <f>(Original!Y23-Duplicates!Y23)^2</f>
        <v>0</v>
      </c>
      <c r="Z23">
        <f>(Original!Z23-Duplicates!Z23)^2</f>
        <v>0</v>
      </c>
      <c r="AA23">
        <f>(Original!AA23-Duplicates!AA23)^2</f>
        <v>0</v>
      </c>
      <c r="AB23">
        <f>(Original!AB23-Duplicates!AB23)^2</f>
        <v>0</v>
      </c>
      <c r="AC23">
        <f>(Original!AC23-Duplicates!AC23)^2</f>
        <v>0</v>
      </c>
      <c r="AD23">
        <f>(Original!AD23-Duplicates!AD23)^2</f>
        <v>0</v>
      </c>
      <c r="AE23">
        <f>(Original!AE23-Duplicates!AE23)^2</f>
        <v>0</v>
      </c>
      <c r="AF23">
        <f>(Original!AF23-Duplicates!AF23)^2</f>
        <v>0</v>
      </c>
      <c r="AG23">
        <f>(Original!AG23-Duplicates!AG23)^2</f>
        <v>0</v>
      </c>
      <c r="AH23">
        <f>(Original!AH23-Duplicates!AH23)^2</f>
        <v>0</v>
      </c>
      <c r="AI23">
        <f>(Original!AI23-Duplicates!AI23)^2</f>
        <v>0</v>
      </c>
      <c r="AJ23">
        <f>(Original!AJ23-Duplicates!AJ23)^2</f>
        <v>0</v>
      </c>
      <c r="AK23">
        <f>(Original!AK23-Duplicates!AK23)^2</f>
        <v>0</v>
      </c>
      <c r="AL23">
        <f>(Original!AL23-Duplicates!AL23)^2</f>
        <v>0</v>
      </c>
      <c r="AM23">
        <f>(Original!AM23-Duplicates!AM23)^2</f>
        <v>0</v>
      </c>
      <c r="AN23">
        <f>(Original!AN23-Duplicates!AN23)^2</f>
        <v>0</v>
      </c>
      <c r="AO23">
        <f>(Original!AO23-Duplicates!AO23)^2</f>
        <v>0</v>
      </c>
      <c r="AP23">
        <f>(Original!AP23-Duplicates!AP23)^2</f>
        <v>0</v>
      </c>
      <c r="AQ23">
        <f>(Original!AQ23-Duplicates!AQ23)^2</f>
        <v>0</v>
      </c>
      <c r="AR23">
        <f>(Original!AR23-Duplicates!AR23)^2</f>
        <v>0</v>
      </c>
      <c r="AS23">
        <f>(Original!AS23-Duplicates!AS23)^2</f>
        <v>0</v>
      </c>
      <c r="AT23">
        <f>(Original!AT23-Duplicates!AT23)^2</f>
        <v>0</v>
      </c>
      <c r="AU23">
        <f>(Original!AU23-Duplicates!AU23)^2</f>
        <v>0</v>
      </c>
      <c r="AV23">
        <f>(Original!AV23-Duplicates!AV23)^2</f>
        <v>0</v>
      </c>
      <c r="AW23">
        <f>(Original!AW23-Duplicates!AW23)^2</f>
        <v>0</v>
      </c>
      <c r="AX23">
        <f>(Original!AX23-Duplicates!AX23)^2</f>
        <v>0</v>
      </c>
      <c r="AY23">
        <f>(Original!AY23-Duplicates!AY23)^2</f>
        <v>0</v>
      </c>
      <c r="AZ23">
        <f>(Original!AZ23-Duplicates!AZ23)^2</f>
        <v>0</v>
      </c>
      <c r="BA23">
        <f>(Original!BA23-Duplicates!BA23)^2</f>
        <v>0</v>
      </c>
      <c r="BB23">
        <f>(Original!BB23-Duplicates!BB23)^2</f>
        <v>0</v>
      </c>
      <c r="BC23">
        <f>(Original!BC23-Duplicates!BC23)^2</f>
        <v>0</v>
      </c>
      <c r="BD23">
        <f>(Original!BD23-Duplicates!BD23)^2</f>
        <v>0</v>
      </c>
      <c r="BE23">
        <f>(Original!BE23-Duplicates!BE23)^2</f>
        <v>0</v>
      </c>
      <c r="BF23">
        <f>(Original!BF23-Duplicates!BF23)^2</f>
        <v>0</v>
      </c>
      <c r="BG23">
        <f>(Original!BG23-Duplicates!BG23)^2</f>
        <v>0</v>
      </c>
      <c r="BH23">
        <f>(Original!BH23-Duplicates!BH23)^2</f>
        <v>0</v>
      </c>
      <c r="BI23">
        <f>(Original!BI23-Duplicates!BI23)^2</f>
        <v>0</v>
      </c>
      <c r="BJ23">
        <f>(Original!BJ23-Duplicates!BJ23)^2</f>
        <v>0</v>
      </c>
      <c r="BK23">
        <f>(Original!BK23-Duplicates!BK23)^2</f>
        <v>0</v>
      </c>
      <c r="BL23">
        <f>(Original!BL23-Duplicates!BL23)^2</f>
        <v>0</v>
      </c>
      <c r="BM23">
        <f>(Original!BM23-Duplicates!BM23)^2</f>
        <v>0</v>
      </c>
      <c r="BN23">
        <f>(Original!BN23-Duplicates!BN23)^2</f>
        <v>0</v>
      </c>
      <c r="BO23">
        <f>(Original!BO23-Duplicates!BO23)^2</f>
        <v>0</v>
      </c>
      <c r="BP23">
        <f>(Original!BP23-Duplicates!BP23)^2</f>
        <v>0</v>
      </c>
      <c r="BQ23">
        <f>(Original!BQ23-Duplicates!BQ23)^2</f>
        <v>0</v>
      </c>
      <c r="BR23">
        <f>(Original!BR23-Duplicates!BR23)^2</f>
        <v>0</v>
      </c>
      <c r="BS23">
        <f>(Original!BS23-Duplicates!BS23)^2</f>
        <v>0</v>
      </c>
      <c r="BT23">
        <f>(Original!BT23-Duplicates!BT23)^2</f>
        <v>0</v>
      </c>
      <c r="BU23">
        <f>(Original!BU23-Duplicates!BU23)^2</f>
        <v>0</v>
      </c>
      <c r="BV23">
        <f>(Original!BV23-Duplicates!BV23)^2</f>
        <v>0</v>
      </c>
      <c r="BW23">
        <f>(Original!BW23-Duplicates!BW23)^2</f>
        <v>0</v>
      </c>
      <c r="BX23">
        <f>(Original!BX23-Duplicates!BX23)^2</f>
        <v>0</v>
      </c>
      <c r="BY23">
        <f>(Original!BY23-Duplicates!BY23)^2</f>
        <v>0</v>
      </c>
      <c r="BZ23">
        <f>(Original!BZ23-Duplicates!BZ23)^2</f>
        <v>0</v>
      </c>
    </row>
    <row r="24" spans="1:78" ht="12.75">
      <c r="A24" t="str">
        <f>Original!A24</f>
        <v>240900450</v>
      </c>
      <c r="B24" t="str">
        <f>Original!B24</f>
        <v>244000124</v>
      </c>
      <c r="C24" t="str">
        <f>Original!C24</f>
        <v>AU</v>
      </c>
      <c r="D24" t="str">
        <f>Original!D24</f>
        <v>A0215885</v>
      </c>
      <c r="E24" t="str">
        <f>Original!E24</f>
        <v>ALS-CHEMEX</v>
      </c>
      <c r="F24" s="11">
        <f>Original!F24</f>
        <v>37384</v>
      </c>
      <c r="G24">
        <f>(Original!G24-Duplicates!G24)^2</f>
        <v>0</v>
      </c>
      <c r="H24">
        <f>(Original!H24-Duplicates!H24)^2</f>
        <v>0</v>
      </c>
      <c r="I24">
        <f>(Original!I24-Duplicates!I24)^2</f>
        <v>225</v>
      </c>
      <c r="J24">
        <f>(Original!J24-Duplicates!J24)^2</f>
        <v>9.999999999999983E-07</v>
      </c>
      <c r="K24">
        <f>(Original!K24-Duplicates!K24)^2</f>
        <v>0</v>
      </c>
      <c r="L24">
        <f>(Original!L24-Duplicates!L24)^2</f>
        <v>0</v>
      </c>
      <c r="M24">
        <f>(Original!M24-Duplicates!M24)^2</f>
        <v>0</v>
      </c>
      <c r="N24">
        <f>(Original!N24-Duplicates!N24)^2</f>
        <v>0</v>
      </c>
      <c r="O24">
        <f>(Original!O24-Duplicates!O24)^2</f>
        <v>0</v>
      </c>
      <c r="P24">
        <f>(Original!P24-Duplicates!P24)^2</f>
        <v>0</v>
      </c>
      <c r="Q24">
        <f>(Original!Q24-Duplicates!Q24)^2</f>
        <v>0</v>
      </c>
      <c r="R24">
        <f>(Original!R24-Duplicates!R24)^2</f>
        <v>0</v>
      </c>
      <c r="S24">
        <f>(Original!S24-Duplicates!S24)^2</f>
        <v>0</v>
      </c>
      <c r="T24">
        <f>(Original!T24-Duplicates!T24)^2</f>
        <v>0</v>
      </c>
      <c r="U24">
        <f>(Original!U24-Duplicates!U24)^2</f>
        <v>0</v>
      </c>
      <c r="V24">
        <f>(Original!V24-Duplicates!V24)^2</f>
        <v>0</v>
      </c>
      <c r="W24">
        <f>(Original!W24-Duplicates!W24)^2</f>
        <v>0</v>
      </c>
      <c r="X24">
        <f>(Original!X24-Duplicates!X24)^2</f>
        <v>0</v>
      </c>
      <c r="Y24">
        <f>(Original!Y24-Duplicates!Y24)^2</f>
        <v>0</v>
      </c>
      <c r="Z24">
        <f>(Original!Z24-Duplicates!Z24)^2</f>
        <v>0</v>
      </c>
      <c r="AA24">
        <f>(Original!AA24-Duplicates!AA24)^2</f>
        <v>0</v>
      </c>
      <c r="AB24">
        <f>(Original!AB24-Duplicates!AB24)^2</f>
        <v>0</v>
      </c>
      <c r="AC24">
        <f>(Original!AC24-Duplicates!AC24)^2</f>
        <v>0</v>
      </c>
      <c r="AD24">
        <f>(Original!AD24-Duplicates!AD24)^2</f>
        <v>0</v>
      </c>
      <c r="AE24">
        <f>(Original!AE24-Duplicates!AE24)^2</f>
        <v>0</v>
      </c>
      <c r="AF24">
        <f>(Original!AF24-Duplicates!AF24)^2</f>
        <v>0</v>
      </c>
      <c r="AG24">
        <f>(Original!AG24-Duplicates!AG24)^2</f>
        <v>0</v>
      </c>
      <c r="AH24">
        <f>(Original!AH24-Duplicates!AH24)^2</f>
        <v>0</v>
      </c>
      <c r="AI24">
        <f>(Original!AI24-Duplicates!AI24)^2</f>
        <v>0</v>
      </c>
      <c r="AJ24">
        <f>(Original!AJ24-Duplicates!AJ24)^2</f>
        <v>0</v>
      </c>
      <c r="AK24">
        <f>(Original!AK24-Duplicates!AK24)^2</f>
        <v>0</v>
      </c>
      <c r="AL24">
        <f>(Original!AL24-Duplicates!AL24)^2</f>
        <v>0</v>
      </c>
      <c r="AM24">
        <f>(Original!AM24-Duplicates!AM24)^2</f>
        <v>0</v>
      </c>
      <c r="AN24">
        <f>(Original!AN24-Duplicates!AN24)^2</f>
        <v>0</v>
      </c>
      <c r="AO24">
        <f>(Original!AO24-Duplicates!AO24)^2</f>
        <v>0</v>
      </c>
      <c r="AP24">
        <f>(Original!AP24-Duplicates!AP24)^2</f>
        <v>0</v>
      </c>
      <c r="AQ24">
        <f>(Original!AQ24-Duplicates!AQ24)^2</f>
        <v>0</v>
      </c>
      <c r="AR24">
        <f>(Original!AR24-Duplicates!AR24)^2</f>
        <v>0</v>
      </c>
      <c r="AS24">
        <f>(Original!AS24-Duplicates!AS24)^2</f>
        <v>0</v>
      </c>
      <c r="AT24">
        <f>(Original!AT24-Duplicates!AT24)^2</f>
        <v>0</v>
      </c>
      <c r="AU24">
        <f>(Original!AU24-Duplicates!AU24)^2</f>
        <v>0</v>
      </c>
      <c r="AV24">
        <f>(Original!AV24-Duplicates!AV24)^2</f>
        <v>0</v>
      </c>
      <c r="AW24">
        <f>(Original!AW24-Duplicates!AW24)^2</f>
        <v>0</v>
      </c>
      <c r="AX24">
        <f>(Original!AX24-Duplicates!AX24)^2</f>
        <v>0</v>
      </c>
      <c r="AY24">
        <f>(Original!AY24-Duplicates!AY24)^2</f>
        <v>0</v>
      </c>
      <c r="AZ24">
        <f>(Original!AZ24-Duplicates!AZ24)^2</f>
        <v>0</v>
      </c>
      <c r="BA24">
        <f>(Original!BA24-Duplicates!BA24)^2</f>
        <v>0</v>
      </c>
      <c r="BB24">
        <f>(Original!BB24-Duplicates!BB24)^2</f>
        <v>0</v>
      </c>
      <c r="BC24">
        <f>(Original!BC24-Duplicates!BC24)^2</f>
        <v>0</v>
      </c>
      <c r="BD24">
        <f>(Original!BD24-Duplicates!BD24)^2</f>
        <v>0</v>
      </c>
      <c r="BE24">
        <f>(Original!BE24-Duplicates!BE24)^2</f>
        <v>0</v>
      </c>
      <c r="BF24">
        <f>(Original!BF24-Duplicates!BF24)^2</f>
        <v>0</v>
      </c>
      <c r="BG24">
        <f>(Original!BG24-Duplicates!BG24)^2</f>
        <v>0</v>
      </c>
      <c r="BH24">
        <f>(Original!BH24-Duplicates!BH24)^2</f>
        <v>0</v>
      </c>
      <c r="BI24">
        <f>(Original!BI24-Duplicates!BI24)^2</f>
        <v>0</v>
      </c>
      <c r="BJ24">
        <f>(Original!BJ24-Duplicates!BJ24)^2</f>
        <v>0</v>
      </c>
      <c r="BK24">
        <f>(Original!BK24-Duplicates!BK24)^2</f>
        <v>0</v>
      </c>
      <c r="BL24">
        <f>(Original!BL24-Duplicates!BL24)^2</f>
        <v>0</v>
      </c>
      <c r="BM24">
        <f>(Original!BM24-Duplicates!BM24)^2</f>
        <v>0</v>
      </c>
      <c r="BN24">
        <f>(Original!BN24-Duplicates!BN24)^2</f>
        <v>0</v>
      </c>
      <c r="BO24">
        <f>(Original!BO24-Duplicates!BO24)^2</f>
        <v>0</v>
      </c>
      <c r="BP24">
        <f>(Original!BP24-Duplicates!BP24)^2</f>
        <v>0</v>
      </c>
      <c r="BQ24">
        <f>(Original!BQ24-Duplicates!BQ24)^2</f>
        <v>0</v>
      </c>
      <c r="BR24">
        <f>(Original!BR24-Duplicates!BR24)^2</f>
        <v>0</v>
      </c>
      <c r="BS24">
        <f>(Original!BS24-Duplicates!BS24)^2</f>
        <v>0</v>
      </c>
      <c r="BT24">
        <f>(Original!BT24-Duplicates!BT24)^2</f>
        <v>0</v>
      </c>
      <c r="BU24">
        <f>(Original!BU24-Duplicates!BU24)^2</f>
        <v>0</v>
      </c>
      <c r="BV24">
        <f>(Original!BV24-Duplicates!BV24)^2</f>
        <v>0</v>
      </c>
      <c r="BW24">
        <f>(Original!BW24-Duplicates!BW24)^2</f>
        <v>0</v>
      </c>
      <c r="BX24">
        <f>(Original!BX24-Duplicates!BX24)^2</f>
        <v>0</v>
      </c>
      <c r="BY24">
        <f>(Original!BY24-Duplicates!BY24)^2</f>
        <v>0</v>
      </c>
      <c r="BZ24">
        <f>(Original!BZ24-Duplicates!BZ24)^2</f>
        <v>0</v>
      </c>
    </row>
    <row r="25" spans="1:78" ht="12.75">
      <c r="A25" t="str">
        <f>Original!A25</f>
        <v>240900451</v>
      </c>
      <c r="B25" t="str">
        <f>Original!B25</f>
        <v>244000125</v>
      </c>
      <c r="C25" t="str">
        <f>Original!C25</f>
        <v>AU</v>
      </c>
      <c r="D25" t="str">
        <f>Original!D25</f>
        <v>A0215885</v>
      </c>
      <c r="E25" t="str">
        <f>Original!E25</f>
        <v>ALS-CHEMEX</v>
      </c>
      <c r="F25" s="11">
        <f>Original!F25</f>
        <v>37384</v>
      </c>
      <c r="G25">
        <f>(Original!G25-Duplicates!G25)^2</f>
        <v>0</v>
      </c>
      <c r="H25">
        <f>(Original!H25-Duplicates!H25)^2</f>
        <v>0</v>
      </c>
      <c r="I25">
        <f>(Original!I25-Duplicates!I25)^2</f>
        <v>900</v>
      </c>
      <c r="J25">
        <f>(Original!J25-Duplicates!J25)^2</f>
        <v>1E-06</v>
      </c>
      <c r="K25">
        <f>(Original!K25-Duplicates!K25)^2</f>
        <v>0</v>
      </c>
      <c r="L25">
        <f>(Original!L25-Duplicates!L25)^2</f>
        <v>0</v>
      </c>
      <c r="M25">
        <f>(Original!M25-Duplicates!M25)^2</f>
        <v>0</v>
      </c>
      <c r="N25">
        <f>(Original!N25-Duplicates!N25)^2</f>
        <v>0</v>
      </c>
      <c r="O25">
        <f>(Original!O25-Duplicates!O25)^2</f>
        <v>0</v>
      </c>
      <c r="P25">
        <f>(Original!P25-Duplicates!P25)^2</f>
        <v>0</v>
      </c>
      <c r="Q25">
        <f>(Original!Q25-Duplicates!Q25)^2</f>
        <v>0</v>
      </c>
      <c r="R25">
        <f>(Original!R25-Duplicates!R25)^2</f>
        <v>0</v>
      </c>
      <c r="S25">
        <f>(Original!S25-Duplicates!S25)^2</f>
        <v>0</v>
      </c>
      <c r="T25">
        <f>(Original!T25-Duplicates!T25)^2</f>
        <v>0</v>
      </c>
      <c r="U25">
        <f>(Original!U25-Duplicates!U25)^2</f>
        <v>0</v>
      </c>
      <c r="V25">
        <f>(Original!V25-Duplicates!V25)^2</f>
        <v>0</v>
      </c>
      <c r="W25">
        <f>(Original!W25-Duplicates!W25)^2</f>
        <v>0</v>
      </c>
      <c r="X25">
        <f>(Original!X25-Duplicates!X25)^2</f>
        <v>0</v>
      </c>
      <c r="Y25">
        <f>(Original!Y25-Duplicates!Y25)^2</f>
        <v>0</v>
      </c>
      <c r="Z25">
        <f>(Original!Z25-Duplicates!Z25)^2</f>
        <v>0</v>
      </c>
      <c r="AA25">
        <f>(Original!AA25-Duplicates!AA25)^2</f>
        <v>0</v>
      </c>
      <c r="AB25">
        <f>(Original!AB25-Duplicates!AB25)^2</f>
        <v>0</v>
      </c>
      <c r="AC25">
        <f>(Original!AC25-Duplicates!AC25)^2</f>
        <v>0</v>
      </c>
      <c r="AD25">
        <f>(Original!AD25-Duplicates!AD25)^2</f>
        <v>0</v>
      </c>
      <c r="AE25">
        <f>(Original!AE25-Duplicates!AE25)^2</f>
        <v>0</v>
      </c>
      <c r="AF25">
        <f>(Original!AF25-Duplicates!AF25)^2</f>
        <v>0</v>
      </c>
      <c r="AG25">
        <f>(Original!AG25-Duplicates!AG25)^2</f>
        <v>0</v>
      </c>
      <c r="AH25">
        <f>(Original!AH25-Duplicates!AH25)^2</f>
        <v>0</v>
      </c>
      <c r="AI25">
        <f>(Original!AI25-Duplicates!AI25)^2</f>
        <v>0</v>
      </c>
      <c r="AJ25">
        <f>(Original!AJ25-Duplicates!AJ25)^2</f>
        <v>0</v>
      </c>
      <c r="AK25">
        <f>(Original!AK25-Duplicates!AK25)^2</f>
        <v>0</v>
      </c>
      <c r="AL25">
        <f>(Original!AL25-Duplicates!AL25)^2</f>
        <v>0</v>
      </c>
      <c r="AM25">
        <f>(Original!AM25-Duplicates!AM25)^2</f>
        <v>0</v>
      </c>
      <c r="AN25">
        <f>(Original!AN25-Duplicates!AN25)^2</f>
        <v>0</v>
      </c>
      <c r="AO25">
        <f>(Original!AO25-Duplicates!AO25)^2</f>
        <v>0</v>
      </c>
      <c r="AP25">
        <f>(Original!AP25-Duplicates!AP25)^2</f>
        <v>0</v>
      </c>
      <c r="AQ25">
        <f>(Original!AQ25-Duplicates!AQ25)^2</f>
        <v>0</v>
      </c>
      <c r="AR25">
        <f>(Original!AR25-Duplicates!AR25)^2</f>
        <v>0</v>
      </c>
      <c r="AS25">
        <f>(Original!AS25-Duplicates!AS25)^2</f>
        <v>0</v>
      </c>
      <c r="AT25">
        <f>(Original!AT25-Duplicates!AT25)^2</f>
        <v>0</v>
      </c>
      <c r="AU25">
        <f>(Original!AU25-Duplicates!AU25)^2</f>
        <v>0</v>
      </c>
      <c r="AV25">
        <f>(Original!AV25-Duplicates!AV25)^2</f>
        <v>0</v>
      </c>
      <c r="AW25">
        <f>(Original!AW25-Duplicates!AW25)^2</f>
        <v>0</v>
      </c>
      <c r="AX25">
        <f>(Original!AX25-Duplicates!AX25)^2</f>
        <v>0</v>
      </c>
      <c r="AY25">
        <f>(Original!AY25-Duplicates!AY25)^2</f>
        <v>0</v>
      </c>
      <c r="AZ25">
        <f>(Original!AZ25-Duplicates!AZ25)^2</f>
        <v>0</v>
      </c>
      <c r="BA25">
        <f>(Original!BA25-Duplicates!BA25)^2</f>
        <v>0</v>
      </c>
      <c r="BB25">
        <f>(Original!BB25-Duplicates!BB25)^2</f>
        <v>0</v>
      </c>
      <c r="BC25">
        <f>(Original!BC25-Duplicates!BC25)^2</f>
        <v>0</v>
      </c>
      <c r="BD25">
        <f>(Original!BD25-Duplicates!BD25)^2</f>
        <v>0</v>
      </c>
      <c r="BE25">
        <f>(Original!BE25-Duplicates!BE25)^2</f>
        <v>0</v>
      </c>
      <c r="BF25">
        <f>(Original!BF25-Duplicates!BF25)^2</f>
        <v>0</v>
      </c>
      <c r="BG25">
        <f>(Original!BG25-Duplicates!BG25)^2</f>
        <v>0</v>
      </c>
      <c r="BH25">
        <f>(Original!BH25-Duplicates!BH25)^2</f>
        <v>0</v>
      </c>
      <c r="BI25">
        <f>(Original!BI25-Duplicates!BI25)^2</f>
        <v>0</v>
      </c>
      <c r="BJ25">
        <f>(Original!BJ25-Duplicates!BJ25)^2</f>
        <v>0</v>
      </c>
      <c r="BK25">
        <f>(Original!BK25-Duplicates!BK25)^2</f>
        <v>0</v>
      </c>
      <c r="BL25">
        <f>(Original!BL25-Duplicates!BL25)^2</f>
        <v>0</v>
      </c>
      <c r="BM25">
        <f>(Original!BM25-Duplicates!BM25)^2</f>
        <v>0</v>
      </c>
      <c r="BN25">
        <f>(Original!BN25-Duplicates!BN25)^2</f>
        <v>0</v>
      </c>
      <c r="BO25">
        <f>(Original!BO25-Duplicates!BO25)^2</f>
        <v>0</v>
      </c>
      <c r="BP25">
        <f>(Original!BP25-Duplicates!BP25)^2</f>
        <v>0</v>
      </c>
      <c r="BQ25">
        <f>(Original!BQ25-Duplicates!BQ25)^2</f>
        <v>0</v>
      </c>
      <c r="BR25">
        <f>(Original!BR25-Duplicates!BR25)^2</f>
        <v>0</v>
      </c>
      <c r="BS25">
        <f>(Original!BS25-Duplicates!BS25)^2</f>
        <v>0</v>
      </c>
      <c r="BT25">
        <f>(Original!BT25-Duplicates!BT25)^2</f>
        <v>0</v>
      </c>
      <c r="BU25">
        <f>(Original!BU25-Duplicates!BU25)^2</f>
        <v>0</v>
      </c>
      <c r="BV25">
        <f>(Original!BV25-Duplicates!BV25)^2</f>
        <v>0</v>
      </c>
      <c r="BW25">
        <f>(Original!BW25-Duplicates!BW25)^2</f>
        <v>0</v>
      </c>
      <c r="BX25">
        <f>(Original!BX25-Duplicates!BX25)^2</f>
        <v>0</v>
      </c>
      <c r="BY25">
        <f>(Original!BY25-Duplicates!BY25)^2</f>
        <v>0</v>
      </c>
      <c r="BZ25">
        <f>(Original!BZ25-Duplicates!BZ25)^2</f>
        <v>0</v>
      </c>
    </row>
    <row r="26" spans="1:78" ht="12.75">
      <c r="A26" t="str">
        <f>Original!A26</f>
        <v>240900455</v>
      </c>
      <c r="B26" t="str">
        <f>Original!B26</f>
        <v>244000126</v>
      </c>
      <c r="C26" t="str">
        <f>Original!C26</f>
        <v>AU</v>
      </c>
      <c r="D26" t="str">
        <f>Original!D26</f>
        <v>A0215885</v>
      </c>
      <c r="E26" t="str">
        <f>Original!E26</f>
        <v>ALS-CHEMEX</v>
      </c>
      <c r="F26" s="11">
        <f>Original!F26</f>
        <v>37384</v>
      </c>
      <c r="G26">
        <f>(Original!G26-Duplicates!G26)^2</f>
        <v>0</v>
      </c>
      <c r="H26">
        <f>(Original!H26-Duplicates!H26)^2</f>
        <v>0</v>
      </c>
      <c r="I26">
        <f>(Original!I26-Duplicates!I26)^2</f>
        <v>625</v>
      </c>
      <c r="J26">
        <f>(Original!J26-Duplicates!J26)^2</f>
        <v>0</v>
      </c>
      <c r="K26">
        <f>(Original!K26-Duplicates!K26)^2</f>
        <v>0</v>
      </c>
      <c r="L26">
        <f>(Original!L26-Duplicates!L26)^2</f>
        <v>0</v>
      </c>
      <c r="M26">
        <f>(Original!M26-Duplicates!M26)^2</f>
        <v>0</v>
      </c>
      <c r="N26">
        <f>(Original!N26-Duplicates!N26)^2</f>
        <v>0</v>
      </c>
      <c r="O26">
        <f>(Original!O26-Duplicates!O26)^2</f>
        <v>0</v>
      </c>
      <c r="P26">
        <f>(Original!P26-Duplicates!P26)^2</f>
        <v>0</v>
      </c>
      <c r="Q26">
        <f>(Original!Q26-Duplicates!Q26)^2</f>
        <v>0</v>
      </c>
      <c r="R26">
        <f>(Original!R26-Duplicates!R26)^2</f>
        <v>0</v>
      </c>
      <c r="S26">
        <f>(Original!S26-Duplicates!S26)^2</f>
        <v>0</v>
      </c>
      <c r="T26">
        <f>(Original!T26-Duplicates!T26)^2</f>
        <v>0</v>
      </c>
      <c r="U26">
        <f>(Original!U26-Duplicates!U26)^2</f>
        <v>0</v>
      </c>
      <c r="V26">
        <f>(Original!V26-Duplicates!V26)^2</f>
        <v>0</v>
      </c>
      <c r="W26">
        <f>(Original!W26-Duplicates!W26)^2</f>
        <v>0</v>
      </c>
      <c r="X26">
        <f>(Original!X26-Duplicates!X26)^2</f>
        <v>0</v>
      </c>
      <c r="Y26">
        <f>(Original!Y26-Duplicates!Y26)^2</f>
        <v>0</v>
      </c>
      <c r="Z26">
        <f>(Original!Z26-Duplicates!Z26)^2</f>
        <v>0</v>
      </c>
      <c r="AA26">
        <f>(Original!AA26-Duplicates!AA26)^2</f>
        <v>0</v>
      </c>
      <c r="AB26">
        <f>(Original!AB26-Duplicates!AB26)^2</f>
        <v>0</v>
      </c>
      <c r="AC26">
        <f>(Original!AC26-Duplicates!AC26)^2</f>
        <v>0</v>
      </c>
      <c r="AD26">
        <f>(Original!AD26-Duplicates!AD26)^2</f>
        <v>0</v>
      </c>
      <c r="AE26">
        <f>(Original!AE26-Duplicates!AE26)^2</f>
        <v>0</v>
      </c>
      <c r="AF26">
        <f>(Original!AF26-Duplicates!AF26)^2</f>
        <v>0</v>
      </c>
      <c r="AG26">
        <f>(Original!AG26-Duplicates!AG26)^2</f>
        <v>0</v>
      </c>
      <c r="AH26">
        <f>(Original!AH26-Duplicates!AH26)^2</f>
        <v>0</v>
      </c>
      <c r="AI26">
        <f>(Original!AI26-Duplicates!AI26)^2</f>
        <v>0</v>
      </c>
      <c r="AJ26">
        <f>(Original!AJ26-Duplicates!AJ26)^2</f>
        <v>0</v>
      </c>
      <c r="AK26">
        <f>(Original!AK26-Duplicates!AK26)^2</f>
        <v>0</v>
      </c>
      <c r="AL26">
        <f>(Original!AL26-Duplicates!AL26)^2</f>
        <v>0</v>
      </c>
      <c r="AM26">
        <f>(Original!AM26-Duplicates!AM26)^2</f>
        <v>0</v>
      </c>
      <c r="AN26">
        <f>(Original!AN26-Duplicates!AN26)^2</f>
        <v>0</v>
      </c>
      <c r="AO26">
        <f>(Original!AO26-Duplicates!AO26)^2</f>
        <v>0</v>
      </c>
      <c r="AP26">
        <f>(Original!AP26-Duplicates!AP26)^2</f>
        <v>0</v>
      </c>
      <c r="AQ26">
        <f>(Original!AQ26-Duplicates!AQ26)^2</f>
        <v>0</v>
      </c>
      <c r="AR26">
        <f>(Original!AR26-Duplicates!AR26)^2</f>
        <v>0</v>
      </c>
      <c r="AS26">
        <f>(Original!AS26-Duplicates!AS26)^2</f>
        <v>0</v>
      </c>
      <c r="AT26">
        <f>(Original!AT26-Duplicates!AT26)^2</f>
        <v>0</v>
      </c>
      <c r="AU26">
        <f>(Original!AU26-Duplicates!AU26)^2</f>
        <v>0</v>
      </c>
      <c r="AV26">
        <f>(Original!AV26-Duplicates!AV26)^2</f>
        <v>0</v>
      </c>
      <c r="AW26">
        <f>(Original!AW26-Duplicates!AW26)^2</f>
        <v>0</v>
      </c>
      <c r="AX26">
        <f>(Original!AX26-Duplicates!AX26)^2</f>
        <v>0</v>
      </c>
      <c r="AY26">
        <f>(Original!AY26-Duplicates!AY26)^2</f>
        <v>0</v>
      </c>
      <c r="AZ26">
        <f>(Original!AZ26-Duplicates!AZ26)^2</f>
        <v>0</v>
      </c>
      <c r="BA26">
        <f>(Original!BA26-Duplicates!BA26)^2</f>
        <v>0</v>
      </c>
      <c r="BB26">
        <f>(Original!BB26-Duplicates!BB26)^2</f>
        <v>0</v>
      </c>
      <c r="BC26">
        <f>(Original!BC26-Duplicates!BC26)^2</f>
        <v>0</v>
      </c>
      <c r="BD26">
        <f>(Original!BD26-Duplicates!BD26)^2</f>
        <v>0</v>
      </c>
      <c r="BE26">
        <f>(Original!BE26-Duplicates!BE26)^2</f>
        <v>0</v>
      </c>
      <c r="BF26">
        <f>(Original!BF26-Duplicates!BF26)^2</f>
        <v>0</v>
      </c>
      <c r="BG26">
        <f>(Original!BG26-Duplicates!BG26)^2</f>
        <v>0</v>
      </c>
      <c r="BH26">
        <f>(Original!BH26-Duplicates!BH26)^2</f>
        <v>0</v>
      </c>
      <c r="BI26">
        <f>(Original!BI26-Duplicates!BI26)^2</f>
        <v>0</v>
      </c>
      <c r="BJ26">
        <f>(Original!BJ26-Duplicates!BJ26)^2</f>
        <v>0</v>
      </c>
      <c r="BK26">
        <f>(Original!BK26-Duplicates!BK26)^2</f>
        <v>0</v>
      </c>
      <c r="BL26">
        <f>(Original!BL26-Duplicates!BL26)^2</f>
        <v>0</v>
      </c>
      <c r="BM26">
        <f>(Original!BM26-Duplicates!BM26)^2</f>
        <v>0</v>
      </c>
      <c r="BN26">
        <f>(Original!BN26-Duplicates!BN26)^2</f>
        <v>0</v>
      </c>
      <c r="BO26">
        <f>(Original!BO26-Duplicates!BO26)^2</f>
        <v>0</v>
      </c>
      <c r="BP26">
        <f>(Original!BP26-Duplicates!BP26)^2</f>
        <v>0</v>
      </c>
      <c r="BQ26">
        <f>(Original!BQ26-Duplicates!BQ26)^2</f>
        <v>0</v>
      </c>
      <c r="BR26">
        <f>(Original!BR26-Duplicates!BR26)^2</f>
        <v>0</v>
      </c>
      <c r="BS26">
        <f>(Original!BS26-Duplicates!BS26)^2</f>
        <v>0</v>
      </c>
      <c r="BT26">
        <f>(Original!BT26-Duplicates!BT26)^2</f>
        <v>0</v>
      </c>
      <c r="BU26">
        <f>(Original!BU26-Duplicates!BU26)^2</f>
        <v>0</v>
      </c>
      <c r="BV26">
        <f>(Original!BV26-Duplicates!BV26)^2</f>
        <v>0</v>
      </c>
      <c r="BW26">
        <f>(Original!BW26-Duplicates!BW26)^2</f>
        <v>0</v>
      </c>
      <c r="BX26">
        <f>(Original!BX26-Duplicates!BX26)^2</f>
        <v>0</v>
      </c>
      <c r="BY26">
        <f>(Original!BY26-Duplicates!BY26)^2</f>
        <v>0</v>
      </c>
      <c r="BZ26">
        <f>(Original!BZ26-Duplicates!BZ26)^2</f>
        <v>0</v>
      </c>
    </row>
    <row r="27" spans="1:78" ht="12.75">
      <c r="A27" t="str">
        <f>Original!A27</f>
        <v>240900457</v>
      </c>
      <c r="B27" t="str">
        <f>Original!B27</f>
        <v>244000127</v>
      </c>
      <c r="C27" t="str">
        <f>Original!C27</f>
        <v>AU</v>
      </c>
      <c r="D27" t="str">
        <f>Original!D27</f>
        <v>A0215885</v>
      </c>
      <c r="E27" t="str">
        <f>Original!E27</f>
        <v>ALS-CHEMEX</v>
      </c>
      <c r="F27" s="11">
        <f>Original!F27</f>
        <v>37384</v>
      </c>
      <c r="G27">
        <f>(Original!G27-Duplicates!G27)^2</f>
        <v>0</v>
      </c>
      <c r="H27">
        <f>(Original!H27-Duplicates!H27)^2</f>
        <v>0</v>
      </c>
      <c r="I27">
        <f>(Original!I27-Duplicates!I27)^2</f>
        <v>100</v>
      </c>
      <c r="J27">
        <f>(Original!J27-Duplicates!J27)^2</f>
        <v>0</v>
      </c>
      <c r="K27">
        <f>(Original!K27-Duplicates!K27)^2</f>
        <v>0</v>
      </c>
      <c r="L27">
        <f>(Original!L27-Duplicates!L27)^2</f>
        <v>0</v>
      </c>
      <c r="M27">
        <f>(Original!M27-Duplicates!M27)^2</f>
        <v>0</v>
      </c>
      <c r="N27">
        <f>(Original!N27-Duplicates!N27)^2</f>
        <v>0</v>
      </c>
      <c r="O27">
        <f>(Original!O27-Duplicates!O27)^2</f>
        <v>0</v>
      </c>
      <c r="P27">
        <f>(Original!P27-Duplicates!P27)^2</f>
        <v>0</v>
      </c>
      <c r="Q27">
        <f>(Original!Q27-Duplicates!Q27)^2</f>
        <v>0</v>
      </c>
      <c r="R27">
        <f>(Original!R27-Duplicates!R27)^2</f>
        <v>0</v>
      </c>
      <c r="S27">
        <f>(Original!S27-Duplicates!S27)^2</f>
        <v>0</v>
      </c>
      <c r="T27">
        <f>(Original!T27-Duplicates!T27)^2</f>
        <v>0</v>
      </c>
      <c r="U27">
        <f>(Original!U27-Duplicates!U27)^2</f>
        <v>0</v>
      </c>
      <c r="V27">
        <f>(Original!V27-Duplicates!V27)^2</f>
        <v>0</v>
      </c>
      <c r="W27">
        <f>(Original!W27-Duplicates!W27)^2</f>
        <v>0</v>
      </c>
      <c r="X27">
        <f>(Original!X27-Duplicates!X27)^2</f>
        <v>0</v>
      </c>
      <c r="Y27">
        <f>(Original!Y27-Duplicates!Y27)^2</f>
        <v>0</v>
      </c>
      <c r="Z27">
        <f>(Original!Z27-Duplicates!Z27)^2</f>
        <v>0</v>
      </c>
      <c r="AA27">
        <f>(Original!AA27-Duplicates!AA27)^2</f>
        <v>0</v>
      </c>
      <c r="AB27">
        <f>(Original!AB27-Duplicates!AB27)^2</f>
        <v>0</v>
      </c>
      <c r="AC27">
        <f>(Original!AC27-Duplicates!AC27)^2</f>
        <v>0</v>
      </c>
      <c r="AD27">
        <f>(Original!AD27-Duplicates!AD27)^2</f>
        <v>0</v>
      </c>
      <c r="AE27">
        <f>(Original!AE27-Duplicates!AE27)^2</f>
        <v>0</v>
      </c>
      <c r="AF27">
        <f>(Original!AF27-Duplicates!AF27)^2</f>
        <v>0</v>
      </c>
      <c r="AG27">
        <f>(Original!AG27-Duplicates!AG27)^2</f>
        <v>0</v>
      </c>
      <c r="AH27">
        <f>(Original!AH27-Duplicates!AH27)^2</f>
        <v>0</v>
      </c>
      <c r="AI27">
        <f>(Original!AI27-Duplicates!AI27)^2</f>
        <v>0</v>
      </c>
      <c r="AJ27">
        <f>(Original!AJ27-Duplicates!AJ27)^2</f>
        <v>0</v>
      </c>
      <c r="AK27">
        <f>(Original!AK27-Duplicates!AK27)^2</f>
        <v>0</v>
      </c>
      <c r="AL27">
        <f>(Original!AL27-Duplicates!AL27)^2</f>
        <v>0</v>
      </c>
      <c r="AM27">
        <f>(Original!AM27-Duplicates!AM27)^2</f>
        <v>0</v>
      </c>
      <c r="AN27">
        <f>(Original!AN27-Duplicates!AN27)^2</f>
        <v>0</v>
      </c>
      <c r="AO27">
        <f>(Original!AO27-Duplicates!AO27)^2</f>
        <v>0</v>
      </c>
      <c r="AP27">
        <f>(Original!AP27-Duplicates!AP27)^2</f>
        <v>0</v>
      </c>
      <c r="AQ27">
        <f>(Original!AQ27-Duplicates!AQ27)^2</f>
        <v>0</v>
      </c>
      <c r="AR27">
        <f>(Original!AR27-Duplicates!AR27)^2</f>
        <v>0</v>
      </c>
      <c r="AS27">
        <f>(Original!AS27-Duplicates!AS27)^2</f>
        <v>0</v>
      </c>
      <c r="AT27">
        <f>(Original!AT27-Duplicates!AT27)^2</f>
        <v>0</v>
      </c>
      <c r="AU27">
        <f>(Original!AU27-Duplicates!AU27)^2</f>
        <v>0</v>
      </c>
      <c r="AV27">
        <f>(Original!AV27-Duplicates!AV27)^2</f>
        <v>0</v>
      </c>
      <c r="AW27">
        <f>(Original!AW27-Duplicates!AW27)^2</f>
        <v>0</v>
      </c>
      <c r="AX27">
        <f>(Original!AX27-Duplicates!AX27)^2</f>
        <v>0</v>
      </c>
      <c r="AY27">
        <f>(Original!AY27-Duplicates!AY27)^2</f>
        <v>0</v>
      </c>
      <c r="AZ27">
        <f>(Original!AZ27-Duplicates!AZ27)^2</f>
        <v>0</v>
      </c>
      <c r="BA27">
        <f>(Original!BA27-Duplicates!BA27)^2</f>
        <v>0</v>
      </c>
      <c r="BB27">
        <f>(Original!BB27-Duplicates!BB27)^2</f>
        <v>0</v>
      </c>
      <c r="BC27">
        <f>(Original!BC27-Duplicates!BC27)^2</f>
        <v>0</v>
      </c>
      <c r="BD27">
        <f>(Original!BD27-Duplicates!BD27)^2</f>
        <v>0</v>
      </c>
      <c r="BE27">
        <f>(Original!BE27-Duplicates!BE27)^2</f>
        <v>0</v>
      </c>
      <c r="BF27">
        <f>(Original!BF27-Duplicates!BF27)^2</f>
        <v>0</v>
      </c>
      <c r="BG27">
        <f>(Original!BG27-Duplicates!BG27)^2</f>
        <v>0</v>
      </c>
      <c r="BH27">
        <f>(Original!BH27-Duplicates!BH27)^2</f>
        <v>0</v>
      </c>
      <c r="BI27">
        <f>(Original!BI27-Duplicates!BI27)^2</f>
        <v>0</v>
      </c>
      <c r="BJ27">
        <f>(Original!BJ27-Duplicates!BJ27)^2</f>
        <v>0</v>
      </c>
      <c r="BK27">
        <f>(Original!BK27-Duplicates!BK27)^2</f>
        <v>0</v>
      </c>
      <c r="BL27">
        <f>(Original!BL27-Duplicates!BL27)^2</f>
        <v>0</v>
      </c>
      <c r="BM27">
        <f>(Original!BM27-Duplicates!BM27)^2</f>
        <v>0</v>
      </c>
      <c r="BN27">
        <f>(Original!BN27-Duplicates!BN27)^2</f>
        <v>0</v>
      </c>
      <c r="BO27">
        <f>(Original!BO27-Duplicates!BO27)^2</f>
        <v>0</v>
      </c>
      <c r="BP27">
        <f>(Original!BP27-Duplicates!BP27)^2</f>
        <v>0</v>
      </c>
      <c r="BQ27">
        <f>(Original!BQ27-Duplicates!BQ27)^2</f>
        <v>0</v>
      </c>
      <c r="BR27">
        <f>(Original!BR27-Duplicates!BR27)^2</f>
        <v>0</v>
      </c>
      <c r="BS27">
        <f>(Original!BS27-Duplicates!BS27)^2</f>
        <v>0</v>
      </c>
      <c r="BT27">
        <f>(Original!BT27-Duplicates!BT27)^2</f>
        <v>0</v>
      </c>
      <c r="BU27">
        <f>(Original!BU27-Duplicates!BU27)^2</f>
        <v>0</v>
      </c>
      <c r="BV27">
        <f>(Original!BV27-Duplicates!BV27)^2</f>
        <v>0</v>
      </c>
      <c r="BW27">
        <f>(Original!BW27-Duplicates!BW27)^2</f>
        <v>0</v>
      </c>
      <c r="BX27">
        <f>(Original!BX27-Duplicates!BX27)^2</f>
        <v>0</v>
      </c>
      <c r="BY27">
        <f>(Original!BY27-Duplicates!BY27)^2</f>
        <v>0</v>
      </c>
      <c r="BZ27">
        <f>(Original!BZ27-Duplicates!BZ27)^2</f>
        <v>0</v>
      </c>
    </row>
    <row r="28" spans="1:78" ht="12.75">
      <c r="A28" t="str">
        <f>Original!A28</f>
        <v>240900458</v>
      </c>
      <c r="B28" t="str">
        <f>Original!B28</f>
        <v>244000128</v>
      </c>
      <c r="C28" t="str">
        <f>Original!C28</f>
        <v>AU</v>
      </c>
      <c r="D28" t="str">
        <f>Original!D28</f>
        <v>A0215885</v>
      </c>
      <c r="E28" t="str">
        <f>Original!E28</f>
        <v>ALS-CHEMEX</v>
      </c>
      <c r="F28" s="11">
        <f>Original!F28</f>
        <v>37384</v>
      </c>
      <c r="G28">
        <f>(Original!G28-Duplicates!G28)^2</f>
        <v>0</v>
      </c>
      <c r="H28">
        <f>(Original!H28-Duplicates!H28)^2</f>
        <v>0</v>
      </c>
      <c r="I28">
        <f>(Original!I28-Duplicates!I28)^2</f>
        <v>625</v>
      </c>
      <c r="J28">
        <f>(Original!J28-Duplicates!J28)^2</f>
        <v>3.9999999999999964E-06</v>
      </c>
      <c r="K28">
        <f>(Original!K28-Duplicates!K28)^2</f>
        <v>0</v>
      </c>
      <c r="L28">
        <f>(Original!L28-Duplicates!L28)^2</f>
        <v>0</v>
      </c>
      <c r="M28">
        <f>(Original!M28-Duplicates!M28)^2</f>
        <v>0</v>
      </c>
      <c r="N28">
        <f>(Original!N28-Duplicates!N28)^2</f>
        <v>0</v>
      </c>
      <c r="O28">
        <f>(Original!O28-Duplicates!O28)^2</f>
        <v>0</v>
      </c>
      <c r="P28">
        <f>(Original!P28-Duplicates!P28)^2</f>
        <v>0</v>
      </c>
      <c r="Q28">
        <f>(Original!Q28-Duplicates!Q28)^2</f>
        <v>0</v>
      </c>
      <c r="R28">
        <f>(Original!R28-Duplicates!R28)^2</f>
        <v>0</v>
      </c>
      <c r="S28">
        <f>(Original!S28-Duplicates!S28)^2</f>
        <v>0</v>
      </c>
      <c r="T28">
        <f>(Original!T28-Duplicates!T28)^2</f>
        <v>0</v>
      </c>
      <c r="U28">
        <f>(Original!U28-Duplicates!U28)^2</f>
        <v>0</v>
      </c>
      <c r="V28">
        <f>(Original!V28-Duplicates!V28)^2</f>
        <v>0</v>
      </c>
      <c r="W28">
        <f>(Original!W28-Duplicates!W28)^2</f>
        <v>0</v>
      </c>
      <c r="X28">
        <f>(Original!X28-Duplicates!X28)^2</f>
        <v>0</v>
      </c>
      <c r="Y28">
        <f>(Original!Y28-Duplicates!Y28)^2</f>
        <v>0</v>
      </c>
      <c r="Z28">
        <f>(Original!Z28-Duplicates!Z28)^2</f>
        <v>0</v>
      </c>
      <c r="AA28">
        <f>(Original!AA28-Duplicates!AA28)^2</f>
        <v>0</v>
      </c>
      <c r="AB28">
        <f>(Original!AB28-Duplicates!AB28)^2</f>
        <v>0</v>
      </c>
      <c r="AC28">
        <f>(Original!AC28-Duplicates!AC28)^2</f>
        <v>0</v>
      </c>
      <c r="AD28">
        <f>(Original!AD28-Duplicates!AD28)^2</f>
        <v>0</v>
      </c>
      <c r="AE28">
        <f>(Original!AE28-Duplicates!AE28)^2</f>
        <v>0</v>
      </c>
      <c r="AF28">
        <f>(Original!AF28-Duplicates!AF28)^2</f>
        <v>0</v>
      </c>
      <c r="AG28">
        <f>(Original!AG28-Duplicates!AG28)^2</f>
        <v>0</v>
      </c>
      <c r="AH28">
        <f>(Original!AH28-Duplicates!AH28)^2</f>
        <v>0</v>
      </c>
      <c r="AI28">
        <f>(Original!AI28-Duplicates!AI28)^2</f>
        <v>0</v>
      </c>
      <c r="AJ28">
        <f>(Original!AJ28-Duplicates!AJ28)^2</f>
        <v>0</v>
      </c>
      <c r="AK28">
        <f>(Original!AK28-Duplicates!AK28)^2</f>
        <v>0</v>
      </c>
      <c r="AL28">
        <f>(Original!AL28-Duplicates!AL28)^2</f>
        <v>0</v>
      </c>
      <c r="AM28">
        <f>(Original!AM28-Duplicates!AM28)^2</f>
        <v>0</v>
      </c>
      <c r="AN28">
        <f>(Original!AN28-Duplicates!AN28)^2</f>
        <v>0</v>
      </c>
      <c r="AO28">
        <f>(Original!AO28-Duplicates!AO28)^2</f>
        <v>0</v>
      </c>
      <c r="AP28">
        <f>(Original!AP28-Duplicates!AP28)^2</f>
        <v>0</v>
      </c>
      <c r="AQ28">
        <f>(Original!AQ28-Duplicates!AQ28)^2</f>
        <v>0</v>
      </c>
      <c r="AR28">
        <f>(Original!AR28-Duplicates!AR28)^2</f>
        <v>0</v>
      </c>
      <c r="AS28">
        <f>(Original!AS28-Duplicates!AS28)^2</f>
        <v>0</v>
      </c>
      <c r="AT28">
        <f>(Original!AT28-Duplicates!AT28)^2</f>
        <v>0</v>
      </c>
      <c r="AU28">
        <f>(Original!AU28-Duplicates!AU28)^2</f>
        <v>0</v>
      </c>
      <c r="AV28">
        <f>(Original!AV28-Duplicates!AV28)^2</f>
        <v>0</v>
      </c>
      <c r="AW28">
        <f>(Original!AW28-Duplicates!AW28)^2</f>
        <v>0</v>
      </c>
      <c r="AX28">
        <f>(Original!AX28-Duplicates!AX28)^2</f>
        <v>0</v>
      </c>
      <c r="AY28">
        <f>(Original!AY28-Duplicates!AY28)^2</f>
        <v>0</v>
      </c>
      <c r="AZ28">
        <f>(Original!AZ28-Duplicates!AZ28)^2</f>
        <v>0</v>
      </c>
      <c r="BA28">
        <f>(Original!BA28-Duplicates!BA28)^2</f>
        <v>0</v>
      </c>
      <c r="BB28">
        <f>(Original!BB28-Duplicates!BB28)^2</f>
        <v>0</v>
      </c>
      <c r="BC28">
        <f>(Original!BC28-Duplicates!BC28)^2</f>
        <v>0</v>
      </c>
      <c r="BD28">
        <f>(Original!BD28-Duplicates!BD28)^2</f>
        <v>0</v>
      </c>
      <c r="BE28">
        <f>(Original!BE28-Duplicates!BE28)^2</f>
        <v>0</v>
      </c>
      <c r="BF28">
        <f>(Original!BF28-Duplicates!BF28)^2</f>
        <v>0</v>
      </c>
      <c r="BG28">
        <f>(Original!BG28-Duplicates!BG28)^2</f>
        <v>0</v>
      </c>
      <c r="BH28">
        <f>(Original!BH28-Duplicates!BH28)^2</f>
        <v>0</v>
      </c>
      <c r="BI28">
        <f>(Original!BI28-Duplicates!BI28)^2</f>
        <v>0</v>
      </c>
      <c r="BJ28">
        <f>(Original!BJ28-Duplicates!BJ28)^2</f>
        <v>0</v>
      </c>
      <c r="BK28">
        <f>(Original!BK28-Duplicates!BK28)^2</f>
        <v>0</v>
      </c>
      <c r="BL28">
        <f>(Original!BL28-Duplicates!BL28)^2</f>
        <v>0</v>
      </c>
      <c r="BM28">
        <f>(Original!BM28-Duplicates!BM28)^2</f>
        <v>0</v>
      </c>
      <c r="BN28">
        <f>(Original!BN28-Duplicates!BN28)^2</f>
        <v>0</v>
      </c>
      <c r="BO28">
        <f>(Original!BO28-Duplicates!BO28)^2</f>
        <v>0</v>
      </c>
      <c r="BP28">
        <f>(Original!BP28-Duplicates!BP28)^2</f>
        <v>0</v>
      </c>
      <c r="BQ28">
        <f>(Original!BQ28-Duplicates!BQ28)^2</f>
        <v>0</v>
      </c>
      <c r="BR28">
        <f>(Original!BR28-Duplicates!BR28)^2</f>
        <v>0</v>
      </c>
      <c r="BS28">
        <f>(Original!BS28-Duplicates!BS28)^2</f>
        <v>0</v>
      </c>
      <c r="BT28">
        <f>(Original!BT28-Duplicates!BT28)^2</f>
        <v>0</v>
      </c>
      <c r="BU28">
        <f>(Original!BU28-Duplicates!BU28)^2</f>
        <v>0</v>
      </c>
      <c r="BV28">
        <f>(Original!BV28-Duplicates!BV28)^2</f>
        <v>0</v>
      </c>
      <c r="BW28">
        <f>(Original!BW28-Duplicates!BW28)^2</f>
        <v>0</v>
      </c>
      <c r="BX28">
        <f>(Original!BX28-Duplicates!BX28)^2</f>
        <v>0</v>
      </c>
      <c r="BY28">
        <f>(Original!BY28-Duplicates!BY28)^2</f>
        <v>0</v>
      </c>
      <c r="BZ28">
        <f>(Original!BZ28-Duplicates!BZ28)^2</f>
        <v>0</v>
      </c>
    </row>
    <row r="29" spans="1:78" ht="12.75">
      <c r="A29" t="str">
        <f>Original!A29</f>
        <v>240900460</v>
      </c>
      <c r="B29" t="str">
        <f>Original!B29</f>
        <v>244000129</v>
      </c>
      <c r="C29" t="str">
        <f>Original!C29</f>
        <v>AU</v>
      </c>
      <c r="D29" t="str">
        <f>Original!D29</f>
        <v>A0215885</v>
      </c>
      <c r="E29" t="str">
        <f>Original!E29</f>
        <v>ALS-CHEMEX</v>
      </c>
      <c r="F29" s="11">
        <f>Original!F29</f>
        <v>37384</v>
      </c>
      <c r="G29">
        <f>(Original!G29-Duplicates!G29)^2</f>
        <v>0</v>
      </c>
      <c r="H29">
        <f>(Original!H29-Duplicates!H29)^2</f>
        <v>0</v>
      </c>
      <c r="I29">
        <f>(Original!I29-Duplicates!I29)^2</f>
        <v>1225</v>
      </c>
      <c r="J29">
        <f>(Original!J29-Duplicates!J29)^2</f>
        <v>0</v>
      </c>
      <c r="K29">
        <f>(Original!K29-Duplicates!K29)^2</f>
        <v>0</v>
      </c>
      <c r="L29">
        <f>(Original!L29-Duplicates!L29)^2</f>
        <v>0</v>
      </c>
      <c r="M29">
        <f>(Original!M29-Duplicates!M29)^2</f>
        <v>0</v>
      </c>
      <c r="N29">
        <f>(Original!N29-Duplicates!N29)^2</f>
        <v>0</v>
      </c>
      <c r="O29">
        <f>(Original!O29-Duplicates!O29)^2</f>
        <v>0</v>
      </c>
      <c r="P29">
        <f>(Original!P29-Duplicates!P29)^2</f>
        <v>0</v>
      </c>
      <c r="Q29">
        <f>(Original!Q29-Duplicates!Q29)^2</f>
        <v>0</v>
      </c>
      <c r="R29">
        <f>(Original!R29-Duplicates!R29)^2</f>
        <v>0</v>
      </c>
      <c r="S29">
        <f>(Original!S29-Duplicates!S29)^2</f>
        <v>0</v>
      </c>
      <c r="T29">
        <f>(Original!T29-Duplicates!T29)^2</f>
        <v>0</v>
      </c>
      <c r="U29">
        <f>(Original!U29-Duplicates!U29)^2</f>
        <v>0</v>
      </c>
      <c r="V29">
        <f>(Original!V29-Duplicates!V29)^2</f>
        <v>0</v>
      </c>
      <c r="W29">
        <f>(Original!W29-Duplicates!W29)^2</f>
        <v>0</v>
      </c>
      <c r="X29">
        <f>(Original!X29-Duplicates!X29)^2</f>
        <v>0</v>
      </c>
      <c r="Y29">
        <f>(Original!Y29-Duplicates!Y29)^2</f>
        <v>0</v>
      </c>
      <c r="Z29">
        <f>(Original!Z29-Duplicates!Z29)^2</f>
        <v>0</v>
      </c>
      <c r="AA29">
        <f>(Original!AA29-Duplicates!AA29)^2</f>
        <v>0</v>
      </c>
      <c r="AB29">
        <f>(Original!AB29-Duplicates!AB29)^2</f>
        <v>0</v>
      </c>
      <c r="AC29">
        <f>(Original!AC29-Duplicates!AC29)^2</f>
        <v>0</v>
      </c>
      <c r="AD29">
        <f>(Original!AD29-Duplicates!AD29)^2</f>
        <v>0</v>
      </c>
      <c r="AE29">
        <f>(Original!AE29-Duplicates!AE29)^2</f>
        <v>0</v>
      </c>
      <c r="AF29">
        <f>(Original!AF29-Duplicates!AF29)^2</f>
        <v>0</v>
      </c>
      <c r="AG29">
        <f>(Original!AG29-Duplicates!AG29)^2</f>
        <v>0</v>
      </c>
      <c r="AH29">
        <f>(Original!AH29-Duplicates!AH29)^2</f>
        <v>0</v>
      </c>
      <c r="AI29">
        <f>(Original!AI29-Duplicates!AI29)^2</f>
        <v>0</v>
      </c>
      <c r="AJ29">
        <f>(Original!AJ29-Duplicates!AJ29)^2</f>
        <v>0</v>
      </c>
      <c r="AK29">
        <f>(Original!AK29-Duplicates!AK29)^2</f>
        <v>0</v>
      </c>
      <c r="AL29">
        <f>(Original!AL29-Duplicates!AL29)^2</f>
        <v>0</v>
      </c>
      <c r="AM29">
        <f>(Original!AM29-Duplicates!AM29)^2</f>
        <v>0</v>
      </c>
      <c r="AN29">
        <f>(Original!AN29-Duplicates!AN29)^2</f>
        <v>0</v>
      </c>
      <c r="AO29">
        <f>(Original!AO29-Duplicates!AO29)^2</f>
        <v>0</v>
      </c>
      <c r="AP29">
        <f>(Original!AP29-Duplicates!AP29)^2</f>
        <v>0</v>
      </c>
      <c r="AQ29">
        <f>(Original!AQ29-Duplicates!AQ29)^2</f>
        <v>0</v>
      </c>
      <c r="AR29">
        <f>(Original!AR29-Duplicates!AR29)^2</f>
        <v>0</v>
      </c>
      <c r="AS29">
        <f>(Original!AS29-Duplicates!AS29)^2</f>
        <v>0</v>
      </c>
      <c r="AT29">
        <f>(Original!AT29-Duplicates!AT29)^2</f>
        <v>0</v>
      </c>
      <c r="AU29">
        <f>(Original!AU29-Duplicates!AU29)^2</f>
        <v>0</v>
      </c>
      <c r="AV29">
        <f>(Original!AV29-Duplicates!AV29)^2</f>
        <v>0</v>
      </c>
      <c r="AW29">
        <f>(Original!AW29-Duplicates!AW29)^2</f>
        <v>0</v>
      </c>
      <c r="AX29">
        <f>(Original!AX29-Duplicates!AX29)^2</f>
        <v>0</v>
      </c>
      <c r="AY29">
        <f>(Original!AY29-Duplicates!AY29)^2</f>
        <v>0</v>
      </c>
      <c r="AZ29">
        <f>(Original!AZ29-Duplicates!AZ29)^2</f>
        <v>0</v>
      </c>
      <c r="BA29">
        <f>(Original!BA29-Duplicates!BA29)^2</f>
        <v>0</v>
      </c>
      <c r="BB29">
        <f>(Original!BB29-Duplicates!BB29)^2</f>
        <v>0</v>
      </c>
      <c r="BC29">
        <f>(Original!BC29-Duplicates!BC29)^2</f>
        <v>0</v>
      </c>
      <c r="BD29">
        <f>(Original!BD29-Duplicates!BD29)^2</f>
        <v>0</v>
      </c>
      <c r="BE29">
        <f>(Original!BE29-Duplicates!BE29)^2</f>
        <v>0</v>
      </c>
      <c r="BF29">
        <f>(Original!BF29-Duplicates!BF29)^2</f>
        <v>0</v>
      </c>
      <c r="BG29">
        <f>(Original!BG29-Duplicates!BG29)^2</f>
        <v>0</v>
      </c>
      <c r="BH29">
        <f>(Original!BH29-Duplicates!BH29)^2</f>
        <v>0</v>
      </c>
      <c r="BI29">
        <f>(Original!BI29-Duplicates!BI29)^2</f>
        <v>0</v>
      </c>
      <c r="BJ29">
        <f>(Original!BJ29-Duplicates!BJ29)^2</f>
        <v>0</v>
      </c>
      <c r="BK29">
        <f>(Original!BK29-Duplicates!BK29)^2</f>
        <v>0</v>
      </c>
      <c r="BL29">
        <f>(Original!BL29-Duplicates!BL29)^2</f>
        <v>0</v>
      </c>
      <c r="BM29">
        <f>(Original!BM29-Duplicates!BM29)^2</f>
        <v>0</v>
      </c>
      <c r="BN29">
        <f>(Original!BN29-Duplicates!BN29)^2</f>
        <v>0</v>
      </c>
      <c r="BO29">
        <f>(Original!BO29-Duplicates!BO29)^2</f>
        <v>0</v>
      </c>
      <c r="BP29">
        <f>(Original!BP29-Duplicates!BP29)^2</f>
        <v>0</v>
      </c>
      <c r="BQ29">
        <f>(Original!BQ29-Duplicates!BQ29)^2</f>
        <v>0</v>
      </c>
      <c r="BR29">
        <f>(Original!BR29-Duplicates!BR29)^2</f>
        <v>0</v>
      </c>
      <c r="BS29">
        <f>(Original!BS29-Duplicates!BS29)^2</f>
        <v>0</v>
      </c>
      <c r="BT29">
        <f>(Original!BT29-Duplicates!BT29)^2</f>
        <v>0</v>
      </c>
      <c r="BU29">
        <f>(Original!BU29-Duplicates!BU29)^2</f>
        <v>0</v>
      </c>
      <c r="BV29">
        <f>(Original!BV29-Duplicates!BV29)^2</f>
        <v>0</v>
      </c>
      <c r="BW29">
        <f>(Original!BW29-Duplicates!BW29)^2</f>
        <v>0</v>
      </c>
      <c r="BX29">
        <f>(Original!BX29-Duplicates!BX29)^2</f>
        <v>0</v>
      </c>
      <c r="BY29">
        <f>(Original!BY29-Duplicates!BY29)^2</f>
        <v>0</v>
      </c>
      <c r="BZ29">
        <f>(Original!BZ29-Duplicates!BZ29)^2</f>
        <v>0</v>
      </c>
    </row>
    <row r="30" spans="1:78" ht="12.75">
      <c r="A30" t="str">
        <f>Original!A30</f>
        <v>240900462</v>
      </c>
      <c r="B30" t="str">
        <f>Original!B30</f>
        <v>244000130</v>
      </c>
      <c r="C30" t="str">
        <f>Original!C30</f>
        <v>AU</v>
      </c>
      <c r="D30" t="str">
        <f>Original!D30</f>
        <v>A0215885</v>
      </c>
      <c r="E30" t="str">
        <f>Original!E30</f>
        <v>ALS-CHEMEX</v>
      </c>
      <c r="F30" s="11">
        <f>Original!F30</f>
        <v>37384</v>
      </c>
      <c r="G30">
        <f>(Original!G30-Duplicates!G30)^2</f>
        <v>0</v>
      </c>
      <c r="H30">
        <f>(Original!H30-Duplicates!H30)^2</f>
        <v>0</v>
      </c>
      <c r="I30">
        <f>(Original!I30-Duplicates!I30)^2</f>
        <v>400</v>
      </c>
      <c r="J30">
        <f>(Original!J30-Duplicates!J30)^2</f>
        <v>0.018090250000000002</v>
      </c>
      <c r="K30">
        <f>(Original!K30-Duplicates!K30)^2</f>
        <v>0</v>
      </c>
      <c r="L30">
        <f>(Original!L30-Duplicates!L30)^2</f>
        <v>0</v>
      </c>
      <c r="M30">
        <f>(Original!M30-Duplicates!M30)^2</f>
        <v>0</v>
      </c>
      <c r="N30">
        <f>(Original!N30-Duplicates!N30)^2</f>
        <v>0</v>
      </c>
      <c r="O30">
        <f>(Original!O30-Duplicates!O30)^2</f>
        <v>0</v>
      </c>
      <c r="P30">
        <f>(Original!P30-Duplicates!P30)^2</f>
        <v>0</v>
      </c>
      <c r="Q30">
        <f>(Original!Q30-Duplicates!Q30)^2</f>
        <v>0</v>
      </c>
      <c r="R30">
        <f>(Original!R30-Duplicates!R30)^2</f>
        <v>0</v>
      </c>
      <c r="S30">
        <f>(Original!S30-Duplicates!S30)^2</f>
        <v>0</v>
      </c>
      <c r="T30">
        <f>(Original!T30-Duplicates!T30)^2</f>
        <v>0</v>
      </c>
      <c r="U30">
        <f>(Original!U30-Duplicates!U30)^2</f>
        <v>0</v>
      </c>
      <c r="V30">
        <f>(Original!V30-Duplicates!V30)^2</f>
        <v>0</v>
      </c>
      <c r="W30">
        <f>(Original!W30-Duplicates!W30)^2</f>
        <v>0</v>
      </c>
      <c r="X30">
        <f>(Original!X30-Duplicates!X30)^2</f>
        <v>0</v>
      </c>
      <c r="Y30">
        <f>(Original!Y30-Duplicates!Y30)^2</f>
        <v>0</v>
      </c>
      <c r="Z30">
        <f>(Original!Z30-Duplicates!Z30)^2</f>
        <v>0</v>
      </c>
      <c r="AA30">
        <f>(Original!AA30-Duplicates!AA30)^2</f>
        <v>0</v>
      </c>
      <c r="AB30">
        <f>(Original!AB30-Duplicates!AB30)^2</f>
        <v>0</v>
      </c>
      <c r="AC30">
        <f>(Original!AC30-Duplicates!AC30)^2</f>
        <v>0</v>
      </c>
      <c r="AD30">
        <f>(Original!AD30-Duplicates!AD30)^2</f>
        <v>0</v>
      </c>
      <c r="AE30">
        <f>(Original!AE30-Duplicates!AE30)^2</f>
        <v>0</v>
      </c>
      <c r="AF30">
        <f>(Original!AF30-Duplicates!AF30)^2</f>
        <v>0</v>
      </c>
      <c r="AG30">
        <f>(Original!AG30-Duplicates!AG30)^2</f>
        <v>0</v>
      </c>
      <c r="AH30">
        <f>(Original!AH30-Duplicates!AH30)^2</f>
        <v>0</v>
      </c>
      <c r="AI30">
        <f>(Original!AI30-Duplicates!AI30)^2</f>
        <v>0</v>
      </c>
      <c r="AJ30">
        <f>(Original!AJ30-Duplicates!AJ30)^2</f>
        <v>0</v>
      </c>
      <c r="AK30">
        <f>(Original!AK30-Duplicates!AK30)^2</f>
        <v>0</v>
      </c>
      <c r="AL30">
        <f>(Original!AL30-Duplicates!AL30)^2</f>
        <v>0</v>
      </c>
      <c r="AM30">
        <f>(Original!AM30-Duplicates!AM30)^2</f>
        <v>0</v>
      </c>
      <c r="AN30">
        <f>(Original!AN30-Duplicates!AN30)^2</f>
        <v>0</v>
      </c>
      <c r="AO30">
        <f>(Original!AO30-Duplicates!AO30)^2</f>
        <v>0</v>
      </c>
      <c r="AP30">
        <f>(Original!AP30-Duplicates!AP30)^2</f>
        <v>0</v>
      </c>
      <c r="AQ30">
        <f>(Original!AQ30-Duplicates!AQ30)^2</f>
        <v>0</v>
      </c>
      <c r="AR30">
        <f>(Original!AR30-Duplicates!AR30)^2</f>
        <v>0</v>
      </c>
      <c r="AS30">
        <f>(Original!AS30-Duplicates!AS30)^2</f>
        <v>0</v>
      </c>
      <c r="AT30">
        <f>(Original!AT30-Duplicates!AT30)^2</f>
        <v>0</v>
      </c>
      <c r="AU30">
        <f>(Original!AU30-Duplicates!AU30)^2</f>
        <v>0</v>
      </c>
      <c r="AV30">
        <f>(Original!AV30-Duplicates!AV30)^2</f>
        <v>0</v>
      </c>
      <c r="AW30">
        <f>(Original!AW30-Duplicates!AW30)^2</f>
        <v>0</v>
      </c>
      <c r="AX30">
        <f>(Original!AX30-Duplicates!AX30)^2</f>
        <v>0</v>
      </c>
      <c r="AY30">
        <f>(Original!AY30-Duplicates!AY30)^2</f>
        <v>0</v>
      </c>
      <c r="AZ30">
        <f>(Original!AZ30-Duplicates!AZ30)^2</f>
        <v>0</v>
      </c>
      <c r="BA30">
        <f>(Original!BA30-Duplicates!BA30)^2</f>
        <v>0</v>
      </c>
      <c r="BB30">
        <f>(Original!BB30-Duplicates!BB30)^2</f>
        <v>0</v>
      </c>
      <c r="BC30">
        <f>(Original!BC30-Duplicates!BC30)^2</f>
        <v>0</v>
      </c>
      <c r="BD30">
        <f>(Original!BD30-Duplicates!BD30)^2</f>
        <v>0</v>
      </c>
      <c r="BE30">
        <f>(Original!BE30-Duplicates!BE30)^2</f>
        <v>0</v>
      </c>
      <c r="BF30">
        <f>(Original!BF30-Duplicates!BF30)^2</f>
        <v>0</v>
      </c>
      <c r="BG30">
        <f>(Original!BG30-Duplicates!BG30)^2</f>
        <v>0</v>
      </c>
      <c r="BH30">
        <f>(Original!BH30-Duplicates!BH30)^2</f>
        <v>0</v>
      </c>
      <c r="BI30">
        <f>(Original!BI30-Duplicates!BI30)^2</f>
        <v>0</v>
      </c>
      <c r="BJ30">
        <f>(Original!BJ30-Duplicates!BJ30)^2</f>
        <v>0</v>
      </c>
      <c r="BK30">
        <f>(Original!BK30-Duplicates!BK30)^2</f>
        <v>0</v>
      </c>
      <c r="BL30">
        <f>(Original!BL30-Duplicates!BL30)^2</f>
        <v>0</v>
      </c>
      <c r="BM30">
        <f>(Original!BM30-Duplicates!BM30)^2</f>
        <v>0</v>
      </c>
      <c r="BN30">
        <f>(Original!BN30-Duplicates!BN30)^2</f>
        <v>0</v>
      </c>
      <c r="BO30">
        <f>(Original!BO30-Duplicates!BO30)^2</f>
        <v>0</v>
      </c>
      <c r="BP30">
        <f>(Original!BP30-Duplicates!BP30)^2</f>
        <v>0</v>
      </c>
      <c r="BQ30">
        <f>(Original!BQ30-Duplicates!BQ30)^2</f>
        <v>0</v>
      </c>
      <c r="BR30">
        <f>(Original!BR30-Duplicates!BR30)^2</f>
        <v>0</v>
      </c>
      <c r="BS30">
        <f>(Original!BS30-Duplicates!BS30)^2</f>
        <v>0</v>
      </c>
      <c r="BT30">
        <f>(Original!BT30-Duplicates!BT30)^2</f>
        <v>0</v>
      </c>
      <c r="BU30">
        <f>(Original!BU30-Duplicates!BU30)^2</f>
        <v>0</v>
      </c>
      <c r="BV30">
        <f>(Original!BV30-Duplicates!BV30)^2</f>
        <v>0</v>
      </c>
      <c r="BW30">
        <f>(Original!BW30-Duplicates!BW30)^2</f>
        <v>0</v>
      </c>
      <c r="BX30">
        <f>(Original!BX30-Duplicates!BX30)^2</f>
        <v>0</v>
      </c>
      <c r="BY30">
        <f>(Original!BY30-Duplicates!BY30)^2</f>
        <v>0</v>
      </c>
      <c r="BZ30">
        <f>(Original!BZ30-Duplicates!BZ30)^2</f>
        <v>0</v>
      </c>
    </row>
    <row r="31" spans="1:78" ht="12.75">
      <c r="A31" t="str">
        <f>Original!A31</f>
        <v>250703382</v>
      </c>
      <c r="B31" t="str">
        <f>Original!B31</f>
        <v>244000131</v>
      </c>
      <c r="C31" t="str">
        <f>Original!C31</f>
        <v>AU</v>
      </c>
      <c r="D31" t="str">
        <f>Original!D31</f>
        <v>A0215907</v>
      </c>
      <c r="E31" t="str">
        <f>Original!E31</f>
        <v>ALS-CHEMEX</v>
      </c>
      <c r="F31" s="11">
        <f>Original!F31</f>
        <v>37384</v>
      </c>
      <c r="G31">
        <f>(Original!G31-Duplicates!G31)^2</f>
        <v>0</v>
      </c>
      <c r="H31">
        <f>(Original!H31-Duplicates!H31)^2</f>
        <v>0</v>
      </c>
      <c r="I31">
        <f>(Original!I31-Duplicates!I31)^2</f>
        <v>100</v>
      </c>
      <c r="J31">
        <f>(Original!J31-Duplicates!J31)^2</f>
        <v>0.00216225</v>
      </c>
      <c r="K31">
        <f>(Original!K31-Duplicates!K31)^2</f>
        <v>0</v>
      </c>
      <c r="L31">
        <f>(Original!L31-Duplicates!L31)^2</f>
        <v>0</v>
      </c>
      <c r="M31">
        <f>(Original!M31-Duplicates!M31)^2</f>
        <v>0</v>
      </c>
      <c r="N31">
        <f>(Original!N31-Duplicates!N31)^2</f>
        <v>0</v>
      </c>
      <c r="O31">
        <f>(Original!O31-Duplicates!O31)^2</f>
        <v>0</v>
      </c>
      <c r="P31">
        <f>(Original!P31-Duplicates!P31)^2</f>
        <v>0</v>
      </c>
      <c r="Q31">
        <f>(Original!Q31-Duplicates!Q31)^2</f>
        <v>0</v>
      </c>
      <c r="R31">
        <f>(Original!R31-Duplicates!R31)^2</f>
        <v>0</v>
      </c>
      <c r="S31">
        <f>(Original!S31-Duplicates!S31)^2</f>
        <v>0</v>
      </c>
      <c r="T31">
        <f>(Original!T31-Duplicates!T31)^2</f>
        <v>0</v>
      </c>
      <c r="U31">
        <f>(Original!U31-Duplicates!U31)^2</f>
        <v>0</v>
      </c>
      <c r="V31">
        <f>(Original!V31-Duplicates!V31)^2</f>
        <v>0</v>
      </c>
      <c r="W31">
        <f>(Original!W31-Duplicates!W31)^2</f>
        <v>0</v>
      </c>
      <c r="X31">
        <f>(Original!X31-Duplicates!X31)^2</f>
        <v>0</v>
      </c>
      <c r="Y31">
        <f>(Original!Y31-Duplicates!Y31)^2</f>
        <v>0</v>
      </c>
      <c r="Z31">
        <f>(Original!Z31-Duplicates!Z31)^2</f>
        <v>0</v>
      </c>
      <c r="AA31">
        <f>(Original!AA31-Duplicates!AA31)^2</f>
        <v>0</v>
      </c>
      <c r="AB31">
        <f>(Original!AB31-Duplicates!AB31)^2</f>
        <v>0</v>
      </c>
      <c r="AC31">
        <f>(Original!AC31-Duplicates!AC31)^2</f>
        <v>0</v>
      </c>
      <c r="AD31">
        <f>(Original!AD31-Duplicates!AD31)^2</f>
        <v>0</v>
      </c>
      <c r="AE31">
        <f>(Original!AE31-Duplicates!AE31)^2</f>
        <v>0</v>
      </c>
      <c r="AF31">
        <f>(Original!AF31-Duplicates!AF31)^2</f>
        <v>0</v>
      </c>
      <c r="AG31">
        <f>(Original!AG31-Duplicates!AG31)^2</f>
        <v>0</v>
      </c>
      <c r="AH31">
        <f>(Original!AH31-Duplicates!AH31)^2</f>
        <v>0</v>
      </c>
      <c r="AI31">
        <f>(Original!AI31-Duplicates!AI31)^2</f>
        <v>0</v>
      </c>
      <c r="AJ31">
        <f>(Original!AJ31-Duplicates!AJ31)^2</f>
        <v>0</v>
      </c>
      <c r="AK31">
        <f>(Original!AK31-Duplicates!AK31)^2</f>
        <v>0</v>
      </c>
      <c r="AL31">
        <f>(Original!AL31-Duplicates!AL31)^2</f>
        <v>0</v>
      </c>
      <c r="AM31">
        <f>(Original!AM31-Duplicates!AM31)^2</f>
        <v>0</v>
      </c>
      <c r="AN31">
        <f>(Original!AN31-Duplicates!AN31)^2</f>
        <v>0</v>
      </c>
      <c r="AO31">
        <f>(Original!AO31-Duplicates!AO31)^2</f>
        <v>0</v>
      </c>
      <c r="AP31">
        <f>(Original!AP31-Duplicates!AP31)^2</f>
        <v>0</v>
      </c>
      <c r="AQ31">
        <f>(Original!AQ31-Duplicates!AQ31)^2</f>
        <v>0</v>
      </c>
      <c r="AR31">
        <f>(Original!AR31-Duplicates!AR31)^2</f>
        <v>0</v>
      </c>
      <c r="AS31">
        <f>(Original!AS31-Duplicates!AS31)^2</f>
        <v>0</v>
      </c>
      <c r="AT31">
        <f>(Original!AT31-Duplicates!AT31)^2</f>
        <v>0</v>
      </c>
      <c r="AU31">
        <f>(Original!AU31-Duplicates!AU31)^2</f>
        <v>0</v>
      </c>
      <c r="AV31">
        <f>(Original!AV31-Duplicates!AV31)^2</f>
        <v>0</v>
      </c>
      <c r="AW31">
        <f>(Original!AW31-Duplicates!AW31)^2</f>
        <v>0</v>
      </c>
      <c r="AX31">
        <f>(Original!AX31-Duplicates!AX31)^2</f>
        <v>0</v>
      </c>
      <c r="AY31">
        <f>(Original!AY31-Duplicates!AY31)^2</f>
        <v>0</v>
      </c>
      <c r="AZ31">
        <f>(Original!AZ31-Duplicates!AZ31)^2</f>
        <v>0</v>
      </c>
      <c r="BA31">
        <f>(Original!BA31-Duplicates!BA31)^2</f>
        <v>0</v>
      </c>
      <c r="BB31">
        <f>(Original!BB31-Duplicates!BB31)^2</f>
        <v>0</v>
      </c>
      <c r="BC31">
        <f>(Original!BC31-Duplicates!BC31)^2</f>
        <v>0</v>
      </c>
      <c r="BD31">
        <f>(Original!BD31-Duplicates!BD31)^2</f>
        <v>0</v>
      </c>
      <c r="BE31">
        <f>(Original!BE31-Duplicates!BE31)^2</f>
        <v>0</v>
      </c>
      <c r="BF31">
        <f>(Original!BF31-Duplicates!BF31)^2</f>
        <v>0</v>
      </c>
      <c r="BG31">
        <f>(Original!BG31-Duplicates!BG31)^2</f>
        <v>0</v>
      </c>
      <c r="BH31">
        <f>(Original!BH31-Duplicates!BH31)^2</f>
        <v>0</v>
      </c>
      <c r="BI31">
        <f>(Original!BI31-Duplicates!BI31)^2</f>
        <v>0</v>
      </c>
      <c r="BJ31">
        <f>(Original!BJ31-Duplicates!BJ31)^2</f>
        <v>0</v>
      </c>
      <c r="BK31">
        <f>(Original!BK31-Duplicates!BK31)^2</f>
        <v>0</v>
      </c>
      <c r="BL31">
        <f>(Original!BL31-Duplicates!BL31)^2</f>
        <v>0</v>
      </c>
      <c r="BM31">
        <f>(Original!BM31-Duplicates!BM31)^2</f>
        <v>0</v>
      </c>
      <c r="BN31">
        <f>(Original!BN31-Duplicates!BN31)^2</f>
        <v>0</v>
      </c>
      <c r="BO31">
        <f>(Original!BO31-Duplicates!BO31)^2</f>
        <v>0</v>
      </c>
      <c r="BP31">
        <f>(Original!BP31-Duplicates!BP31)^2</f>
        <v>0</v>
      </c>
      <c r="BQ31">
        <f>(Original!BQ31-Duplicates!BQ31)^2</f>
        <v>0</v>
      </c>
      <c r="BR31">
        <f>(Original!BR31-Duplicates!BR31)^2</f>
        <v>0</v>
      </c>
      <c r="BS31">
        <f>(Original!BS31-Duplicates!BS31)^2</f>
        <v>0</v>
      </c>
      <c r="BT31">
        <f>(Original!BT31-Duplicates!BT31)^2</f>
        <v>0</v>
      </c>
      <c r="BU31">
        <f>(Original!BU31-Duplicates!BU31)^2</f>
        <v>0</v>
      </c>
      <c r="BV31">
        <f>(Original!BV31-Duplicates!BV31)^2</f>
        <v>0</v>
      </c>
      <c r="BW31">
        <f>(Original!BW31-Duplicates!BW31)^2</f>
        <v>0</v>
      </c>
      <c r="BX31">
        <f>(Original!BX31-Duplicates!BX31)^2</f>
        <v>0</v>
      </c>
      <c r="BY31">
        <f>(Original!BY31-Duplicates!BY31)^2</f>
        <v>0</v>
      </c>
      <c r="BZ31">
        <f>(Original!BZ31-Duplicates!BZ31)^2</f>
        <v>0</v>
      </c>
    </row>
    <row r="32" spans="1:78" ht="12.75">
      <c r="A32" t="str">
        <f>Original!A32</f>
        <v>250806596</v>
      </c>
      <c r="B32" t="str">
        <f>Original!B32</f>
        <v>244000132</v>
      </c>
      <c r="C32" t="str">
        <f>Original!C32</f>
        <v>AU</v>
      </c>
      <c r="D32" t="str">
        <f>Original!D32</f>
        <v>A0217264</v>
      </c>
      <c r="E32" t="str">
        <f>Original!E32</f>
        <v>ALS-CHEMEX</v>
      </c>
      <c r="F32" s="11">
        <f>Original!F32</f>
        <v>37410</v>
      </c>
      <c r="G32">
        <f>(Original!G32-Duplicates!G32)^2</f>
        <v>0</v>
      </c>
      <c r="H32">
        <f>(Original!H32-Duplicates!H32)^2</f>
        <v>0</v>
      </c>
      <c r="I32">
        <f>(Original!I32-Duplicates!I32)^2</f>
        <v>625</v>
      </c>
      <c r="J32">
        <f>(Original!J32-Duplicates!J32)^2</f>
        <v>1.2250000000000001E-05</v>
      </c>
      <c r="K32">
        <f>(Original!K32-Duplicates!K32)^2</f>
        <v>0</v>
      </c>
      <c r="L32">
        <f>(Original!L32-Duplicates!L32)^2</f>
        <v>0</v>
      </c>
      <c r="M32">
        <f>(Original!M32-Duplicates!M32)^2</f>
        <v>0</v>
      </c>
      <c r="N32">
        <f>(Original!N32-Duplicates!N32)^2</f>
        <v>0</v>
      </c>
      <c r="O32">
        <f>(Original!O32-Duplicates!O32)^2</f>
        <v>0</v>
      </c>
      <c r="P32">
        <f>(Original!P32-Duplicates!P32)^2</f>
        <v>0</v>
      </c>
      <c r="Q32">
        <f>(Original!Q32-Duplicates!Q32)^2</f>
        <v>0</v>
      </c>
      <c r="R32">
        <f>(Original!R32-Duplicates!R32)^2</f>
        <v>0</v>
      </c>
      <c r="S32">
        <f>(Original!S32-Duplicates!S32)^2</f>
        <v>0</v>
      </c>
      <c r="T32">
        <f>(Original!T32-Duplicates!T32)^2</f>
        <v>0</v>
      </c>
      <c r="U32">
        <f>(Original!U32-Duplicates!U32)^2</f>
        <v>0</v>
      </c>
      <c r="V32">
        <f>(Original!V32-Duplicates!V32)^2</f>
        <v>0</v>
      </c>
      <c r="W32">
        <f>(Original!W32-Duplicates!W32)^2</f>
        <v>0</v>
      </c>
      <c r="X32">
        <f>(Original!X32-Duplicates!X32)^2</f>
        <v>0</v>
      </c>
      <c r="Y32">
        <f>(Original!Y32-Duplicates!Y32)^2</f>
        <v>0</v>
      </c>
      <c r="Z32">
        <f>(Original!Z32-Duplicates!Z32)^2</f>
        <v>0</v>
      </c>
      <c r="AA32">
        <f>(Original!AA32-Duplicates!AA32)^2</f>
        <v>0</v>
      </c>
      <c r="AB32">
        <f>(Original!AB32-Duplicates!AB32)^2</f>
        <v>0</v>
      </c>
      <c r="AC32">
        <f>(Original!AC32-Duplicates!AC32)^2</f>
        <v>0</v>
      </c>
      <c r="AD32">
        <f>(Original!AD32-Duplicates!AD32)^2</f>
        <v>0</v>
      </c>
      <c r="AE32">
        <f>(Original!AE32-Duplicates!AE32)^2</f>
        <v>0</v>
      </c>
      <c r="AF32">
        <f>(Original!AF32-Duplicates!AF32)^2</f>
        <v>0</v>
      </c>
      <c r="AG32">
        <f>(Original!AG32-Duplicates!AG32)^2</f>
        <v>0</v>
      </c>
      <c r="AH32">
        <f>(Original!AH32-Duplicates!AH32)^2</f>
        <v>0</v>
      </c>
      <c r="AI32">
        <f>(Original!AI32-Duplicates!AI32)^2</f>
        <v>0</v>
      </c>
      <c r="AJ32">
        <f>(Original!AJ32-Duplicates!AJ32)^2</f>
        <v>0</v>
      </c>
      <c r="AK32">
        <f>(Original!AK32-Duplicates!AK32)^2</f>
        <v>0</v>
      </c>
      <c r="AL32">
        <f>(Original!AL32-Duplicates!AL32)^2</f>
        <v>0</v>
      </c>
      <c r="AM32">
        <f>(Original!AM32-Duplicates!AM32)^2</f>
        <v>0</v>
      </c>
      <c r="AN32">
        <f>(Original!AN32-Duplicates!AN32)^2</f>
        <v>0</v>
      </c>
      <c r="AO32">
        <f>(Original!AO32-Duplicates!AO32)^2</f>
        <v>0</v>
      </c>
      <c r="AP32">
        <f>(Original!AP32-Duplicates!AP32)^2</f>
        <v>0</v>
      </c>
      <c r="AQ32">
        <f>(Original!AQ32-Duplicates!AQ32)^2</f>
        <v>0</v>
      </c>
      <c r="AR32">
        <f>(Original!AR32-Duplicates!AR32)^2</f>
        <v>0</v>
      </c>
      <c r="AS32">
        <f>(Original!AS32-Duplicates!AS32)^2</f>
        <v>0</v>
      </c>
      <c r="AT32">
        <f>(Original!AT32-Duplicates!AT32)^2</f>
        <v>0</v>
      </c>
      <c r="AU32">
        <f>(Original!AU32-Duplicates!AU32)^2</f>
        <v>0</v>
      </c>
      <c r="AV32">
        <f>(Original!AV32-Duplicates!AV32)^2</f>
        <v>0</v>
      </c>
      <c r="AW32">
        <f>(Original!AW32-Duplicates!AW32)^2</f>
        <v>0</v>
      </c>
      <c r="AX32">
        <f>(Original!AX32-Duplicates!AX32)^2</f>
        <v>0</v>
      </c>
      <c r="AY32">
        <f>(Original!AY32-Duplicates!AY32)^2</f>
        <v>0</v>
      </c>
      <c r="AZ32">
        <f>(Original!AZ32-Duplicates!AZ32)^2</f>
        <v>0</v>
      </c>
      <c r="BA32">
        <f>(Original!BA32-Duplicates!BA32)^2</f>
        <v>0</v>
      </c>
      <c r="BB32">
        <f>(Original!BB32-Duplicates!BB32)^2</f>
        <v>0</v>
      </c>
      <c r="BC32">
        <f>(Original!BC32-Duplicates!BC32)^2</f>
        <v>0</v>
      </c>
      <c r="BD32">
        <f>(Original!BD32-Duplicates!BD32)^2</f>
        <v>0</v>
      </c>
      <c r="BE32">
        <f>(Original!BE32-Duplicates!BE32)^2</f>
        <v>0</v>
      </c>
      <c r="BF32">
        <f>(Original!BF32-Duplicates!BF32)^2</f>
        <v>0</v>
      </c>
      <c r="BG32">
        <f>(Original!BG32-Duplicates!BG32)^2</f>
        <v>0</v>
      </c>
      <c r="BH32">
        <f>(Original!BH32-Duplicates!BH32)^2</f>
        <v>0</v>
      </c>
      <c r="BI32">
        <f>(Original!BI32-Duplicates!BI32)^2</f>
        <v>0</v>
      </c>
      <c r="BJ32">
        <f>(Original!BJ32-Duplicates!BJ32)^2</f>
        <v>0</v>
      </c>
      <c r="BK32">
        <f>(Original!BK32-Duplicates!BK32)^2</f>
        <v>0</v>
      </c>
      <c r="BL32">
        <f>(Original!BL32-Duplicates!BL32)^2</f>
        <v>0</v>
      </c>
      <c r="BM32">
        <f>(Original!BM32-Duplicates!BM32)^2</f>
        <v>0</v>
      </c>
      <c r="BN32">
        <f>(Original!BN32-Duplicates!BN32)^2</f>
        <v>0</v>
      </c>
      <c r="BO32">
        <f>(Original!BO32-Duplicates!BO32)^2</f>
        <v>0</v>
      </c>
      <c r="BP32">
        <f>(Original!BP32-Duplicates!BP32)^2</f>
        <v>0</v>
      </c>
      <c r="BQ32">
        <f>(Original!BQ32-Duplicates!BQ32)^2</f>
        <v>0</v>
      </c>
      <c r="BR32">
        <f>(Original!BR32-Duplicates!BR32)^2</f>
        <v>0</v>
      </c>
      <c r="BS32">
        <f>(Original!BS32-Duplicates!BS32)^2</f>
        <v>0</v>
      </c>
      <c r="BT32">
        <f>(Original!BT32-Duplicates!BT32)^2</f>
        <v>0</v>
      </c>
      <c r="BU32">
        <f>(Original!BU32-Duplicates!BU32)^2</f>
        <v>0</v>
      </c>
      <c r="BV32">
        <f>(Original!BV32-Duplicates!BV32)^2</f>
        <v>0</v>
      </c>
      <c r="BW32">
        <f>(Original!BW32-Duplicates!BW32)^2</f>
        <v>0</v>
      </c>
      <c r="BX32">
        <f>(Original!BX32-Duplicates!BX32)^2</f>
        <v>0</v>
      </c>
      <c r="BY32">
        <f>(Original!BY32-Duplicates!BY32)^2</f>
        <v>0</v>
      </c>
      <c r="BZ32">
        <f>(Original!BZ32-Duplicates!BZ32)^2</f>
        <v>0</v>
      </c>
    </row>
    <row r="33" spans="1:78" ht="12.75">
      <c r="A33" t="str">
        <f>Original!A33</f>
        <v>250908534</v>
      </c>
      <c r="B33" t="str">
        <f>Original!B33</f>
        <v>244000133</v>
      </c>
      <c r="C33" t="str">
        <f>Original!C33</f>
        <v>AU</v>
      </c>
      <c r="D33" t="str">
        <f>Original!D33</f>
        <v>A0217303</v>
      </c>
      <c r="E33" t="str">
        <f>Original!E33</f>
        <v>ALS-CHEMEX</v>
      </c>
      <c r="F33" s="11">
        <f>Original!F33</f>
        <v>37410</v>
      </c>
      <c r="G33">
        <f>(Original!G33-Duplicates!G33)^2</f>
        <v>0</v>
      </c>
      <c r="H33">
        <f>(Original!H33-Duplicates!H33)^2</f>
        <v>0</v>
      </c>
      <c r="I33">
        <f>(Original!I33-Duplicates!I33)^2</f>
        <v>900</v>
      </c>
      <c r="J33">
        <f>(Original!J33-Duplicates!J33)^2</f>
        <v>4E-06</v>
      </c>
      <c r="K33">
        <f>(Original!K33-Duplicates!K33)^2</f>
        <v>0</v>
      </c>
      <c r="L33">
        <f>(Original!L33-Duplicates!L33)^2</f>
        <v>0</v>
      </c>
      <c r="M33">
        <f>(Original!M33-Duplicates!M33)^2</f>
        <v>0</v>
      </c>
      <c r="N33">
        <f>(Original!N33-Duplicates!N33)^2</f>
        <v>0</v>
      </c>
      <c r="O33">
        <f>(Original!O33-Duplicates!O33)^2</f>
        <v>0</v>
      </c>
      <c r="P33">
        <f>(Original!P33-Duplicates!P33)^2</f>
        <v>0</v>
      </c>
      <c r="Q33">
        <f>(Original!Q33-Duplicates!Q33)^2</f>
        <v>0</v>
      </c>
      <c r="R33">
        <f>(Original!R33-Duplicates!R33)^2</f>
        <v>0</v>
      </c>
      <c r="S33">
        <f>(Original!S33-Duplicates!S33)^2</f>
        <v>0</v>
      </c>
      <c r="T33">
        <f>(Original!T33-Duplicates!T33)^2</f>
        <v>0</v>
      </c>
      <c r="U33">
        <f>(Original!U33-Duplicates!U33)^2</f>
        <v>0</v>
      </c>
      <c r="V33">
        <f>(Original!V33-Duplicates!V33)^2</f>
        <v>0</v>
      </c>
      <c r="W33">
        <f>(Original!W33-Duplicates!W33)^2</f>
        <v>0</v>
      </c>
      <c r="X33">
        <f>(Original!X33-Duplicates!X33)^2</f>
        <v>0</v>
      </c>
      <c r="Y33">
        <f>(Original!Y33-Duplicates!Y33)^2</f>
        <v>0</v>
      </c>
      <c r="Z33">
        <f>(Original!Z33-Duplicates!Z33)^2</f>
        <v>0</v>
      </c>
      <c r="AA33">
        <f>(Original!AA33-Duplicates!AA33)^2</f>
        <v>0</v>
      </c>
      <c r="AB33">
        <f>(Original!AB33-Duplicates!AB33)^2</f>
        <v>0</v>
      </c>
      <c r="AC33">
        <f>(Original!AC33-Duplicates!AC33)^2</f>
        <v>0</v>
      </c>
      <c r="AD33">
        <f>(Original!AD33-Duplicates!AD33)^2</f>
        <v>0</v>
      </c>
      <c r="AE33">
        <f>(Original!AE33-Duplicates!AE33)^2</f>
        <v>0</v>
      </c>
      <c r="AF33">
        <f>(Original!AF33-Duplicates!AF33)^2</f>
        <v>0</v>
      </c>
      <c r="AG33">
        <f>(Original!AG33-Duplicates!AG33)^2</f>
        <v>0</v>
      </c>
      <c r="AH33">
        <f>(Original!AH33-Duplicates!AH33)^2</f>
        <v>0</v>
      </c>
      <c r="AI33">
        <f>(Original!AI33-Duplicates!AI33)^2</f>
        <v>0</v>
      </c>
      <c r="AJ33">
        <f>(Original!AJ33-Duplicates!AJ33)^2</f>
        <v>0</v>
      </c>
      <c r="AK33">
        <f>(Original!AK33-Duplicates!AK33)^2</f>
        <v>0</v>
      </c>
      <c r="AL33">
        <f>(Original!AL33-Duplicates!AL33)^2</f>
        <v>0</v>
      </c>
      <c r="AM33">
        <f>(Original!AM33-Duplicates!AM33)^2</f>
        <v>0</v>
      </c>
      <c r="AN33">
        <f>(Original!AN33-Duplicates!AN33)^2</f>
        <v>0</v>
      </c>
      <c r="AO33">
        <f>(Original!AO33-Duplicates!AO33)^2</f>
        <v>0</v>
      </c>
      <c r="AP33">
        <f>(Original!AP33-Duplicates!AP33)^2</f>
        <v>0</v>
      </c>
      <c r="AQ33">
        <f>(Original!AQ33-Duplicates!AQ33)^2</f>
        <v>0</v>
      </c>
      <c r="AR33">
        <f>(Original!AR33-Duplicates!AR33)^2</f>
        <v>0</v>
      </c>
      <c r="AS33">
        <f>(Original!AS33-Duplicates!AS33)^2</f>
        <v>0</v>
      </c>
      <c r="AT33">
        <f>(Original!AT33-Duplicates!AT33)^2</f>
        <v>0</v>
      </c>
      <c r="AU33">
        <f>(Original!AU33-Duplicates!AU33)^2</f>
        <v>0</v>
      </c>
      <c r="AV33">
        <f>(Original!AV33-Duplicates!AV33)^2</f>
        <v>0</v>
      </c>
      <c r="AW33">
        <f>(Original!AW33-Duplicates!AW33)^2</f>
        <v>0</v>
      </c>
      <c r="AX33">
        <f>(Original!AX33-Duplicates!AX33)^2</f>
        <v>0</v>
      </c>
      <c r="AY33">
        <f>(Original!AY33-Duplicates!AY33)^2</f>
        <v>0</v>
      </c>
      <c r="AZ33">
        <f>(Original!AZ33-Duplicates!AZ33)^2</f>
        <v>0</v>
      </c>
      <c r="BA33">
        <f>(Original!BA33-Duplicates!BA33)^2</f>
        <v>0</v>
      </c>
      <c r="BB33">
        <f>(Original!BB33-Duplicates!BB33)^2</f>
        <v>0</v>
      </c>
      <c r="BC33">
        <f>(Original!BC33-Duplicates!BC33)^2</f>
        <v>0</v>
      </c>
      <c r="BD33">
        <f>(Original!BD33-Duplicates!BD33)^2</f>
        <v>0</v>
      </c>
      <c r="BE33">
        <f>(Original!BE33-Duplicates!BE33)^2</f>
        <v>0</v>
      </c>
      <c r="BF33">
        <f>(Original!BF33-Duplicates!BF33)^2</f>
        <v>0</v>
      </c>
      <c r="BG33">
        <f>(Original!BG33-Duplicates!BG33)^2</f>
        <v>0</v>
      </c>
      <c r="BH33">
        <f>(Original!BH33-Duplicates!BH33)^2</f>
        <v>0</v>
      </c>
      <c r="BI33">
        <f>(Original!BI33-Duplicates!BI33)^2</f>
        <v>0</v>
      </c>
      <c r="BJ33">
        <f>(Original!BJ33-Duplicates!BJ33)^2</f>
        <v>0</v>
      </c>
      <c r="BK33">
        <f>(Original!BK33-Duplicates!BK33)^2</f>
        <v>0</v>
      </c>
      <c r="BL33">
        <f>(Original!BL33-Duplicates!BL33)^2</f>
        <v>0</v>
      </c>
      <c r="BM33">
        <f>(Original!BM33-Duplicates!BM33)^2</f>
        <v>0</v>
      </c>
      <c r="BN33">
        <f>(Original!BN33-Duplicates!BN33)^2</f>
        <v>0</v>
      </c>
      <c r="BO33">
        <f>(Original!BO33-Duplicates!BO33)^2</f>
        <v>0</v>
      </c>
      <c r="BP33">
        <f>(Original!BP33-Duplicates!BP33)^2</f>
        <v>0</v>
      </c>
      <c r="BQ33">
        <f>(Original!BQ33-Duplicates!BQ33)^2</f>
        <v>0</v>
      </c>
      <c r="BR33">
        <f>(Original!BR33-Duplicates!BR33)^2</f>
        <v>0</v>
      </c>
      <c r="BS33">
        <f>(Original!BS33-Duplicates!BS33)^2</f>
        <v>0</v>
      </c>
      <c r="BT33">
        <f>(Original!BT33-Duplicates!BT33)^2</f>
        <v>0</v>
      </c>
      <c r="BU33">
        <f>(Original!BU33-Duplicates!BU33)^2</f>
        <v>0</v>
      </c>
      <c r="BV33">
        <f>(Original!BV33-Duplicates!BV33)^2</f>
        <v>0</v>
      </c>
      <c r="BW33">
        <f>(Original!BW33-Duplicates!BW33)^2</f>
        <v>0</v>
      </c>
      <c r="BX33">
        <f>(Original!BX33-Duplicates!BX33)^2</f>
        <v>0</v>
      </c>
      <c r="BY33">
        <f>(Original!BY33-Duplicates!BY33)^2</f>
        <v>0</v>
      </c>
      <c r="BZ33">
        <f>(Original!BZ33-Duplicates!BZ33)^2</f>
        <v>0</v>
      </c>
    </row>
    <row r="34" spans="1:78" ht="12.75">
      <c r="A34" t="str">
        <f>Original!A34</f>
        <v>230705801</v>
      </c>
      <c r="B34" t="str">
        <f>Original!B34</f>
        <v>244000136</v>
      </c>
      <c r="C34" t="str">
        <f>Original!C34</f>
        <v>ME</v>
      </c>
      <c r="D34" t="str">
        <f>Original!D34</f>
        <v>A0217345</v>
      </c>
      <c r="E34" t="str">
        <f>Original!E34</f>
        <v>ALS-CHEMEX</v>
      </c>
      <c r="F34" s="11">
        <f>Original!F34</f>
        <v>37410</v>
      </c>
      <c r="G34">
        <f>(Original!G34-Duplicates!G34)^2</f>
        <v>0.0144</v>
      </c>
      <c r="H34">
        <f>(Original!H34-Duplicates!H34)^2</f>
        <v>0.008099999999999975</v>
      </c>
      <c r="I34">
        <f>(Original!I34-Duplicates!I34)^2</f>
        <v>0.04000000000000007</v>
      </c>
      <c r="J34">
        <f>(Original!J34-Duplicates!J34)^2</f>
        <v>0</v>
      </c>
      <c r="K34">
        <f>(Original!K34-Duplicates!K34)^2</f>
        <v>0</v>
      </c>
      <c r="L34">
        <f>(Original!L34-Duplicates!L34)^2</f>
        <v>11130.25</v>
      </c>
      <c r="M34">
        <f>(Original!M34-Duplicates!M34)^2</f>
        <v>0</v>
      </c>
      <c r="N34">
        <f>(Original!N34-Duplicates!N34)^2</f>
        <v>0.9216</v>
      </c>
      <c r="O34">
        <f>(Original!O34-Duplicates!O34)^2</f>
        <v>0.010000000000000018</v>
      </c>
      <c r="P34">
        <f>(Original!P34-Duplicates!P34)^2</f>
        <v>0.0003999999999999985</v>
      </c>
      <c r="Q34">
        <f>(Original!Q34-Duplicates!Q34)^2</f>
        <v>8.410000000000013</v>
      </c>
      <c r="R34">
        <f>(Original!R34-Duplicates!R34)^2</f>
        <v>0.6399999999999955</v>
      </c>
      <c r="S34">
        <f>(Original!S34-Duplicates!S34)^2</f>
        <v>64</v>
      </c>
      <c r="T34">
        <f>(Original!T34-Duplicates!T34)^2</f>
        <v>0.0024999999999999935</v>
      </c>
      <c r="U34">
        <f>(Original!U34-Duplicates!U34)^2</f>
        <v>4</v>
      </c>
      <c r="V34">
        <f>(Original!V34-Duplicates!V34)^2</f>
        <v>0.016900000000000203</v>
      </c>
      <c r="W34">
        <f>(Original!W34-Duplicates!W34)^2</f>
        <v>0.02249999999999984</v>
      </c>
      <c r="X34">
        <f>(Original!X34-Duplicates!X34)^2</f>
        <v>0.04000000000000001</v>
      </c>
      <c r="Y34">
        <f>(Original!Y34-Duplicates!Y34)^2</f>
        <v>0.25</v>
      </c>
      <c r="Z34">
        <f>(Original!Z34-Duplicates!Z34)^2</f>
        <v>2.4999999999999906E-05</v>
      </c>
      <c r="AA34">
        <f>(Original!AA34-Duplicates!AA34)^2</f>
        <v>0.01210000000000007</v>
      </c>
      <c r="AB34">
        <f>(Original!AB34-Duplicates!AB34)^2</f>
        <v>4</v>
      </c>
      <c r="AC34">
        <f>(Original!AC34-Duplicates!AC34)^2</f>
        <v>11.55999999999999</v>
      </c>
      <c r="AD34">
        <f>(Original!AD34-Duplicates!AD34)^2</f>
        <v>0.00010000000000000018</v>
      </c>
      <c r="AE34">
        <f>(Original!AE34-Duplicates!AE34)^2</f>
        <v>25</v>
      </c>
      <c r="AF34">
        <f>(Original!AF34-Duplicates!AF34)^2</f>
        <v>0.7225000000000024</v>
      </c>
      <c r="AG34">
        <f>(Original!AG34-Duplicates!AG34)^2</f>
        <v>0.000899999999999995</v>
      </c>
      <c r="AH34">
        <f>(Original!AH34-Duplicates!AH34)^2</f>
        <v>1.2099999999999993</v>
      </c>
      <c r="AI34">
        <f>(Original!AI34-Duplicates!AI34)^2</f>
        <v>3.2400000000000153</v>
      </c>
      <c r="AJ34">
        <f>(Original!AJ34-Duplicates!AJ34)^2</f>
        <v>100</v>
      </c>
      <c r="AK34">
        <f>(Original!AK34-Duplicates!AK34)^2</f>
        <v>56.25</v>
      </c>
      <c r="AL34">
        <f>(Original!AL34-Duplicates!AL34)^2</f>
        <v>0</v>
      </c>
      <c r="AM34">
        <f>(Original!AM34-Duplicates!AM34)^2</f>
        <v>11.559999999999942</v>
      </c>
      <c r="AN34">
        <f>(Original!AN34-Duplicates!AN34)^2</f>
        <v>0</v>
      </c>
      <c r="AO34">
        <f>(Original!AO34-Duplicates!AO34)^2</f>
        <v>0.00010000000000000018</v>
      </c>
      <c r="AP34">
        <f>(Original!AP34-Duplicates!AP34)^2</f>
        <v>0.010000000000000018</v>
      </c>
      <c r="AQ34">
        <f>(Original!AQ34-Duplicates!AQ34)^2</f>
        <v>4</v>
      </c>
      <c r="AR34">
        <f>(Original!AR34-Duplicates!AR34)^2</f>
        <v>0</v>
      </c>
      <c r="AS34">
        <f>(Original!AS34-Duplicates!AS34)^2</f>
        <v>0.25</v>
      </c>
      <c r="AT34">
        <f>(Original!AT34-Duplicates!AT34)^2</f>
        <v>0</v>
      </c>
      <c r="AU34">
        <f>(Original!AU34-Duplicates!AU34)^2</f>
        <v>0.009999999999999998</v>
      </c>
      <c r="AV34">
        <f>(Original!AV34-Duplicates!AV34)^2</f>
        <v>0</v>
      </c>
      <c r="AW34">
        <f>(Original!AW34-Duplicates!AW34)^2</f>
        <v>0.00010000000000000018</v>
      </c>
      <c r="AX34">
        <f>(Original!AX34-Duplicates!AX34)^2</f>
        <v>0.0036</v>
      </c>
      <c r="AY34">
        <f>(Original!AY34-Duplicates!AY34)^2</f>
        <v>0.0399999999999999</v>
      </c>
      <c r="AZ34">
        <f>(Original!AZ34-Duplicates!AZ34)^2</f>
        <v>1</v>
      </c>
      <c r="BA34">
        <f>(Original!BA34-Duplicates!BA34)^2</f>
        <v>0.03999999999999998</v>
      </c>
      <c r="BB34">
        <f>(Original!BB34-Duplicates!BB34)^2</f>
        <v>3.2400000000000024</v>
      </c>
      <c r="BC34">
        <f>(Original!BC34-Duplicates!BC34)^2</f>
        <v>4</v>
      </c>
      <c r="BD34">
        <f>(Original!BD34-Duplicates!BD34)^2</f>
        <v>182.25</v>
      </c>
      <c r="BE34">
        <f>(Original!BE34-Duplicates!BE34)^2</f>
        <v>0</v>
      </c>
      <c r="BF34">
        <f>(Original!BF34-Duplicates!BF34)^2</f>
        <v>0</v>
      </c>
      <c r="BG34">
        <f>(Original!BG34-Duplicates!BG34)^2</f>
        <v>0</v>
      </c>
      <c r="BH34">
        <f>(Original!BH34-Duplicates!BH34)^2</f>
        <v>0</v>
      </c>
      <c r="BI34">
        <f>(Original!BI34-Duplicates!BI34)^2</f>
        <v>0</v>
      </c>
      <c r="BJ34">
        <f>(Original!BJ34-Duplicates!BJ34)^2</f>
        <v>0</v>
      </c>
      <c r="BK34">
        <f>(Original!BK34-Duplicates!BK34)^2</f>
        <v>0</v>
      </c>
      <c r="BL34">
        <f>(Original!BL34-Duplicates!BL34)^2</f>
        <v>0</v>
      </c>
      <c r="BM34">
        <f>(Original!BM34-Duplicates!BM34)^2</f>
        <v>0</v>
      </c>
      <c r="BN34">
        <f>(Original!BN34-Duplicates!BN34)^2</f>
        <v>0</v>
      </c>
      <c r="BO34">
        <f>(Original!BO34-Duplicates!BO34)^2</f>
        <v>0</v>
      </c>
      <c r="BP34">
        <f>(Original!BP34-Duplicates!BP34)^2</f>
        <v>0</v>
      </c>
      <c r="BQ34">
        <f>(Original!BQ34-Duplicates!BQ34)^2</f>
        <v>0</v>
      </c>
      <c r="BR34">
        <f>(Original!BR34-Duplicates!BR34)^2</f>
        <v>0</v>
      </c>
      <c r="BS34">
        <f>(Original!BS34-Duplicates!BS34)^2</f>
        <v>0</v>
      </c>
      <c r="BT34">
        <f>(Original!BT34-Duplicates!BT34)^2</f>
        <v>0</v>
      </c>
      <c r="BU34">
        <f>(Original!BU34-Duplicates!BU34)^2</f>
        <v>0</v>
      </c>
      <c r="BV34">
        <f>(Original!BV34-Duplicates!BV34)^2</f>
        <v>0</v>
      </c>
      <c r="BW34">
        <f>(Original!BW34-Duplicates!BW34)^2</f>
        <v>0</v>
      </c>
      <c r="BX34">
        <f>(Original!BX34-Duplicates!BX34)^2</f>
        <v>0</v>
      </c>
      <c r="BY34">
        <f>(Original!BY34-Duplicates!BY34)^2</f>
        <v>0</v>
      </c>
      <c r="BZ34">
        <f>(Original!BZ34-Duplicates!BZ34)^2</f>
        <v>0</v>
      </c>
    </row>
    <row r="35" spans="1:78" ht="12.75">
      <c r="A35" t="str">
        <f>Original!A35</f>
        <v>230705969</v>
      </c>
      <c r="B35" t="str">
        <f>Original!B35</f>
        <v>244000137</v>
      </c>
      <c r="C35" t="str">
        <f>Original!C35</f>
        <v>ME</v>
      </c>
      <c r="D35" t="str">
        <f>Original!D35</f>
        <v>A0217345</v>
      </c>
      <c r="E35" t="str">
        <f>Original!E35</f>
        <v>ALS-CHEMEX</v>
      </c>
      <c r="F35" s="11">
        <f>Original!F35</f>
        <v>37410</v>
      </c>
      <c r="G35">
        <f>(Original!G35-Duplicates!G35)^2</f>
        <v>0.0004000000000000002</v>
      </c>
      <c r="H35">
        <f>(Original!H35-Duplicates!H35)^2</f>
        <v>0.12250000000000007</v>
      </c>
      <c r="I35">
        <f>(Original!I35-Duplicates!I35)^2</f>
        <v>0.039999999999999716</v>
      </c>
      <c r="J35">
        <f>(Original!J35-Duplicates!J35)^2</f>
        <v>0</v>
      </c>
      <c r="K35">
        <f>(Original!K35-Duplicates!K35)^2</f>
        <v>0</v>
      </c>
      <c r="L35">
        <f>(Original!L35-Duplicates!L35)^2</f>
        <v>11299.68999999999</v>
      </c>
      <c r="M35">
        <f>(Original!M35-Duplicates!M35)^2</f>
        <v>1.9599999999999984</v>
      </c>
      <c r="N35">
        <f>(Original!N35-Duplicates!N35)^2</f>
        <v>0</v>
      </c>
      <c r="O35">
        <f>(Original!O35-Duplicates!O35)^2</f>
        <v>0.010000000000000018</v>
      </c>
      <c r="P35">
        <f>(Original!P35-Duplicates!P35)^2</f>
        <v>0</v>
      </c>
      <c r="Q35">
        <f>(Original!Q35-Duplicates!Q35)^2</f>
        <v>32.48999999999995</v>
      </c>
      <c r="R35">
        <f>(Original!R35-Duplicates!R35)^2</f>
        <v>4.000000000000028</v>
      </c>
      <c r="S35">
        <f>(Original!S35-Duplicates!S35)^2</f>
        <v>4</v>
      </c>
      <c r="T35">
        <f>(Original!T35-Duplicates!T35)^2</f>
        <v>0.010000000000000002</v>
      </c>
      <c r="U35">
        <f>(Original!U35-Duplicates!U35)^2</f>
        <v>533.610000000001</v>
      </c>
      <c r="V35">
        <f>(Original!V35-Duplicates!V35)^2</f>
        <v>0</v>
      </c>
      <c r="W35">
        <f>(Original!W35-Duplicates!W35)^2</f>
        <v>1</v>
      </c>
      <c r="X35">
        <f>(Original!X35-Duplicates!X35)^2</f>
        <v>1</v>
      </c>
      <c r="Y35">
        <f>(Original!Y35-Duplicates!Y35)^2</f>
        <v>0.03999999999999998</v>
      </c>
      <c r="Z35">
        <f>(Original!Z35-Duplicates!Z35)^2</f>
        <v>2.4999999999999906E-05</v>
      </c>
      <c r="AA35">
        <f>(Original!AA35-Duplicates!AA35)^2</f>
        <v>9.999999999999996E-05</v>
      </c>
      <c r="AB35">
        <f>(Original!AB35-Duplicates!AB35)^2</f>
        <v>6.25</v>
      </c>
      <c r="AC35">
        <f>(Original!AC35-Duplicates!AC35)^2</f>
        <v>11.560000000000002</v>
      </c>
      <c r="AD35">
        <f>(Original!AD35-Duplicates!AD35)^2</f>
        <v>0</v>
      </c>
      <c r="AE35">
        <f>(Original!AE35-Duplicates!AE35)^2</f>
        <v>2500</v>
      </c>
      <c r="AF35">
        <f>(Original!AF35-Duplicates!AF35)^2</f>
        <v>0.25</v>
      </c>
      <c r="AG35">
        <f>(Original!AG35-Duplicates!AG35)^2</f>
        <v>9.999999999999996E-05</v>
      </c>
      <c r="AH35">
        <f>(Original!AH35-Duplicates!AH35)^2</f>
        <v>0.49000000000000027</v>
      </c>
      <c r="AI35">
        <f>(Original!AI35-Duplicates!AI35)^2</f>
        <v>12.25</v>
      </c>
      <c r="AJ35">
        <f>(Original!AJ35-Duplicates!AJ35)^2</f>
        <v>10000</v>
      </c>
      <c r="AK35">
        <f>(Original!AK35-Duplicates!AK35)^2</f>
        <v>9</v>
      </c>
      <c r="AL35">
        <f>(Original!AL35-Duplicates!AL35)^2</f>
        <v>0.0025000000000000005</v>
      </c>
      <c r="AM35">
        <f>(Original!AM35-Duplicates!AM35)^2</f>
        <v>1.4400000000000004</v>
      </c>
      <c r="AN35">
        <f>(Original!AN35-Duplicates!AN35)^2</f>
        <v>0</v>
      </c>
      <c r="AO35">
        <f>(Original!AO35-Duplicates!AO35)^2</f>
        <v>0</v>
      </c>
      <c r="AP35">
        <f>(Original!AP35-Duplicates!AP35)^2</f>
        <v>0.0025000000000000044</v>
      </c>
      <c r="AQ35">
        <f>(Original!AQ35-Duplicates!AQ35)^2</f>
        <v>4</v>
      </c>
      <c r="AR35">
        <f>(Original!AR35-Duplicates!AR35)^2</f>
        <v>0</v>
      </c>
      <c r="AS35">
        <f>(Original!AS35-Duplicates!AS35)^2</f>
        <v>14.439999999999978</v>
      </c>
      <c r="AT35">
        <f>(Original!AT35-Duplicates!AT35)^2</f>
        <v>0.002500000000000002</v>
      </c>
      <c r="AU35">
        <f>(Original!AU35-Duplicates!AU35)^2</f>
        <v>0</v>
      </c>
      <c r="AV35">
        <f>(Original!AV35-Duplicates!AV35)^2</f>
        <v>0</v>
      </c>
      <c r="AW35">
        <f>(Original!AW35-Duplicates!AW35)^2</f>
        <v>0.00010000000000000018</v>
      </c>
      <c r="AX35">
        <f>(Original!AX35-Duplicates!AX35)^2</f>
        <v>0.0004</v>
      </c>
      <c r="AY35">
        <f>(Original!AY35-Duplicates!AY35)^2</f>
        <v>0.09000000000000043</v>
      </c>
      <c r="AZ35">
        <f>(Original!AZ35-Duplicates!AZ35)^2</f>
        <v>9025</v>
      </c>
      <c r="BA35">
        <f>(Original!BA35-Duplicates!BA35)^2</f>
        <v>0.0899999999999999</v>
      </c>
      <c r="BB35">
        <f>(Original!BB35-Duplicates!BB35)^2</f>
        <v>4</v>
      </c>
      <c r="BC35">
        <f>(Original!BC35-Duplicates!BC35)^2</f>
        <v>676</v>
      </c>
      <c r="BD35">
        <f>(Original!BD35-Duplicates!BD35)^2</f>
        <v>72.25</v>
      </c>
      <c r="BE35">
        <f>(Original!BE35-Duplicates!BE35)^2</f>
        <v>0</v>
      </c>
      <c r="BF35">
        <f>(Original!BF35-Duplicates!BF35)^2</f>
        <v>0</v>
      </c>
      <c r="BG35">
        <f>(Original!BG35-Duplicates!BG35)^2</f>
        <v>0</v>
      </c>
      <c r="BH35">
        <f>(Original!BH35-Duplicates!BH35)^2</f>
        <v>0</v>
      </c>
      <c r="BI35">
        <f>(Original!BI35-Duplicates!BI35)^2</f>
        <v>0</v>
      </c>
      <c r="BJ35">
        <f>(Original!BJ35-Duplicates!BJ35)^2</f>
        <v>0</v>
      </c>
      <c r="BK35">
        <f>(Original!BK35-Duplicates!BK35)^2</f>
        <v>0</v>
      </c>
      <c r="BL35">
        <f>(Original!BL35-Duplicates!BL35)^2</f>
        <v>0</v>
      </c>
      <c r="BM35">
        <f>(Original!BM35-Duplicates!BM35)^2</f>
        <v>0</v>
      </c>
      <c r="BN35">
        <f>(Original!BN35-Duplicates!BN35)^2</f>
        <v>0</v>
      </c>
      <c r="BO35">
        <f>(Original!BO35-Duplicates!BO35)^2</f>
        <v>0</v>
      </c>
      <c r="BP35">
        <f>(Original!BP35-Duplicates!BP35)^2</f>
        <v>0</v>
      </c>
      <c r="BQ35">
        <f>(Original!BQ35-Duplicates!BQ35)^2</f>
        <v>0</v>
      </c>
      <c r="BR35">
        <f>(Original!BR35-Duplicates!BR35)^2</f>
        <v>0</v>
      </c>
      <c r="BS35">
        <f>(Original!BS35-Duplicates!BS35)^2</f>
        <v>0</v>
      </c>
      <c r="BT35">
        <f>(Original!BT35-Duplicates!BT35)^2</f>
        <v>0</v>
      </c>
      <c r="BU35">
        <f>(Original!BU35-Duplicates!BU35)^2</f>
        <v>0</v>
      </c>
      <c r="BV35">
        <f>(Original!BV35-Duplicates!BV35)^2</f>
        <v>0</v>
      </c>
      <c r="BW35">
        <f>(Original!BW35-Duplicates!BW35)^2</f>
        <v>0</v>
      </c>
      <c r="BX35">
        <f>(Original!BX35-Duplicates!BX35)^2</f>
        <v>0</v>
      </c>
      <c r="BY35">
        <f>(Original!BY35-Duplicates!BY35)^2</f>
        <v>0</v>
      </c>
      <c r="BZ35">
        <f>(Original!BZ35-Duplicates!BZ35)^2</f>
        <v>0</v>
      </c>
    </row>
    <row r="36" spans="1:78" ht="12.75">
      <c r="A36" t="str">
        <f>Original!A36</f>
        <v>230709017</v>
      </c>
      <c r="B36" t="str">
        <f>Original!B36</f>
        <v>244000138</v>
      </c>
      <c r="C36" t="str">
        <f>Original!C36</f>
        <v>ME</v>
      </c>
      <c r="D36" t="str">
        <f>Original!D36</f>
        <v>A0217345</v>
      </c>
      <c r="E36" t="str">
        <f>Original!E36</f>
        <v>ALS-CHEMEX</v>
      </c>
      <c r="F36" s="11">
        <f>Original!F36</f>
        <v>37410</v>
      </c>
      <c r="G36">
        <f>(Original!G36-Duplicates!G36)^2</f>
        <v>0.0004000000000000007</v>
      </c>
      <c r="H36">
        <f>(Original!H36-Duplicates!H36)^2</f>
        <v>0.0009000000000000016</v>
      </c>
      <c r="I36">
        <f>(Original!I36-Duplicates!I36)^2</f>
        <v>0.6399999999999955</v>
      </c>
      <c r="J36">
        <f>(Original!J36-Duplicates!J36)^2</f>
        <v>0</v>
      </c>
      <c r="K36">
        <f>(Original!K36-Duplicates!K36)^2</f>
        <v>0</v>
      </c>
      <c r="L36">
        <f>(Original!L36-Duplicates!L36)^2</f>
        <v>56.25</v>
      </c>
      <c r="M36">
        <f>(Original!M36-Duplicates!M36)^2</f>
        <v>0.0625</v>
      </c>
      <c r="N36">
        <f>(Original!N36-Duplicates!N36)^2</f>
        <v>9.999999999999907E-05</v>
      </c>
      <c r="O36">
        <f>(Original!O36-Duplicates!O36)^2</f>
        <v>0</v>
      </c>
      <c r="P36">
        <f>(Original!P36-Duplicates!P36)^2</f>
        <v>0.019600000000000034</v>
      </c>
      <c r="Q36">
        <f>(Original!Q36-Duplicates!Q36)^2</f>
        <v>0.4900000000000015</v>
      </c>
      <c r="R36">
        <f>(Original!R36-Duplicates!R36)^2</f>
        <v>3.2400000000000024</v>
      </c>
      <c r="S36">
        <f>(Original!S36-Duplicates!S36)^2</f>
        <v>4</v>
      </c>
      <c r="T36">
        <f>(Original!T36-Duplicates!T36)^2</f>
        <v>0.009999999999999995</v>
      </c>
      <c r="U36">
        <f>(Original!U36-Duplicates!U36)^2</f>
        <v>1296</v>
      </c>
      <c r="V36">
        <f>(Original!V36-Duplicates!V36)^2</f>
        <v>0.0024999999999998934</v>
      </c>
      <c r="W36">
        <f>(Original!W36-Duplicates!W36)^2</f>
        <v>0.3024999999999998</v>
      </c>
      <c r="X36">
        <f>(Original!X36-Duplicates!X36)^2</f>
        <v>0.12249999999999998</v>
      </c>
      <c r="Y36">
        <f>(Original!Y36-Duplicates!Y36)^2</f>
        <v>0.09000000000000002</v>
      </c>
      <c r="Z36">
        <f>(Original!Z36-Duplicates!Z36)^2</f>
        <v>0</v>
      </c>
      <c r="AA36">
        <f>(Original!AA36-Duplicates!AA36)^2</f>
        <v>9.99999999999999E-05</v>
      </c>
      <c r="AB36">
        <f>(Original!AB36-Duplicates!AB36)^2</f>
        <v>0.25</v>
      </c>
      <c r="AC36">
        <f>(Original!AC36-Duplicates!AC36)^2</f>
        <v>0.3600000000000001</v>
      </c>
      <c r="AD36">
        <f>(Original!AD36-Duplicates!AD36)^2</f>
        <v>9.999999999999907E-05</v>
      </c>
      <c r="AE36">
        <f>(Original!AE36-Duplicates!AE36)^2</f>
        <v>3600</v>
      </c>
      <c r="AF36">
        <f>(Original!AF36-Duplicates!AF36)^2</f>
        <v>0.16000000000000028</v>
      </c>
      <c r="AG36">
        <f>(Original!AG36-Duplicates!AG36)^2</f>
        <v>0</v>
      </c>
      <c r="AH36">
        <f>(Original!AH36-Duplicates!AH36)^2</f>
        <v>0.03999999999999998</v>
      </c>
      <c r="AI36">
        <f>(Original!AI36-Duplicates!AI36)^2</f>
        <v>6.25</v>
      </c>
      <c r="AJ36">
        <f>(Original!AJ36-Duplicates!AJ36)^2</f>
        <v>6400</v>
      </c>
      <c r="AK36">
        <f>(Original!AK36-Duplicates!AK36)^2</f>
        <v>12.25</v>
      </c>
      <c r="AL36">
        <f>(Original!AL36-Duplicates!AL36)^2</f>
        <v>0</v>
      </c>
      <c r="AM36">
        <f>(Original!AM36-Duplicates!AM36)^2</f>
        <v>0.49000000000000027</v>
      </c>
      <c r="AN36">
        <f>(Original!AN36-Duplicates!AN36)^2</f>
        <v>0</v>
      </c>
      <c r="AO36">
        <f>(Original!AO36-Duplicates!AO36)^2</f>
        <v>0.0003999999999999996</v>
      </c>
      <c r="AP36">
        <f>(Original!AP36-Duplicates!AP36)^2</f>
        <v>40.96000000000001</v>
      </c>
      <c r="AQ36">
        <f>(Original!AQ36-Duplicates!AQ36)^2</f>
        <v>1</v>
      </c>
      <c r="AR36">
        <f>(Original!AR36-Duplicates!AR36)^2</f>
        <v>0</v>
      </c>
      <c r="AS36">
        <f>(Original!AS36-Duplicates!AS36)^2</f>
        <v>25</v>
      </c>
      <c r="AT36">
        <f>(Original!AT36-Duplicates!AT36)^2</f>
        <v>0</v>
      </c>
      <c r="AU36">
        <f>(Original!AU36-Duplicates!AU36)^2</f>
        <v>0.03999999999999998</v>
      </c>
      <c r="AV36">
        <f>(Original!AV36-Duplicates!AV36)^2</f>
        <v>0</v>
      </c>
      <c r="AW36">
        <f>(Original!AW36-Duplicates!AW36)^2</f>
        <v>0</v>
      </c>
      <c r="AX36">
        <f>(Original!AX36-Duplicates!AX36)^2</f>
        <v>0.0004000000000000007</v>
      </c>
      <c r="AY36">
        <f>(Original!AY36-Duplicates!AY36)^2</f>
        <v>0.1599999999999996</v>
      </c>
      <c r="AZ36">
        <f>(Original!AZ36-Duplicates!AZ36)^2</f>
        <v>324</v>
      </c>
      <c r="BA36">
        <f>(Original!BA36-Duplicates!BA36)^2</f>
        <v>0.03999999999999998</v>
      </c>
      <c r="BB36">
        <f>(Original!BB36-Duplicates!BB36)^2</f>
        <v>0.6399999999999997</v>
      </c>
      <c r="BC36">
        <f>(Original!BC36-Duplicates!BC36)^2</f>
        <v>16</v>
      </c>
      <c r="BD36">
        <f>(Original!BD36-Duplicates!BD36)^2</f>
        <v>72.25</v>
      </c>
      <c r="BE36">
        <f>(Original!BE36-Duplicates!BE36)^2</f>
        <v>0</v>
      </c>
      <c r="BF36">
        <f>(Original!BF36-Duplicates!BF36)^2</f>
        <v>0</v>
      </c>
      <c r="BG36">
        <f>(Original!BG36-Duplicates!BG36)^2</f>
        <v>0</v>
      </c>
      <c r="BH36">
        <f>(Original!BH36-Duplicates!BH36)^2</f>
        <v>0</v>
      </c>
      <c r="BI36">
        <f>(Original!BI36-Duplicates!BI36)^2</f>
        <v>0</v>
      </c>
      <c r="BJ36">
        <f>(Original!BJ36-Duplicates!BJ36)^2</f>
        <v>0</v>
      </c>
      <c r="BK36">
        <f>(Original!BK36-Duplicates!BK36)^2</f>
        <v>0</v>
      </c>
      <c r="BL36">
        <f>(Original!BL36-Duplicates!BL36)^2</f>
        <v>0</v>
      </c>
      <c r="BM36">
        <f>(Original!BM36-Duplicates!BM36)^2</f>
        <v>0</v>
      </c>
      <c r="BN36">
        <f>(Original!BN36-Duplicates!BN36)^2</f>
        <v>0</v>
      </c>
      <c r="BO36">
        <f>(Original!BO36-Duplicates!BO36)^2</f>
        <v>0</v>
      </c>
      <c r="BP36">
        <f>(Original!BP36-Duplicates!BP36)^2</f>
        <v>0</v>
      </c>
      <c r="BQ36">
        <f>(Original!BQ36-Duplicates!BQ36)^2</f>
        <v>0</v>
      </c>
      <c r="BR36">
        <f>(Original!BR36-Duplicates!BR36)^2</f>
        <v>0</v>
      </c>
      <c r="BS36">
        <f>(Original!BS36-Duplicates!BS36)^2</f>
        <v>0</v>
      </c>
      <c r="BT36">
        <f>(Original!BT36-Duplicates!BT36)^2</f>
        <v>0</v>
      </c>
      <c r="BU36">
        <f>(Original!BU36-Duplicates!BU36)^2</f>
        <v>0</v>
      </c>
      <c r="BV36">
        <f>(Original!BV36-Duplicates!BV36)^2</f>
        <v>0</v>
      </c>
      <c r="BW36">
        <f>(Original!BW36-Duplicates!BW36)^2</f>
        <v>0</v>
      </c>
      <c r="BX36">
        <f>(Original!BX36-Duplicates!BX36)^2</f>
        <v>0</v>
      </c>
      <c r="BY36">
        <f>(Original!BY36-Duplicates!BY36)^2</f>
        <v>0</v>
      </c>
      <c r="BZ36">
        <f>(Original!BZ36-Duplicates!BZ36)^2</f>
        <v>0</v>
      </c>
    </row>
    <row r="37" spans="1:78" ht="12.75">
      <c r="A37" t="str">
        <f>Original!A37</f>
        <v>230809224</v>
      </c>
      <c r="B37" t="str">
        <f>Original!B37</f>
        <v>244000139</v>
      </c>
      <c r="C37" t="str">
        <f>Original!C37</f>
        <v>ME</v>
      </c>
      <c r="D37" t="str">
        <f>Original!D37</f>
        <v>A0217345</v>
      </c>
      <c r="E37" t="str">
        <f>Original!E37</f>
        <v>ALS-CHEMEX</v>
      </c>
      <c r="F37" s="11">
        <f>Original!F37</f>
        <v>37410</v>
      </c>
      <c r="G37">
        <f>(Original!G37-Duplicates!G37)^2</f>
        <v>9.302499999999993</v>
      </c>
      <c r="H37">
        <f>(Original!H37-Duplicates!H37)^2</f>
        <v>0.0529000000000002</v>
      </c>
      <c r="I37">
        <f>(Original!I37-Duplicates!I37)^2</f>
        <v>1</v>
      </c>
      <c r="J37">
        <f>(Original!J37-Duplicates!J37)^2</f>
        <v>0.0015999999999999983</v>
      </c>
      <c r="K37">
        <f>(Original!K37-Duplicates!K37)^2</f>
        <v>0</v>
      </c>
      <c r="L37">
        <f>(Original!L37-Duplicates!L37)^2</f>
        <v>4</v>
      </c>
      <c r="M37">
        <f>(Original!M37-Duplicates!M37)^2</f>
        <v>0</v>
      </c>
      <c r="N37">
        <f>(Original!N37-Duplicates!N37)^2</f>
        <v>240.25</v>
      </c>
      <c r="O37">
        <f>(Original!O37-Duplicates!O37)^2</f>
        <v>0.0008999999999999982</v>
      </c>
      <c r="P37">
        <f>(Original!P37-Duplicates!P37)^2</f>
        <v>0.0004000000000000007</v>
      </c>
      <c r="Q37">
        <f>(Original!Q37-Duplicates!Q37)^2</f>
        <v>0.6400000000000068</v>
      </c>
      <c r="R37">
        <f>(Original!R37-Duplicates!R37)^2</f>
        <v>0.04000000000000007</v>
      </c>
      <c r="S37">
        <f>(Original!S37-Duplicates!S37)^2</f>
        <v>144</v>
      </c>
      <c r="T37">
        <f>(Original!T37-Duplicates!T37)^2</f>
        <v>0.0006250000000000001</v>
      </c>
      <c r="U37">
        <f>(Original!U37-Duplicates!U37)^2</f>
        <v>47.61000000000008</v>
      </c>
      <c r="V37">
        <f>(Original!V37-Duplicates!V37)^2</f>
        <v>0.008099999999999975</v>
      </c>
      <c r="W37">
        <f>(Original!W37-Duplicates!W37)^2</f>
        <v>0.4900000000000015</v>
      </c>
      <c r="X37">
        <f>(Original!X37-Duplicates!X37)^2</f>
        <v>0.04000000000000001</v>
      </c>
      <c r="Y37">
        <f>(Original!Y37-Duplicates!Y37)^2</f>
        <v>0.49000000000000027</v>
      </c>
      <c r="Z37">
        <f>(Original!Z37-Duplicates!Z37)^2</f>
        <v>2.5000000000000045E-05</v>
      </c>
      <c r="AA37">
        <f>(Original!AA37-Duplicates!AA37)^2</f>
        <v>0</v>
      </c>
      <c r="AB37">
        <f>(Original!AB37-Duplicates!AB37)^2</f>
        <v>1</v>
      </c>
      <c r="AC37">
        <f>(Original!AC37-Duplicates!AC37)^2</f>
        <v>5.760000000000002</v>
      </c>
      <c r="AD37">
        <f>(Original!AD37-Duplicates!AD37)^2</f>
        <v>0</v>
      </c>
      <c r="AE37">
        <f>(Original!AE37-Duplicates!AE37)^2</f>
        <v>25</v>
      </c>
      <c r="AF37">
        <f>(Original!AF37-Duplicates!AF37)^2</f>
        <v>0.20250000000000015</v>
      </c>
      <c r="AG37">
        <f>(Original!AG37-Duplicates!AG37)^2</f>
        <v>0.00010000000000000018</v>
      </c>
      <c r="AH37">
        <f>(Original!AH37-Duplicates!AH37)^2</f>
        <v>0.6400000000000005</v>
      </c>
      <c r="AI37">
        <f>(Original!AI37-Duplicates!AI37)^2</f>
        <v>11.560000000000038</v>
      </c>
      <c r="AJ37">
        <f>(Original!AJ37-Duplicates!AJ37)^2</f>
        <v>1600</v>
      </c>
      <c r="AK37">
        <f>(Original!AK37-Duplicates!AK37)^2</f>
        <v>28900</v>
      </c>
      <c r="AL37">
        <f>(Original!AL37-Duplicates!AL37)^2</f>
        <v>0</v>
      </c>
      <c r="AM37">
        <f>(Original!AM37-Duplicates!AM37)^2</f>
        <v>0.48999999999999994</v>
      </c>
      <c r="AN37">
        <f>(Original!AN37-Duplicates!AN37)^2</f>
        <v>0</v>
      </c>
      <c r="AO37">
        <f>(Original!AO37-Duplicates!AO37)^2</f>
        <v>0</v>
      </c>
      <c r="AP37">
        <f>(Original!AP37-Duplicates!AP37)^2</f>
        <v>0.20249999999999996</v>
      </c>
      <c r="AQ37">
        <f>(Original!AQ37-Duplicates!AQ37)^2</f>
        <v>36</v>
      </c>
      <c r="AR37">
        <f>(Original!AR37-Duplicates!AR37)^2</f>
        <v>0.04000000000000007</v>
      </c>
      <c r="AS37">
        <f>(Original!AS37-Duplicates!AS37)^2</f>
        <v>1</v>
      </c>
      <c r="AT37">
        <f>(Original!AT37-Duplicates!AT37)^2</f>
        <v>0.009999999999999998</v>
      </c>
      <c r="AU37">
        <f>(Original!AU37-Duplicates!AU37)^2</f>
        <v>0.8100000000000006</v>
      </c>
      <c r="AV37">
        <f>(Original!AV37-Duplicates!AV37)^2</f>
        <v>0</v>
      </c>
      <c r="AW37">
        <f>(Original!AW37-Duplicates!AW37)^2</f>
        <v>0.00010000000000000018</v>
      </c>
      <c r="AX37">
        <f>(Original!AX37-Duplicates!AX37)^2</f>
        <v>0.0001</v>
      </c>
      <c r="AY37">
        <f>(Original!AY37-Duplicates!AY37)^2</f>
        <v>0</v>
      </c>
      <c r="AZ37">
        <f>(Original!AZ37-Duplicates!AZ37)^2</f>
        <v>16</v>
      </c>
      <c r="BA37">
        <f>(Original!BA37-Duplicates!BA37)^2</f>
        <v>0.15999999999999992</v>
      </c>
      <c r="BB37">
        <f>(Original!BB37-Duplicates!BB37)^2</f>
        <v>0.25</v>
      </c>
      <c r="BC37">
        <f>(Original!BC37-Duplicates!BC37)^2</f>
        <v>16</v>
      </c>
      <c r="BD37">
        <f>(Original!BD37-Duplicates!BD37)^2</f>
        <v>576</v>
      </c>
      <c r="BE37">
        <f>(Original!BE37-Duplicates!BE37)^2</f>
        <v>0</v>
      </c>
      <c r="BF37">
        <f>(Original!BF37-Duplicates!BF37)^2</f>
        <v>0</v>
      </c>
      <c r="BG37">
        <f>(Original!BG37-Duplicates!BG37)^2</f>
        <v>0</v>
      </c>
      <c r="BH37">
        <f>(Original!BH37-Duplicates!BH37)^2</f>
        <v>0</v>
      </c>
      <c r="BI37">
        <f>(Original!BI37-Duplicates!BI37)^2</f>
        <v>0</v>
      </c>
      <c r="BJ37">
        <f>(Original!BJ37-Duplicates!BJ37)^2</f>
        <v>0</v>
      </c>
      <c r="BK37">
        <f>(Original!BK37-Duplicates!BK37)^2</f>
        <v>0</v>
      </c>
      <c r="BL37">
        <f>(Original!BL37-Duplicates!BL37)^2</f>
        <v>0</v>
      </c>
      <c r="BM37">
        <f>(Original!BM37-Duplicates!BM37)^2</f>
        <v>0</v>
      </c>
      <c r="BN37">
        <f>(Original!BN37-Duplicates!BN37)^2</f>
        <v>0</v>
      </c>
      <c r="BO37">
        <f>(Original!BO37-Duplicates!BO37)^2</f>
        <v>0</v>
      </c>
      <c r="BP37">
        <f>(Original!BP37-Duplicates!BP37)^2</f>
        <v>0</v>
      </c>
      <c r="BQ37">
        <f>(Original!BQ37-Duplicates!BQ37)^2</f>
        <v>0</v>
      </c>
      <c r="BR37">
        <f>(Original!BR37-Duplicates!BR37)^2</f>
        <v>0</v>
      </c>
      <c r="BS37">
        <f>(Original!BS37-Duplicates!BS37)^2</f>
        <v>0</v>
      </c>
      <c r="BT37">
        <f>(Original!BT37-Duplicates!BT37)^2</f>
        <v>0</v>
      </c>
      <c r="BU37">
        <f>(Original!BU37-Duplicates!BU37)^2</f>
        <v>0</v>
      </c>
      <c r="BV37">
        <f>(Original!BV37-Duplicates!BV37)^2</f>
        <v>0</v>
      </c>
      <c r="BW37">
        <f>(Original!BW37-Duplicates!BW37)^2</f>
        <v>0</v>
      </c>
      <c r="BX37">
        <f>(Original!BX37-Duplicates!BX37)^2</f>
        <v>0</v>
      </c>
      <c r="BY37">
        <f>(Original!BY37-Duplicates!BY37)^2</f>
        <v>0</v>
      </c>
      <c r="BZ37">
        <f>(Original!BZ37-Duplicates!BZ37)^2</f>
        <v>0</v>
      </c>
    </row>
    <row r="38" spans="1:78" ht="12.75">
      <c r="A38" t="str">
        <f>Original!A38</f>
        <v>260807904</v>
      </c>
      <c r="B38" t="str">
        <f>Original!B38</f>
        <v>244000145</v>
      </c>
      <c r="C38" t="str">
        <f>Original!C38</f>
        <v>ME</v>
      </c>
      <c r="D38" t="str">
        <f>Original!D38</f>
        <v>A0217345</v>
      </c>
      <c r="E38" t="str">
        <f>Original!E38</f>
        <v>ALS-CHEMEX</v>
      </c>
      <c r="F38" s="11">
        <f>Original!F38</f>
        <v>37410</v>
      </c>
      <c r="G38">
        <f>(Original!G38-Duplicates!G38)^2</f>
        <v>0.014400000000000026</v>
      </c>
      <c r="H38">
        <f>(Original!H38-Duplicates!H38)^2</f>
        <v>0.001600000000000003</v>
      </c>
      <c r="I38">
        <f>(Original!I38-Duplicates!I38)^2</f>
        <v>0.6399999999999997</v>
      </c>
      <c r="J38">
        <f>(Original!J38-Duplicates!J38)^2</f>
        <v>0</v>
      </c>
      <c r="K38">
        <f>(Original!K38-Duplicates!K38)^2</f>
        <v>0</v>
      </c>
      <c r="L38">
        <f>(Original!L38-Duplicates!L38)^2</f>
        <v>0.25</v>
      </c>
      <c r="M38">
        <f>(Original!M38-Duplicates!M38)^2</f>
        <v>0.0024999999999999988</v>
      </c>
      <c r="N38">
        <f>(Original!N38-Duplicates!N38)^2</f>
        <v>0.00010000000000000018</v>
      </c>
      <c r="O38">
        <f>(Original!O38-Duplicates!O38)^2</f>
        <v>0</v>
      </c>
      <c r="P38">
        <f>(Original!P38-Duplicates!P38)^2</f>
        <v>0.36000000000000065</v>
      </c>
      <c r="Q38">
        <f>(Original!Q38-Duplicates!Q38)^2</f>
        <v>0.001600000000000003</v>
      </c>
      <c r="R38">
        <f>(Original!R38-Duplicates!R38)^2</f>
        <v>0.010000000000000018</v>
      </c>
      <c r="S38">
        <f>(Original!S38-Duplicates!S38)^2</f>
        <v>1</v>
      </c>
      <c r="T38">
        <f>(Original!T38-Duplicates!T38)^2</f>
        <v>0</v>
      </c>
      <c r="U38">
        <f>(Original!U38-Duplicates!U38)^2</f>
        <v>36</v>
      </c>
      <c r="V38">
        <f>(Original!V38-Duplicates!V38)^2</f>
        <v>0.001599999999999994</v>
      </c>
      <c r="W38">
        <f>(Original!W38-Duplicates!W38)^2</f>
        <v>0.5625</v>
      </c>
      <c r="X38">
        <f>(Original!X38-Duplicates!X38)^2</f>
        <v>0.0025000000000000005</v>
      </c>
      <c r="Y38">
        <f>(Original!Y38-Duplicates!Y38)^2</f>
        <v>0.0025000000000000005</v>
      </c>
      <c r="Z38">
        <f>(Original!Z38-Duplicates!Z38)^2</f>
        <v>2.4999999999999974E-05</v>
      </c>
      <c r="AA38">
        <f>(Original!AA38-Duplicates!AA38)^2</f>
        <v>0.0009</v>
      </c>
      <c r="AB38">
        <f>(Original!AB38-Duplicates!AB38)^2</f>
        <v>0</v>
      </c>
      <c r="AC38">
        <f>(Original!AC38-Duplicates!AC38)^2</f>
        <v>73.95999999999991</v>
      </c>
      <c r="AD38">
        <f>(Original!AD38-Duplicates!AD38)^2</f>
        <v>0.0001</v>
      </c>
      <c r="AE38">
        <f>(Original!AE38-Duplicates!AE38)^2</f>
        <v>0</v>
      </c>
      <c r="AF38">
        <f>(Original!AF38-Duplicates!AF38)^2</f>
        <v>0.02249999999999984</v>
      </c>
      <c r="AG38">
        <f>(Original!AG38-Duplicates!AG38)^2</f>
        <v>0</v>
      </c>
      <c r="AH38">
        <f>(Original!AH38-Duplicates!AH38)^2</f>
        <v>0.04000000000000001</v>
      </c>
      <c r="AI38">
        <f>(Original!AI38-Duplicates!AI38)^2</f>
        <v>0.04000000000000007</v>
      </c>
      <c r="AJ38">
        <f>(Original!AJ38-Duplicates!AJ38)^2</f>
        <v>400</v>
      </c>
      <c r="AK38">
        <f>(Original!AK38-Duplicates!AK38)^2</f>
        <v>13225</v>
      </c>
      <c r="AL38">
        <f>(Original!AL38-Duplicates!AL38)^2</f>
        <v>0</v>
      </c>
      <c r="AM38">
        <f>(Original!AM38-Duplicates!AM38)^2</f>
        <v>0.09000000000000043</v>
      </c>
      <c r="AN38">
        <f>(Original!AN38-Duplicates!AN38)^2</f>
        <v>0</v>
      </c>
      <c r="AO38">
        <f>(Original!AO38-Duplicates!AO38)^2</f>
        <v>0</v>
      </c>
      <c r="AP38">
        <f>(Original!AP38-Duplicates!AP38)^2</f>
        <v>0.0024999999999999988</v>
      </c>
      <c r="AQ38">
        <f>(Original!AQ38-Duplicates!AQ38)^2</f>
        <v>4</v>
      </c>
      <c r="AR38">
        <f>(Original!AR38-Duplicates!AR38)^2</f>
        <v>0.03999999999999998</v>
      </c>
      <c r="AS38">
        <f>(Original!AS38-Duplicates!AS38)^2</f>
        <v>13.69000000000002</v>
      </c>
      <c r="AT38">
        <f>(Original!AT38-Duplicates!AT38)^2</f>
        <v>0</v>
      </c>
      <c r="AU38">
        <f>(Original!AU38-Duplicates!AU38)^2</f>
        <v>0.0024999999999999988</v>
      </c>
      <c r="AV38">
        <f>(Original!AV38-Duplicates!AV38)^2</f>
        <v>0</v>
      </c>
      <c r="AW38">
        <f>(Original!AW38-Duplicates!AW38)^2</f>
        <v>2.5E-05</v>
      </c>
      <c r="AX38">
        <f>(Original!AX38-Duplicates!AX38)^2</f>
        <v>0.00039999999999999986</v>
      </c>
      <c r="AY38">
        <f>(Original!AY38-Duplicates!AY38)^2</f>
        <v>0</v>
      </c>
      <c r="AZ38">
        <f>(Original!AZ38-Duplicates!AZ38)^2</f>
        <v>0</v>
      </c>
      <c r="BA38">
        <f>(Original!BA38-Duplicates!BA38)^2</f>
        <v>2.8900000000000006</v>
      </c>
      <c r="BB38">
        <f>(Original!BB38-Duplicates!BB38)^2</f>
        <v>0</v>
      </c>
      <c r="BC38">
        <f>(Original!BC38-Duplicates!BC38)^2</f>
        <v>25</v>
      </c>
      <c r="BD38">
        <f>(Original!BD38-Duplicates!BD38)^2</f>
        <v>6.25</v>
      </c>
      <c r="BE38">
        <f>(Original!BE38-Duplicates!BE38)^2</f>
        <v>0</v>
      </c>
      <c r="BF38">
        <f>(Original!BF38-Duplicates!BF38)^2</f>
        <v>0</v>
      </c>
      <c r="BG38">
        <f>(Original!BG38-Duplicates!BG38)^2</f>
        <v>0</v>
      </c>
      <c r="BH38">
        <f>(Original!BH38-Duplicates!BH38)^2</f>
        <v>0</v>
      </c>
      <c r="BI38">
        <f>(Original!BI38-Duplicates!BI38)^2</f>
        <v>0</v>
      </c>
      <c r="BJ38">
        <f>(Original!BJ38-Duplicates!BJ38)^2</f>
        <v>0</v>
      </c>
      <c r="BK38">
        <f>(Original!BK38-Duplicates!BK38)^2</f>
        <v>0</v>
      </c>
      <c r="BL38">
        <f>(Original!BL38-Duplicates!BL38)^2</f>
        <v>0</v>
      </c>
      <c r="BM38">
        <f>(Original!BM38-Duplicates!BM38)^2</f>
        <v>0</v>
      </c>
      <c r="BN38">
        <f>(Original!BN38-Duplicates!BN38)^2</f>
        <v>0</v>
      </c>
      <c r="BO38">
        <f>(Original!BO38-Duplicates!BO38)^2</f>
        <v>0</v>
      </c>
      <c r="BP38">
        <f>(Original!BP38-Duplicates!BP38)^2</f>
        <v>0</v>
      </c>
      <c r="BQ38">
        <f>(Original!BQ38-Duplicates!BQ38)^2</f>
        <v>0</v>
      </c>
      <c r="BR38">
        <f>(Original!BR38-Duplicates!BR38)^2</f>
        <v>0</v>
      </c>
      <c r="BS38">
        <f>(Original!BS38-Duplicates!BS38)^2</f>
        <v>0</v>
      </c>
      <c r="BT38">
        <f>(Original!BT38-Duplicates!BT38)^2</f>
        <v>0</v>
      </c>
      <c r="BU38">
        <f>(Original!BU38-Duplicates!BU38)^2</f>
        <v>0</v>
      </c>
      <c r="BV38">
        <f>(Original!BV38-Duplicates!BV38)^2</f>
        <v>0</v>
      </c>
      <c r="BW38">
        <f>(Original!BW38-Duplicates!BW38)^2</f>
        <v>0</v>
      </c>
      <c r="BX38">
        <f>(Original!BX38-Duplicates!BX38)^2</f>
        <v>0</v>
      </c>
      <c r="BY38">
        <f>(Original!BY38-Duplicates!BY38)^2</f>
        <v>0</v>
      </c>
      <c r="BZ38">
        <f>(Original!BZ38-Duplicates!BZ38)^2</f>
        <v>0</v>
      </c>
    </row>
    <row r="39" spans="1:78" ht="12.75">
      <c r="A39" t="str">
        <f>Original!A39</f>
        <v>260807930</v>
      </c>
      <c r="B39" t="str">
        <f>Original!B39</f>
        <v>244000146</v>
      </c>
      <c r="C39" t="str">
        <f>Original!C39</f>
        <v>ME</v>
      </c>
      <c r="D39" t="str">
        <f>Original!D39</f>
        <v>A0217345</v>
      </c>
      <c r="E39" t="str">
        <f>Original!E39</f>
        <v>ALS-CHEMEX</v>
      </c>
      <c r="F39" s="11">
        <f>Original!F39</f>
        <v>37410</v>
      </c>
      <c r="G39">
        <f>(Original!G39-Duplicates!G39)^2</f>
        <v>0.0576000000000001</v>
      </c>
      <c r="H39">
        <f>(Original!H39-Duplicates!H39)^2</f>
        <v>0.0009000000000000016</v>
      </c>
      <c r="I39">
        <f>(Original!I39-Duplicates!I39)^2</f>
        <v>1.9599999999999984</v>
      </c>
      <c r="J39">
        <f>(Original!J39-Duplicates!J39)^2</f>
        <v>0.0004</v>
      </c>
      <c r="K39">
        <f>(Original!K39-Duplicates!K39)^2</f>
        <v>0</v>
      </c>
      <c r="L39">
        <f>(Original!L39-Duplicates!L39)^2</f>
        <v>16</v>
      </c>
      <c r="M39">
        <f>(Original!M39-Duplicates!M39)^2</f>
        <v>0.0025000000000000044</v>
      </c>
      <c r="N39">
        <f>(Original!N39-Duplicates!N39)^2</f>
        <v>0.09610000000000003</v>
      </c>
      <c r="O39">
        <f>(Original!O39-Duplicates!O39)^2</f>
        <v>0.0004000000000000007</v>
      </c>
      <c r="P39">
        <f>(Original!P39-Duplicates!P39)^2</f>
        <v>0.1155999999999999</v>
      </c>
      <c r="Q39">
        <f>(Original!Q39-Duplicates!Q39)^2</f>
        <v>0.06759999999999988</v>
      </c>
      <c r="R39">
        <f>(Original!R39-Duplicates!R39)^2</f>
        <v>0.009999999999999929</v>
      </c>
      <c r="S39">
        <f>(Original!S39-Duplicates!S39)^2</f>
        <v>1</v>
      </c>
      <c r="T39">
        <f>(Original!T39-Duplicates!T39)^2</f>
        <v>0</v>
      </c>
      <c r="U39">
        <f>(Original!U39-Duplicates!U39)^2</f>
        <v>4225</v>
      </c>
      <c r="V39">
        <f>(Original!V39-Duplicates!V39)^2</f>
        <v>0.003599999999999993</v>
      </c>
      <c r="W39">
        <f>(Original!W39-Duplicates!W39)^2</f>
        <v>0.12249999999999975</v>
      </c>
      <c r="X39">
        <f>(Original!X39-Duplicates!X39)^2</f>
        <v>0</v>
      </c>
      <c r="Y39">
        <f>(Original!Y39-Duplicates!Y39)^2</f>
        <v>0.0025000000000000005</v>
      </c>
      <c r="Z39">
        <f>(Original!Z39-Duplicates!Z39)^2</f>
        <v>2.4999999999999974E-05</v>
      </c>
      <c r="AA39">
        <f>(Original!AA39-Duplicates!AA39)^2</f>
        <v>9.99999999999999E-05</v>
      </c>
      <c r="AB39">
        <f>(Original!AB39-Duplicates!AB39)^2</f>
        <v>0</v>
      </c>
      <c r="AC39">
        <f>(Original!AC39-Duplicates!AC39)^2</f>
        <v>36</v>
      </c>
      <c r="AD39">
        <f>(Original!AD39-Duplicates!AD39)^2</f>
        <v>0.0001</v>
      </c>
      <c r="AE39">
        <f>(Original!AE39-Duplicates!AE39)^2</f>
        <v>0</v>
      </c>
      <c r="AF39">
        <f>(Original!AF39-Duplicates!AF39)^2</f>
        <v>0.25</v>
      </c>
      <c r="AG39">
        <f>(Original!AG39-Duplicates!AG39)^2</f>
        <v>0</v>
      </c>
      <c r="AH39">
        <f>(Original!AH39-Duplicates!AH39)^2</f>
        <v>0.09000000000000002</v>
      </c>
      <c r="AI39">
        <f>(Original!AI39-Duplicates!AI39)^2</f>
        <v>0</v>
      </c>
      <c r="AJ39">
        <f>(Original!AJ39-Duplicates!AJ39)^2</f>
        <v>900</v>
      </c>
      <c r="AK39">
        <f>(Original!AK39-Duplicates!AK39)^2</f>
        <v>196</v>
      </c>
      <c r="AL39">
        <f>(Original!AL39-Duplicates!AL39)^2</f>
        <v>0</v>
      </c>
      <c r="AM39">
        <f>(Original!AM39-Duplicates!AM39)^2</f>
        <v>0.009999999999999929</v>
      </c>
      <c r="AN39">
        <f>(Original!AN39-Duplicates!AN39)^2</f>
        <v>0</v>
      </c>
      <c r="AO39">
        <f>(Original!AO39-Duplicates!AO39)^2</f>
        <v>0.0004000000000000007</v>
      </c>
      <c r="AP39">
        <f>(Original!AP39-Duplicates!AP39)^2</f>
        <v>0.0024999999999999988</v>
      </c>
      <c r="AQ39">
        <f>(Original!AQ39-Duplicates!AQ39)^2</f>
        <v>4</v>
      </c>
      <c r="AR39">
        <f>(Original!AR39-Duplicates!AR39)^2</f>
        <v>0</v>
      </c>
      <c r="AS39">
        <f>(Original!AS39-Duplicates!AS39)^2</f>
        <v>2.25</v>
      </c>
      <c r="AT39">
        <f>(Original!AT39-Duplicates!AT39)^2</f>
        <v>0</v>
      </c>
      <c r="AU39">
        <f>(Original!AU39-Duplicates!AU39)^2</f>
        <v>0.0025000000000000005</v>
      </c>
      <c r="AV39">
        <f>(Original!AV39-Duplicates!AV39)^2</f>
        <v>0</v>
      </c>
      <c r="AW39">
        <f>(Original!AW39-Duplicates!AW39)^2</f>
        <v>0</v>
      </c>
      <c r="AX39">
        <f>(Original!AX39-Duplicates!AX39)^2</f>
        <v>0</v>
      </c>
      <c r="AY39">
        <f>(Original!AY39-Duplicates!AY39)^2</f>
        <v>0</v>
      </c>
      <c r="AZ39">
        <f>(Original!AZ39-Duplicates!AZ39)^2</f>
        <v>1</v>
      </c>
      <c r="BA39">
        <f>(Original!BA39-Duplicates!BA39)^2</f>
        <v>3.609999999999998</v>
      </c>
      <c r="BB39">
        <f>(Original!BB39-Duplicates!BB39)^2</f>
        <v>0.010000000000000018</v>
      </c>
      <c r="BC39">
        <f>(Original!BC39-Duplicates!BC39)^2</f>
        <v>900</v>
      </c>
      <c r="BD39">
        <f>(Original!BD39-Duplicates!BD39)^2</f>
        <v>4</v>
      </c>
      <c r="BE39">
        <f>(Original!BE39-Duplicates!BE39)^2</f>
        <v>0</v>
      </c>
      <c r="BF39">
        <f>(Original!BF39-Duplicates!BF39)^2</f>
        <v>0</v>
      </c>
      <c r="BG39">
        <f>(Original!BG39-Duplicates!BG39)^2</f>
        <v>0</v>
      </c>
      <c r="BH39">
        <f>(Original!BH39-Duplicates!BH39)^2</f>
        <v>0</v>
      </c>
      <c r="BI39">
        <f>(Original!BI39-Duplicates!BI39)^2</f>
        <v>0</v>
      </c>
      <c r="BJ39">
        <f>(Original!BJ39-Duplicates!BJ39)^2</f>
        <v>0</v>
      </c>
      <c r="BK39">
        <f>(Original!BK39-Duplicates!BK39)^2</f>
        <v>0</v>
      </c>
      <c r="BL39">
        <f>(Original!BL39-Duplicates!BL39)^2</f>
        <v>0</v>
      </c>
      <c r="BM39">
        <f>(Original!BM39-Duplicates!BM39)^2</f>
        <v>0</v>
      </c>
      <c r="BN39">
        <f>(Original!BN39-Duplicates!BN39)^2</f>
        <v>0</v>
      </c>
      <c r="BO39">
        <f>(Original!BO39-Duplicates!BO39)^2</f>
        <v>0</v>
      </c>
      <c r="BP39">
        <f>(Original!BP39-Duplicates!BP39)^2</f>
        <v>0</v>
      </c>
      <c r="BQ39">
        <f>(Original!BQ39-Duplicates!BQ39)^2</f>
        <v>0</v>
      </c>
      <c r="BR39">
        <f>(Original!BR39-Duplicates!BR39)^2</f>
        <v>0</v>
      </c>
      <c r="BS39">
        <f>(Original!BS39-Duplicates!BS39)^2</f>
        <v>0</v>
      </c>
      <c r="BT39">
        <f>(Original!BT39-Duplicates!BT39)^2</f>
        <v>0</v>
      </c>
      <c r="BU39">
        <f>(Original!BU39-Duplicates!BU39)^2</f>
        <v>0</v>
      </c>
      <c r="BV39">
        <f>(Original!BV39-Duplicates!BV39)^2</f>
        <v>0</v>
      </c>
      <c r="BW39">
        <f>(Original!BW39-Duplicates!BW39)^2</f>
        <v>0</v>
      </c>
      <c r="BX39">
        <f>(Original!BX39-Duplicates!BX39)^2</f>
        <v>0</v>
      </c>
      <c r="BY39">
        <f>(Original!BY39-Duplicates!BY39)^2</f>
        <v>0</v>
      </c>
      <c r="BZ39">
        <f>(Original!BZ39-Duplicates!BZ39)^2</f>
        <v>0</v>
      </c>
    </row>
    <row r="40" spans="1:78" ht="12.75">
      <c r="A40" t="str">
        <f>Original!A40</f>
        <v>260807958</v>
      </c>
      <c r="B40" t="str">
        <f>Original!B40</f>
        <v>244000147</v>
      </c>
      <c r="C40" t="str">
        <f>Original!C40</f>
        <v>ME</v>
      </c>
      <c r="D40" t="str">
        <f>Original!D40</f>
        <v>A0217345</v>
      </c>
      <c r="E40" t="str">
        <f>Original!E40</f>
        <v>ALS-CHEMEX</v>
      </c>
      <c r="F40" s="11">
        <f>Original!F40</f>
        <v>37410</v>
      </c>
      <c r="G40">
        <f>(Original!G40-Duplicates!G40)^2</f>
        <v>0.0576</v>
      </c>
      <c r="H40">
        <f>(Original!H40-Duplicates!H40)^2</f>
        <v>0.0009000000000000016</v>
      </c>
      <c r="I40">
        <f>(Original!I40-Duplicates!I40)^2</f>
        <v>0.9999999999999991</v>
      </c>
      <c r="J40">
        <f>(Original!J40-Duplicates!J40)^2</f>
        <v>0.0012250000000000002</v>
      </c>
      <c r="K40">
        <f>(Original!K40-Duplicates!K40)^2</f>
        <v>0</v>
      </c>
      <c r="L40">
        <f>(Original!L40-Duplicates!L40)^2</f>
        <v>0</v>
      </c>
      <c r="M40">
        <f>(Original!M40-Duplicates!M40)^2</f>
        <v>0</v>
      </c>
      <c r="N40">
        <f>(Original!N40-Duplicates!N40)^2</f>
        <v>0.0024999999999999988</v>
      </c>
      <c r="O40">
        <f>(Original!O40-Duplicates!O40)^2</f>
        <v>0</v>
      </c>
      <c r="P40">
        <f>(Original!P40-Duplicates!P40)^2</f>
        <v>0.05759999999999989</v>
      </c>
      <c r="Q40">
        <f>(Original!Q40-Duplicates!Q40)^2</f>
        <v>0.0049000000000000085</v>
      </c>
      <c r="R40">
        <f>(Original!R40-Duplicates!R40)^2</f>
        <v>0.010000000000000018</v>
      </c>
      <c r="S40">
        <f>(Original!S40-Duplicates!S40)^2</f>
        <v>4</v>
      </c>
      <c r="T40">
        <f>(Original!T40-Duplicates!T40)^2</f>
        <v>0</v>
      </c>
      <c r="U40">
        <f>(Original!U40-Duplicates!U40)^2</f>
        <v>36</v>
      </c>
      <c r="V40">
        <f>(Original!V40-Duplicates!V40)^2</f>
        <v>0.0015999999999999983</v>
      </c>
      <c r="W40">
        <f>(Original!W40-Duplicates!W40)^2</f>
        <v>0.16000000000000028</v>
      </c>
      <c r="X40">
        <f>(Original!X40-Duplicates!X40)^2</f>
        <v>0.022500000000000006</v>
      </c>
      <c r="Y40">
        <f>(Original!Y40-Duplicates!Y40)^2</f>
        <v>0.0025000000000000005</v>
      </c>
      <c r="Z40">
        <f>(Original!Z40-Duplicates!Z40)^2</f>
        <v>2.500000000000001E-05</v>
      </c>
      <c r="AA40">
        <f>(Original!AA40-Duplicates!AA40)^2</f>
        <v>9.99999999999999E-05</v>
      </c>
      <c r="AB40">
        <f>(Original!AB40-Duplicates!AB40)^2</f>
        <v>0</v>
      </c>
      <c r="AC40">
        <f>(Original!AC40-Duplicates!AC40)^2</f>
        <v>324</v>
      </c>
      <c r="AD40">
        <f>(Original!AD40-Duplicates!AD40)^2</f>
        <v>0</v>
      </c>
      <c r="AE40">
        <f>(Original!AE40-Duplicates!AE40)^2</f>
        <v>25</v>
      </c>
      <c r="AF40">
        <f>(Original!AF40-Duplicates!AF40)^2</f>
        <v>0.0899999999999999</v>
      </c>
      <c r="AG40">
        <f>(Original!AG40-Duplicates!AG40)^2</f>
        <v>0</v>
      </c>
      <c r="AH40">
        <f>(Original!AH40-Duplicates!AH40)^2</f>
        <v>0.039999999999999994</v>
      </c>
      <c r="AI40">
        <f>(Original!AI40-Duplicates!AI40)^2</f>
        <v>4</v>
      </c>
      <c r="AJ40">
        <f>(Original!AJ40-Duplicates!AJ40)^2</f>
        <v>0</v>
      </c>
      <c r="AK40">
        <f>(Original!AK40-Duplicates!AK40)^2</f>
        <v>36100</v>
      </c>
      <c r="AL40">
        <f>(Original!AL40-Duplicates!AL40)^2</f>
        <v>0</v>
      </c>
      <c r="AM40">
        <f>(Original!AM40-Duplicates!AM40)^2</f>
        <v>0.25</v>
      </c>
      <c r="AN40">
        <f>(Original!AN40-Duplicates!AN40)^2</f>
        <v>0</v>
      </c>
      <c r="AO40">
        <f>(Original!AO40-Duplicates!AO40)^2</f>
        <v>0</v>
      </c>
      <c r="AP40">
        <f>(Original!AP40-Duplicates!AP40)^2</f>
        <v>0.0025000000000000044</v>
      </c>
      <c r="AQ40">
        <f>(Original!AQ40-Duplicates!AQ40)^2</f>
        <v>1</v>
      </c>
      <c r="AR40">
        <f>(Original!AR40-Duplicates!AR40)^2</f>
        <v>0</v>
      </c>
      <c r="AS40">
        <f>(Original!AS40-Duplicates!AS40)^2</f>
        <v>10.239999999999974</v>
      </c>
      <c r="AT40">
        <f>(Original!AT40-Duplicates!AT40)^2</f>
        <v>0</v>
      </c>
      <c r="AU40">
        <f>(Original!AU40-Duplicates!AU40)^2</f>
        <v>0</v>
      </c>
      <c r="AV40">
        <f>(Original!AV40-Duplicates!AV40)^2</f>
        <v>0</v>
      </c>
      <c r="AW40">
        <f>(Original!AW40-Duplicates!AW40)^2</f>
        <v>0</v>
      </c>
      <c r="AX40">
        <f>(Original!AX40-Duplicates!AX40)^2</f>
        <v>0</v>
      </c>
      <c r="AY40">
        <f>(Original!AY40-Duplicates!AY40)^2</f>
        <v>0</v>
      </c>
      <c r="AZ40">
        <f>(Original!AZ40-Duplicates!AZ40)^2</f>
        <v>0</v>
      </c>
      <c r="BA40">
        <f>(Original!BA40-Duplicates!BA40)^2</f>
        <v>0.8099999999999998</v>
      </c>
      <c r="BB40">
        <f>(Original!BB40-Duplicates!BB40)^2</f>
        <v>0.009999999999999995</v>
      </c>
      <c r="BC40">
        <f>(Original!BC40-Duplicates!BC40)^2</f>
        <v>400</v>
      </c>
      <c r="BD40">
        <f>(Original!BD40-Duplicates!BD40)^2</f>
        <v>4</v>
      </c>
      <c r="BE40">
        <f>(Original!BE40-Duplicates!BE40)^2</f>
        <v>0</v>
      </c>
      <c r="BF40">
        <f>(Original!BF40-Duplicates!BF40)^2</f>
        <v>0</v>
      </c>
      <c r="BG40">
        <f>(Original!BG40-Duplicates!BG40)^2</f>
        <v>0</v>
      </c>
      <c r="BH40">
        <f>(Original!BH40-Duplicates!BH40)^2</f>
        <v>0</v>
      </c>
      <c r="BI40">
        <f>(Original!BI40-Duplicates!BI40)^2</f>
        <v>0</v>
      </c>
      <c r="BJ40">
        <f>(Original!BJ40-Duplicates!BJ40)^2</f>
        <v>0</v>
      </c>
      <c r="BK40">
        <f>(Original!BK40-Duplicates!BK40)^2</f>
        <v>0</v>
      </c>
      <c r="BL40">
        <f>(Original!BL40-Duplicates!BL40)^2</f>
        <v>0</v>
      </c>
      <c r="BM40">
        <f>(Original!BM40-Duplicates!BM40)^2</f>
        <v>0</v>
      </c>
      <c r="BN40">
        <f>(Original!BN40-Duplicates!BN40)^2</f>
        <v>0</v>
      </c>
      <c r="BO40">
        <f>(Original!BO40-Duplicates!BO40)^2</f>
        <v>0</v>
      </c>
      <c r="BP40">
        <f>(Original!BP40-Duplicates!BP40)^2</f>
        <v>0</v>
      </c>
      <c r="BQ40">
        <f>(Original!BQ40-Duplicates!BQ40)^2</f>
        <v>0</v>
      </c>
      <c r="BR40">
        <f>(Original!BR40-Duplicates!BR40)^2</f>
        <v>0</v>
      </c>
      <c r="BS40">
        <f>(Original!BS40-Duplicates!BS40)^2</f>
        <v>0</v>
      </c>
      <c r="BT40">
        <f>(Original!BT40-Duplicates!BT40)^2</f>
        <v>0</v>
      </c>
      <c r="BU40">
        <f>(Original!BU40-Duplicates!BU40)^2</f>
        <v>0</v>
      </c>
      <c r="BV40">
        <f>(Original!BV40-Duplicates!BV40)^2</f>
        <v>0</v>
      </c>
      <c r="BW40">
        <f>(Original!BW40-Duplicates!BW40)^2</f>
        <v>0</v>
      </c>
      <c r="BX40">
        <f>(Original!BX40-Duplicates!BX40)^2</f>
        <v>0</v>
      </c>
      <c r="BY40">
        <f>(Original!BY40-Duplicates!BY40)^2</f>
        <v>0</v>
      </c>
      <c r="BZ40">
        <f>(Original!BZ40-Duplicates!BZ40)^2</f>
        <v>0</v>
      </c>
    </row>
    <row r="41" spans="1:78" ht="12.75">
      <c r="A41" t="str">
        <f>Original!A41</f>
        <v>260807996</v>
      </c>
      <c r="B41" t="str">
        <f>Original!B41</f>
        <v>244000148</v>
      </c>
      <c r="C41" t="str">
        <f>Original!C41</f>
        <v>ME</v>
      </c>
      <c r="D41" t="str">
        <f>Original!D41</f>
        <v>A0217345</v>
      </c>
      <c r="E41" t="str">
        <f>Original!E41</f>
        <v>ALS-CHEMEX</v>
      </c>
      <c r="F41" s="11">
        <f>Original!F41</f>
        <v>37410</v>
      </c>
      <c r="G41">
        <f>(Original!G41-Duplicates!G41)^2</f>
        <v>0</v>
      </c>
      <c r="H41">
        <f>(Original!H41-Duplicates!H41)^2</f>
        <v>0.001600000000000003</v>
      </c>
      <c r="I41">
        <f>(Original!I41-Duplicates!I41)^2</f>
        <v>0.16000000000000011</v>
      </c>
      <c r="J41">
        <f>(Original!J41-Duplicates!J41)^2</f>
        <v>0.0016000000000000007</v>
      </c>
      <c r="K41">
        <f>(Original!K41-Duplicates!K41)^2</f>
        <v>0</v>
      </c>
      <c r="L41">
        <f>(Original!L41-Duplicates!L41)^2</f>
        <v>81</v>
      </c>
      <c r="M41">
        <f>(Original!M41-Duplicates!M41)^2</f>
        <v>0.009999999999999995</v>
      </c>
      <c r="N41">
        <f>(Original!N41-Duplicates!N41)^2</f>
        <v>0.0004000000000000002</v>
      </c>
      <c r="O41">
        <f>(Original!O41-Duplicates!O41)^2</f>
        <v>0.00010000000000000005</v>
      </c>
      <c r="P41">
        <f>(Original!P41-Duplicates!P41)^2</f>
        <v>0.0004000000000000007</v>
      </c>
      <c r="Q41">
        <f>(Original!Q41-Duplicates!Q41)^2</f>
        <v>0.0025000000000000044</v>
      </c>
      <c r="R41">
        <f>(Original!R41-Duplicates!R41)^2</f>
        <v>0</v>
      </c>
      <c r="S41">
        <f>(Original!S41-Duplicates!S41)^2</f>
        <v>36</v>
      </c>
      <c r="T41">
        <f>(Original!T41-Duplicates!T41)^2</f>
        <v>0</v>
      </c>
      <c r="U41">
        <f>(Original!U41-Duplicates!U41)^2</f>
        <v>784</v>
      </c>
      <c r="V41">
        <f>(Original!V41-Duplicates!V41)^2</f>
        <v>0.006400000000000012</v>
      </c>
      <c r="W41">
        <f>(Original!W41-Duplicates!W41)^2</f>
        <v>0.0625</v>
      </c>
      <c r="X41">
        <f>(Original!X41-Duplicates!X41)^2</f>
        <v>0.0006250000000000001</v>
      </c>
      <c r="Y41">
        <f>(Original!Y41-Duplicates!Y41)^2</f>
        <v>0</v>
      </c>
      <c r="Z41">
        <f>(Original!Z41-Duplicates!Z41)^2</f>
        <v>0</v>
      </c>
      <c r="AA41">
        <f>(Original!AA41-Duplicates!AA41)^2</f>
        <v>0.0004000000000000002</v>
      </c>
      <c r="AB41">
        <f>(Original!AB41-Duplicates!AB41)^2</f>
        <v>0</v>
      </c>
      <c r="AC41">
        <f>(Original!AC41-Duplicates!AC41)^2</f>
        <v>96.03999999999995</v>
      </c>
      <c r="AD41">
        <f>(Original!AD41-Duplicates!AD41)^2</f>
        <v>0</v>
      </c>
      <c r="AE41">
        <f>(Original!AE41-Duplicates!AE41)^2</f>
        <v>25</v>
      </c>
      <c r="AF41">
        <f>(Original!AF41-Duplicates!AF41)^2</f>
        <v>3.422500000000002</v>
      </c>
      <c r="AG41">
        <f>(Original!AG41-Duplicates!AG41)^2</f>
        <v>0.00010000000000000005</v>
      </c>
      <c r="AH41">
        <f>(Original!AH41-Duplicates!AH41)^2</f>
        <v>0.010000000000000002</v>
      </c>
      <c r="AI41">
        <f>(Original!AI41-Duplicates!AI41)^2</f>
        <v>1</v>
      </c>
      <c r="AJ41">
        <f>(Original!AJ41-Duplicates!AJ41)^2</f>
        <v>0</v>
      </c>
      <c r="AK41">
        <f>(Original!AK41-Duplicates!AK41)^2</f>
        <v>4</v>
      </c>
      <c r="AL41">
        <f>(Original!AL41-Duplicates!AL41)^2</f>
        <v>0</v>
      </c>
      <c r="AM41">
        <f>(Original!AM41-Duplicates!AM41)^2</f>
        <v>0.009999999999999929</v>
      </c>
      <c r="AN41">
        <f>(Original!AN41-Duplicates!AN41)^2</f>
        <v>0</v>
      </c>
      <c r="AO41">
        <f>(Original!AO41-Duplicates!AO41)^2</f>
        <v>0</v>
      </c>
      <c r="AP41">
        <f>(Original!AP41-Duplicates!AP41)^2</f>
        <v>0.25</v>
      </c>
      <c r="AQ41">
        <f>(Original!AQ41-Duplicates!AQ41)^2</f>
        <v>0.25</v>
      </c>
      <c r="AR41">
        <f>(Original!AR41-Duplicates!AR41)^2</f>
        <v>0</v>
      </c>
      <c r="AS41">
        <f>(Original!AS41-Duplicates!AS41)^2</f>
        <v>1</v>
      </c>
      <c r="AT41">
        <f>(Original!AT41-Duplicates!AT41)^2</f>
        <v>0</v>
      </c>
      <c r="AU41">
        <f>(Original!AU41-Duplicates!AU41)^2</f>
        <v>0</v>
      </c>
      <c r="AV41">
        <f>(Original!AV41-Duplicates!AV41)^2</f>
        <v>0</v>
      </c>
      <c r="AW41">
        <f>(Original!AW41-Duplicates!AW41)^2</f>
        <v>0</v>
      </c>
      <c r="AX41">
        <f>(Original!AX41-Duplicates!AX41)^2</f>
        <v>0.0001</v>
      </c>
      <c r="AY41">
        <f>(Original!AY41-Duplicates!AY41)^2</f>
        <v>0</v>
      </c>
      <c r="AZ41">
        <f>(Original!AZ41-Duplicates!AZ41)^2</f>
        <v>0</v>
      </c>
      <c r="BA41">
        <f>(Original!BA41-Duplicates!BA41)^2</f>
        <v>0.010000000000000106</v>
      </c>
      <c r="BB41">
        <f>(Original!BB41-Duplicates!BB41)^2</f>
        <v>0.009999999999999995</v>
      </c>
      <c r="BC41">
        <f>(Original!BC41-Duplicates!BC41)^2</f>
        <v>784</v>
      </c>
      <c r="BD41">
        <f>(Original!BD41-Duplicates!BD41)^2</f>
        <v>2.25</v>
      </c>
      <c r="BE41">
        <f>(Original!BE41-Duplicates!BE41)^2</f>
        <v>0</v>
      </c>
      <c r="BF41">
        <f>(Original!BF41-Duplicates!BF41)^2</f>
        <v>0</v>
      </c>
      <c r="BG41">
        <f>(Original!BG41-Duplicates!BG41)^2</f>
        <v>0</v>
      </c>
      <c r="BH41">
        <f>(Original!BH41-Duplicates!BH41)^2</f>
        <v>0</v>
      </c>
      <c r="BI41">
        <f>(Original!BI41-Duplicates!BI41)^2</f>
        <v>0</v>
      </c>
      <c r="BJ41">
        <f>(Original!BJ41-Duplicates!BJ41)^2</f>
        <v>0</v>
      </c>
      <c r="BK41">
        <f>(Original!BK41-Duplicates!BK41)^2</f>
        <v>0</v>
      </c>
      <c r="BL41">
        <f>(Original!BL41-Duplicates!BL41)^2</f>
        <v>0</v>
      </c>
      <c r="BM41">
        <f>(Original!BM41-Duplicates!BM41)^2</f>
        <v>0</v>
      </c>
      <c r="BN41">
        <f>(Original!BN41-Duplicates!BN41)^2</f>
        <v>0</v>
      </c>
      <c r="BO41">
        <f>(Original!BO41-Duplicates!BO41)^2</f>
        <v>0</v>
      </c>
      <c r="BP41">
        <f>(Original!BP41-Duplicates!BP41)^2</f>
        <v>0</v>
      </c>
      <c r="BQ41">
        <f>(Original!BQ41-Duplicates!BQ41)^2</f>
        <v>0</v>
      </c>
      <c r="BR41">
        <f>(Original!BR41-Duplicates!BR41)^2</f>
        <v>0</v>
      </c>
      <c r="BS41">
        <f>(Original!BS41-Duplicates!BS41)^2</f>
        <v>0</v>
      </c>
      <c r="BT41">
        <f>(Original!BT41-Duplicates!BT41)^2</f>
        <v>0</v>
      </c>
      <c r="BU41">
        <f>(Original!BU41-Duplicates!BU41)^2</f>
        <v>0</v>
      </c>
      <c r="BV41">
        <f>(Original!BV41-Duplicates!BV41)^2</f>
        <v>0</v>
      </c>
      <c r="BW41">
        <f>(Original!BW41-Duplicates!BW41)^2</f>
        <v>0</v>
      </c>
      <c r="BX41">
        <f>(Original!BX41-Duplicates!BX41)^2</f>
        <v>0</v>
      </c>
      <c r="BY41">
        <f>(Original!BY41-Duplicates!BY41)^2</f>
        <v>0</v>
      </c>
      <c r="BZ41">
        <f>(Original!BZ41-Duplicates!BZ41)^2</f>
        <v>0</v>
      </c>
    </row>
    <row r="42" spans="1:78" ht="12.75">
      <c r="A42" t="str">
        <f>Original!A42</f>
        <v>260809136</v>
      </c>
      <c r="B42" t="str">
        <f>Original!B42</f>
        <v>244000149</v>
      </c>
      <c r="C42" t="str">
        <f>Original!C42</f>
        <v>ME</v>
      </c>
      <c r="D42" t="str">
        <f>Original!D42</f>
        <v>A0217345</v>
      </c>
      <c r="E42" t="str">
        <f>Original!E42</f>
        <v>ALS-CHEMEX</v>
      </c>
      <c r="F42" s="11">
        <f>Original!F42</f>
        <v>37410</v>
      </c>
      <c r="G42">
        <f>(Original!G42-Duplicates!G42)^2</f>
        <v>0.003600000000000001</v>
      </c>
      <c r="H42">
        <f>(Original!H42-Duplicates!H42)^2</f>
        <v>0.0036000000000000597</v>
      </c>
      <c r="I42">
        <f>(Original!I42-Duplicates!I42)^2</f>
        <v>1.4400000000000004</v>
      </c>
      <c r="J42">
        <f>(Original!J42-Duplicates!J42)^2</f>
        <v>0</v>
      </c>
      <c r="K42">
        <f>(Original!K42-Duplicates!K42)^2</f>
        <v>0</v>
      </c>
      <c r="L42">
        <f>(Original!L42-Duplicates!L42)^2</f>
        <v>13225</v>
      </c>
      <c r="M42">
        <f>(Original!M42-Duplicates!M42)^2</f>
        <v>0.010000000000000018</v>
      </c>
      <c r="N42">
        <f>(Original!N42-Duplicates!N42)^2</f>
        <v>0.00039999999999999986</v>
      </c>
      <c r="O42">
        <f>(Original!O42-Duplicates!O42)^2</f>
        <v>0</v>
      </c>
      <c r="P42">
        <f>(Original!P42-Duplicates!P42)^2</f>
        <v>0</v>
      </c>
      <c r="Q42">
        <f>(Original!Q42-Duplicates!Q42)^2</f>
        <v>4</v>
      </c>
      <c r="R42">
        <f>(Original!R42-Duplicates!R42)^2</f>
        <v>2.25</v>
      </c>
      <c r="S42">
        <f>(Original!S42-Duplicates!S42)^2</f>
        <v>10404</v>
      </c>
      <c r="T42">
        <f>(Original!T42-Duplicates!T42)^2</f>
        <v>0</v>
      </c>
      <c r="U42">
        <f>(Original!U42-Duplicates!U42)^2</f>
        <v>2.5600000000000045</v>
      </c>
      <c r="V42">
        <f>(Original!V42-Duplicates!V42)^2</f>
        <v>9.999999999999574E-05</v>
      </c>
      <c r="W42">
        <f>(Original!W42-Duplicates!W42)^2</f>
        <v>0.30250000000000077</v>
      </c>
      <c r="X42">
        <f>(Original!X42-Duplicates!X42)^2</f>
        <v>0.02249999999999999</v>
      </c>
      <c r="Y42">
        <f>(Original!Y42-Duplicates!Y42)^2</f>
        <v>0.04000000000000003</v>
      </c>
      <c r="Z42">
        <f>(Original!Z42-Duplicates!Z42)^2</f>
        <v>2.5000000000000045E-05</v>
      </c>
      <c r="AA42">
        <f>(Original!AA42-Duplicates!AA42)^2</f>
        <v>0.000899999999999995</v>
      </c>
      <c r="AB42">
        <f>(Original!AB42-Duplicates!AB42)^2</f>
        <v>1</v>
      </c>
      <c r="AC42">
        <f>(Original!AC42-Duplicates!AC42)^2</f>
        <v>23.040000000000006</v>
      </c>
      <c r="AD42">
        <f>(Original!AD42-Duplicates!AD42)^2</f>
        <v>0.0025000000000000265</v>
      </c>
      <c r="AE42">
        <f>(Original!AE42-Duplicates!AE42)^2</f>
        <v>1225</v>
      </c>
      <c r="AF42">
        <f>(Original!AF42-Duplicates!AF42)^2</f>
        <v>0.0025000000000000044</v>
      </c>
      <c r="AG42">
        <f>(Original!AG42-Duplicates!AG42)^2</f>
        <v>0.01210000000000007</v>
      </c>
      <c r="AH42">
        <f>(Original!AH42-Duplicates!AH42)^2</f>
        <v>0.6399999999999997</v>
      </c>
      <c r="AI42">
        <f>(Original!AI42-Duplicates!AI42)^2</f>
        <v>30.25</v>
      </c>
      <c r="AJ42">
        <f>(Original!AJ42-Duplicates!AJ42)^2</f>
        <v>1600</v>
      </c>
      <c r="AK42">
        <f>(Original!AK42-Duplicates!AK42)^2</f>
        <v>0.25</v>
      </c>
      <c r="AL42">
        <f>(Original!AL42-Duplicates!AL42)^2</f>
        <v>0</v>
      </c>
      <c r="AM42">
        <f>(Original!AM42-Duplicates!AM42)^2</f>
        <v>0.15999999999999887</v>
      </c>
      <c r="AN42">
        <f>(Original!AN42-Duplicates!AN42)^2</f>
        <v>0</v>
      </c>
      <c r="AO42">
        <f>(Original!AO42-Duplicates!AO42)^2</f>
        <v>0</v>
      </c>
      <c r="AP42">
        <f>(Original!AP42-Duplicates!AP42)^2</f>
        <v>0.0024999999999999988</v>
      </c>
      <c r="AQ42">
        <f>(Original!AQ42-Duplicates!AQ42)^2</f>
        <v>0.25</v>
      </c>
      <c r="AR42">
        <f>(Original!AR42-Duplicates!AR42)^2</f>
        <v>0.03999999999999998</v>
      </c>
      <c r="AS42">
        <f>(Original!AS42-Duplicates!AS42)^2</f>
        <v>9</v>
      </c>
      <c r="AT42">
        <f>(Original!AT42-Duplicates!AT42)^2</f>
        <v>0</v>
      </c>
      <c r="AU42">
        <f>(Original!AU42-Duplicates!AU42)^2</f>
        <v>0</v>
      </c>
      <c r="AV42">
        <f>(Original!AV42-Duplicates!AV42)^2</f>
        <v>0</v>
      </c>
      <c r="AW42">
        <f>(Original!AW42-Duplicates!AW42)^2</f>
        <v>0.0004000000000000007</v>
      </c>
      <c r="AX42">
        <f>(Original!AX42-Duplicates!AX42)^2</f>
        <v>0</v>
      </c>
      <c r="AY42">
        <f>(Original!AY42-Duplicates!AY42)^2</f>
        <v>0.009999999999999995</v>
      </c>
      <c r="AZ42">
        <f>(Original!AZ42-Duplicates!AZ42)^2</f>
        <v>9</v>
      </c>
      <c r="BA42">
        <f>(Original!BA42-Duplicates!BA42)^2</f>
        <v>0.09000000000000002</v>
      </c>
      <c r="BB42">
        <f>(Original!BB42-Duplicates!BB42)^2</f>
        <v>1.960000000000001</v>
      </c>
      <c r="BC42">
        <f>(Original!BC42-Duplicates!BC42)^2</f>
        <v>36</v>
      </c>
      <c r="BD42">
        <f>(Original!BD42-Duplicates!BD42)^2</f>
        <v>25</v>
      </c>
      <c r="BE42">
        <f>(Original!BE42-Duplicates!BE42)^2</f>
        <v>0</v>
      </c>
      <c r="BF42">
        <f>(Original!BF42-Duplicates!BF42)^2</f>
        <v>0</v>
      </c>
      <c r="BG42">
        <f>(Original!BG42-Duplicates!BG42)^2</f>
        <v>0</v>
      </c>
      <c r="BH42">
        <f>(Original!BH42-Duplicates!BH42)^2</f>
        <v>0</v>
      </c>
      <c r="BI42">
        <f>(Original!BI42-Duplicates!BI42)^2</f>
        <v>0</v>
      </c>
      <c r="BJ42">
        <f>(Original!BJ42-Duplicates!BJ42)^2</f>
        <v>0</v>
      </c>
      <c r="BK42">
        <f>(Original!BK42-Duplicates!BK42)^2</f>
        <v>0</v>
      </c>
      <c r="BL42">
        <f>(Original!BL42-Duplicates!BL42)^2</f>
        <v>0</v>
      </c>
      <c r="BM42">
        <f>(Original!BM42-Duplicates!BM42)^2</f>
        <v>0</v>
      </c>
      <c r="BN42">
        <f>(Original!BN42-Duplicates!BN42)^2</f>
        <v>0</v>
      </c>
      <c r="BO42">
        <f>(Original!BO42-Duplicates!BO42)^2</f>
        <v>0</v>
      </c>
      <c r="BP42">
        <f>(Original!BP42-Duplicates!BP42)^2</f>
        <v>0</v>
      </c>
      <c r="BQ42">
        <f>(Original!BQ42-Duplicates!BQ42)^2</f>
        <v>0</v>
      </c>
      <c r="BR42">
        <f>(Original!BR42-Duplicates!BR42)^2</f>
        <v>0</v>
      </c>
      <c r="BS42">
        <f>(Original!BS42-Duplicates!BS42)^2</f>
        <v>0</v>
      </c>
      <c r="BT42">
        <f>(Original!BT42-Duplicates!BT42)^2</f>
        <v>0</v>
      </c>
      <c r="BU42">
        <f>(Original!BU42-Duplicates!BU42)^2</f>
        <v>0</v>
      </c>
      <c r="BV42">
        <f>(Original!BV42-Duplicates!BV42)^2</f>
        <v>0</v>
      </c>
      <c r="BW42">
        <f>(Original!BW42-Duplicates!BW42)^2</f>
        <v>0</v>
      </c>
      <c r="BX42">
        <f>(Original!BX42-Duplicates!BX42)^2</f>
        <v>0</v>
      </c>
      <c r="BY42">
        <f>(Original!BY42-Duplicates!BY42)^2</f>
        <v>0</v>
      </c>
      <c r="BZ42">
        <f>(Original!BZ42-Duplicates!BZ42)^2</f>
        <v>0</v>
      </c>
    </row>
    <row r="43" spans="1:78" ht="12.75">
      <c r="A43" t="str">
        <f>Original!A43</f>
        <v>230800570</v>
      </c>
      <c r="B43" t="str">
        <f>Original!B43</f>
        <v>244000150</v>
      </c>
      <c r="C43" t="str">
        <f>Original!C43</f>
        <v>ME</v>
      </c>
      <c r="D43" t="str">
        <f>Original!D43</f>
        <v>A0215890</v>
      </c>
      <c r="E43" t="str">
        <f>Original!E43</f>
        <v>ALS-CHEMEX</v>
      </c>
      <c r="F43" s="11">
        <f>Original!F43</f>
        <v>37384</v>
      </c>
      <c r="G43">
        <f>(Original!G43-Duplicates!G43)^2</f>
        <v>0.0016</v>
      </c>
      <c r="H43">
        <f>(Original!H43-Duplicates!H43)^2</f>
        <v>0.044099999999999986</v>
      </c>
      <c r="I43">
        <f>(Original!I43-Duplicates!I43)^2</f>
        <v>0.3600000000000001</v>
      </c>
      <c r="J43">
        <f>(Original!J43-Duplicates!J43)^2</f>
        <v>0</v>
      </c>
      <c r="K43">
        <f>(Original!K43-Duplicates!K43)^2</f>
        <v>0</v>
      </c>
      <c r="L43">
        <f>(Original!L43-Duplicates!L43)^2</f>
        <v>1317.6899999999966</v>
      </c>
      <c r="M43">
        <f>(Original!M43-Duplicates!M43)^2</f>
        <v>0.009999999999999995</v>
      </c>
      <c r="N43">
        <f>(Original!N43-Duplicates!N43)^2</f>
        <v>0</v>
      </c>
      <c r="O43">
        <f>(Original!O43-Duplicates!O43)^2</f>
        <v>0.04000000000000007</v>
      </c>
      <c r="P43">
        <f>(Original!P43-Duplicates!P43)^2</f>
        <v>0.0016000000000000007</v>
      </c>
      <c r="Q43">
        <f>(Original!Q43-Duplicates!Q43)^2</f>
        <v>5.8081000000000005</v>
      </c>
      <c r="R43">
        <f>(Original!R43-Duplicates!R43)^2</f>
        <v>0.04000000000000114</v>
      </c>
      <c r="S43">
        <f>(Original!S43-Duplicates!S43)^2</f>
        <v>16</v>
      </c>
      <c r="T43">
        <f>(Original!T43-Duplicates!T43)^2</f>
        <v>0</v>
      </c>
      <c r="U43">
        <f>(Original!U43-Duplicates!U43)^2</f>
        <v>151.2900000000001</v>
      </c>
      <c r="V43">
        <f>(Original!V43-Duplicates!V43)^2</f>
        <v>0.12249999999999975</v>
      </c>
      <c r="W43">
        <f>(Original!W43-Duplicates!W43)^2</f>
        <v>1.8225000000000038</v>
      </c>
      <c r="X43">
        <f>(Original!X43-Duplicates!X43)^2</f>
        <v>0</v>
      </c>
      <c r="Y43">
        <f>(Original!Y43-Duplicates!Y43)^2</f>
        <v>0.010000000000000018</v>
      </c>
      <c r="Z43">
        <f>(Original!Z43-Duplicates!Z43)^2</f>
        <v>0.0004000000000000002</v>
      </c>
      <c r="AA43">
        <f>(Original!AA43-Duplicates!AA43)^2</f>
        <v>0.00010000000000000018</v>
      </c>
      <c r="AB43">
        <f>(Original!AB43-Duplicates!AB43)^2</f>
        <v>2.25</v>
      </c>
      <c r="AC43">
        <f>(Original!AC43-Duplicates!AC43)^2</f>
        <v>19.35999999999999</v>
      </c>
      <c r="AD43">
        <f>(Original!AD43-Duplicates!AD43)^2</f>
        <v>0.012099999999999972</v>
      </c>
      <c r="AE43">
        <f>(Original!AE43-Duplicates!AE43)^2</f>
        <v>2025</v>
      </c>
      <c r="AF43">
        <f>(Original!AF43-Duplicates!AF43)^2</f>
        <v>0.08999999999999996</v>
      </c>
      <c r="AG43">
        <f>(Original!AG43-Duplicates!AG43)^2</f>
        <v>0.006399999999999993</v>
      </c>
      <c r="AH43">
        <f>(Original!AH43-Duplicates!AH43)^2</f>
        <v>0.3600000000000001</v>
      </c>
      <c r="AI43">
        <f>(Original!AI43-Duplicates!AI43)^2</f>
        <v>610.0900000000001</v>
      </c>
      <c r="AJ43">
        <f>(Original!AJ43-Duplicates!AJ43)^2</f>
        <v>100</v>
      </c>
      <c r="AK43">
        <f>(Original!AK43-Duplicates!AK43)^2</f>
        <v>0.25</v>
      </c>
      <c r="AL43">
        <f>(Original!AL43-Duplicates!AL43)^2</f>
        <v>0</v>
      </c>
      <c r="AM43">
        <f>(Original!AM43-Duplicates!AM43)^2</f>
        <v>33.639999999999986</v>
      </c>
      <c r="AN43">
        <f>(Original!AN43-Duplicates!AN43)^2</f>
        <v>0</v>
      </c>
      <c r="AO43">
        <f>(Original!AO43-Duplicates!AO43)^2</f>
        <v>0.0001</v>
      </c>
      <c r="AP43">
        <f>(Original!AP43-Duplicates!AP43)^2</f>
        <v>0.0024999999999999935</v>
      </c>
      <c r="AQ43">
        <f>(Original!AQ43-Duplicates!AQ43)^2</f>
        <v>0</v>
      </c>
      <c r="AR43">
        <f>(Original!AR43-Duplicates!AR43)^2</f>
        <v>0</v>
      </c>
      <c r="AS43">
        <f>(Original!AS43-Duplicates!AS43)^2</f>
        <v>361</v>
      </c>
      <c r="AT43">
        <f>(Original!AT43-Duplicates!AT43)^2</f>
        <v>0</v>
      </c>
      <c r="AU43">
        <f>(Original!AU43-Duplicates!AU43)^2</f>
        <v>0</v>
      </c>
      <c r="AV43">
        <f>(Original!AV43-Duplicates!AV43)^2</f>
        <v>0</v>
      </c>
      <c r="AW43">
        <f>(Original!AW43-Duplicates!AW43)^2</f>
        <v>0.00010000000000000018</v>
      </c>
      <c r="AX43">
        <f>(Original!AX43-Duplicates!AX43)^2</f>
        <v>0.4355999999999999</v>
      </c>
      <c r="AY43">
        <f>(Original!AY43-Duplicates!AY43)^2</f>
        <v>0</v>
      </c>
      <c r="AZ43">
        <f>(Original!AZ43-Duplicates!AZ43)^2</f>
        <v>4</v>
      </c>
      <c r="BA43">
        <f>(Original!BA43-Duplicates!BA43)^2</f>
        <v>265.69</v>
      </c>
      <c r="BB43">
        <f>(Original!BB43-Duplicates!BB43)^2</f>
        <v>2530.0899999999997</v>
      </c>
      <c r="BC43">
        <f>(Original!BC43-Duplicates!BC43)^2</f>
        <v>64</v>
      </c>
      <c r="BD43">
        <f>(Original!BD43-Duplicates!BD43)^2</f>
        <v>30.25</v>
      </c>
      <c r="BE43">
        <f>(Original!BE43-Duplicates!BE43)^2</f>
        <v>0</v>
      </c>
      <c r="BF43">
        <f>(Original!BF43-Duplicates!BF43)^2</f>
        <v>0</v>
      </c>
      <c r="BG43">
        <f>(Original!BG43-Duplicates!BG43)^2</f>
        <v>0</v>
      </c>
      <c r="BH43">
        <f>(Original!BH43-Duplicates!BH43)^2</f>
        <v>0</v>
      </c>
      <c r="BI43">
        <f>(Original!BI43-Duplicates!BI43)^2</f>
        <v>0</v>
      </c>
      <c r="BJ43">
        <f>(Original!BJ43-Duplicates!BJ43)^2</f>
        <v>0</v>
      </c>
      <c r="BK43">
        <f>(Original!BK43-Duplicates!BK43)^2</f>
        <v>0</v>
      </c>
      <c r="BL43">
        <f>(Original!BL43-Duplicates!BL43)^2</f>
        <v>0</v>
      </c>
      <c r="BM43">
        <f>(Original!BM43-Duplicates!BM43)^2</f>
        <v>0</v>
      </c>
      <c r="BN43">
        <f>(Original!BN43-Duplicates!BN43)^2</f>
        <v>0</v>
      </c>
      <c r="BO43">
        <f>(Original!BO43-Duplicates!BO43)^2</f>
        <v>0</v>
      </c>
      <c r="BP43">
        <f>(Original!BP43-Duplicates!BP43)^2</f>
        <v>0</v>
      </c>
      <c r="BQ43">
        <f>(Original!BQ43-Duplicates!BQ43)^2</f>
        <v>0</v>
      </c>
      <c r="BR43">
        <f>(Original!BR43-Duplicates!BR43)^2</f>
        <v>0</v>
      </c>
      <c r="BS43">
        <f>(Original!BS43-Duplicates!BS43)^2</f>
        <v>0</v>
      </c>
      <c r="BT43">
        <f>(Original!BT43-Duplicates!BT43)^2</f>
        <v>0</v>
      </c>
      <c r="BU43">
        <f>(Original!BU43-Duplicates!BU43)^2</f>
        <v>0</v>
      </c>
      <c r="BV43">
        <f>(Original!BV43-Duplicates!BV43)^2</f>
        <v>0</v>
      </c>
      <c r="BW43">
        <f>(Original!BW43-Duplicates!BW43)^2</f>
        <v>0</v>
      </c>
      <c r="BX43">
        <f>(Original!BX43-Duplicates!BX43)^2</f>
        <v>0</v>
      </c>
      <c r="BY43">
        <f>(Original!BY43-Duplicates!BY43)^2</f>
        <v>0</v>
      </c>
      <c r="BZ43">
        <f>(Original!BZ43-Duplicates!BZ43)^2</f>
        <v>0</v>
      </c>
    </row>
    <row r="44" spans="1:78" ht="12.75">
      <c r="A44" t="str">
        <f>Original!A44</f>
        <v>230800571</v>
      </c>
      <c r="B44" t="str">
        <f>Original!B44</f>
        <v>244000151</v>
      </c>
      <c r="C44" t="str">
        <f>Original!C44</f>
        <v>ME</v>
      </c>
      <c r="D44" t="str">
        <f>Original!D44</f>
        <v>A0215890</v>
      </c>
      <c r="E44" t="str">
        <f>Original!E44</f>
        <v>ALS-CHEMEX</v>
      </c>
      <c r="F44" s="11">
        <f>Original!F44</f>
        <v>37384</v>
      </c>
      <c r="G44">
        <f>(Original!G44-Duplicates!G44)^2</f>
        <v>0.0004000000000000002</v>
      </c>
      <c r="H44">
        <f>(Original!H44-Duplicates!H44)^2</f>
        <v>0.21159999999999995</v>
      </c>
      <c r="I44">
        <f>(Original!I44-Duplicates!I44)^2</f>
        <v>0.6399999999999997</v>
      </c>
      <c r="J44">
        <f>(Original!J44-Duplicates!J44)^2</f>
        <v>0</v>
      </c>
      <c r="K44">
        <f>(Original!K44-Duplicates!K44)^2</f>
        <v>0</v>
      </c>
      <c r="L44">
        <f>(Original!L44-Duplicates!L44)^2</f>
        <v>876.1600000000013</v>
      </c>
      <c r="M44">
        <f>(Original!M44-Duplicates!M44)^2</f>
        <v>0.009999999999999995</v>
      </c>
      <c r="N44">
        <f>(Original!N44-Duplicates!N44)^2</f>
        <v>0.0009</v>
      </c>
      <c r="O44">
        <f>(Original!O44-Duplicates!O44)^2</f>
        <v>0.16000000000000028</v>
      </c>
      <c r="P44">
        <f>(Original!P44-Duplicates!P44)^2</f>
        <v>0.0015999999999999994</v>
      </c>
      <c r="Q44">
        <f>(Original!Q44-Duplicates!Q44)^2</f>
        <v>5.664400000000004</v>
      </c>
      <c r="R44">
        <f>(Original!R44-Duplicates!R44)^2</f>
        <v>1</v>
      </c>
      <c r="S44">
        <f>(Original!S44-Duplicates!S44)^2</f>
        <v>9</v>
      </c>
      <c r="T44">
        <f>(Original!T44-Duplicates!T44)^2</f>
        <v>0</v>
      </c>
      <c r="U44">
        <f>(Original!U44-Duplicates!U44)^2</f>
        <v>120.99999999999984</v>
      </c>
      <c r="V44">
        <f>(Original!V44-Duplicates!V44)^2</f>
        <v>0.2401000000000002</v>
      </c>
      <c r="W44">
        <f>(Original!W44-Duplicates!W44)^2</f>
        <v>2.25</v>
      </c>
      <c r="X44">
        <f>(Original!X44-Duplicates!X44)^2</f>
        <v>0</v>
      </c>
      <c r="Y44">
        <f>(Original!Y44-Duplicates!Y44)^2</f>
        <v>0.010000000000000018</v>
      </c>
      <c r="Z44">
        <f>(Original!Z44-Duplicates!Z44)^2</f>
        <v>0.00022500000000000018</v>
      </c>
      <c r="AA44">
        <f>(Original!AA44-Duplicates!AA44)^2</f>
        <v>0.0003999999999999996</v>
      </c>
      <c r="AB44">
        <f>(Original!AB44-Duplicates!AB44)^2</f>
        <v>1</v>
      </c>
      <c r="AC44">
        <f>(Original!AC44-Duplicates!AC44)^2</f>
        <v>23.040000000000006</v>
      </c>
      <c r="AD44">
        <f>(Original!AD44-Duplicates!AD44)^2</f>
        <v>0.04840000000000009</v>
      </c>
      <c r="AE44">
        <f>(Original!AE44-Duplicates!AE44)^2</f>
        <v>10000</v>
      </c>
      <c r="AF44">
        <f>(Original!AF44-Duplicates!AF44)^2</f>
        <v>0.03999999999999998</v>
      </c>
      <c r="AG44">
        <f>(Original!AG44-Duplicates!AG44)^2</f>
        <v>0.01689999999999997</v>
      </c>
      <c r="AH44">
        <f>(Original!AH44-Duplicates!AH44)^2</f>
        <v>0.0899999999999999</v>
      </c>
      <c r="AI44">
        <f>(Original!AI44-Duplicates!AI44)^2</f>
        <v>432.6399999999999</v>
      </c>
      <c r="AJ44">
        <f>(Original!AJ44-Duplicates!AJ44)^2</f>
        <v>900</v>
      </c>
      <c r="AK44">
        <f>(Original!AK44-Duplicates!AK44)^2</f>
        <v>0.25</v>
      </c>
      <c r="AL44">
        <f>(Original!AL44-Duplicates!AL44)^2</f>
        <v>0</v>
      </c>
      <c r="AM44">
        <f>(Original!AM44-Duplicates!AM44)^2</f>
        <v>21.159999999999997</v>
      </c>
      <c r="AN44">
        <f>(Original!AN44-Duplicates!AN44)^2</f>
        <v>1E-06</v>
      </c>
      <c r="AO44">
        <f>(Original!AO44-Duplicates!AO44)^2</f>
        <v>0</v>
      </c>
      <c r="AP44">
        <f>(Original!AP44-Duplicates!AP44)^2</f>
        <v>0.009999999999999995</v>
      </c>
      <c r="AQ44">
        <f>(Original!AQ44-Duplicates!AQ44)^2</f>
        <v>0</v>
      </c>
      <c r="AR44">
        <f>(Original!AR44-Duplicates!AR44)^2</f>
        <v>0</v>
      </c>
      <c r="AS44">
        <f>(Original!AS44-Duplicates!AS44)^2</f>
        <v>400</v>
      </c>
      <c r="AT44">
        <f>(Original!AT44-Duplicates!AT44)^2</f>
        <v>0</v>
      </c>
      <c r="AU44">
        <f>(Original!AU44-Duplicates!AU44)^2</f>
        <v>0.0025000000000000005</v>
      </c>
      <c r="AV44">
        <f>(Original!AV44-Duplicates!AV44)^2</f>
        <v>0</v>
      </c>
      <c r="AW44">
        <f>(Original!AW44-Duplicates!AW44)^2</f>
        <v>0.00010000000000000018</v>
      </c>
      <c r="AX44">
        <f>(Original!AX44-Duplicates!AX44)^2</f>
        <v>1.0404</v>
      </c>
      <c r="AY44">
        <f>(Original!AY44-Duplicates!AY44)^2</f>
        <v>0.010000000000000002</v>
      </c>
      <c r="AZ44">
        <f>(Original!AZ44-Duplicates!AZ44)^2</f>
        <v>49</v>
      </c>
      <c r="BA44">
        <f>(Original!BA44-Duplicates!BA44)^2</f>
        <v>231.04</v>
      </c>
      <c r="BB44">
        <f>(Original!BB44-Duplicates!BB44)^2</f>
        <v>1866.2400000000002</v>
      </c>
      <c r="BC44">
        <f>(Original!BC44-Duplicates!BC44)^2</f>
        <v>64</v>
      </c>
      <c r="BD44">
        <f>(Original!BD44-Duplicates!BD44)^2</f>
        <v>12.25</v>
      </c>
      <c r="BE44">
        <f>(Original!BE44-Duplicates!BE44)^2</f>
        <v>0</v>
      </c>
      <c r="BF44">
        <f>(Original!BF44-Duplicates!BF44)^2</f>
        <v>0</v>
      </c>
      <c r="BG44">
        <f>(Original!BG44-Duplicates!BG44)^2</f>
        <v>0</v>
      </c>
      <c r="BH44">
        <f>(Original!BH44-Duplicates!BH44)^2</f>
        <v>0</v>
      </c>
      <c r="BI44">
        <f>(Original!BI44-Duplicates!BI44)^2</f>
        <v>0</v>
      </c>
      <c r="BJ44">
        <f>(Original!BJ44-Duplicates!BJ44)^2</f>
        <v>0</v>
      </c>
      <c r="BK44">
        <f>(Original!BK44-Duplicates!BK44)^2</f>
        <v>0</v>
      </c>
      <c r="BL44">
        <f>(Original!BL44-Duplicates!BL44)^2</f>
        <v>0</v>
      </c>
      <c r="BM44">
        <f>(Original!BM44-Duplicates!BM44)^2</f>
        <v>0</v>
      </c>
      <c r="BN44">
        <f>(Original!BN44-Duplicates!BN44)^2</f>
        <v>0</v>
      </c>
      <c r="BO44">
        <f>(Original!BO44-Duplicates!BO44)^2</f>
        <v>0</v>
      </c>
      <c r="BP44">
        <f>(Original!BP44-Duplicates!BP44)^2</f>
        <v>0</v>
      </c>
      <c r="BQ44">
        <f>(Original!BQ44-Duplicates!BQ44)^2</f>
        <v>0</v>
      </c>
      <c r="BR44">
        <f>(Original!BR44-Duplicates!BR44)^2</f>
        <v>0</v>
      </c>
      <c r="BS44">
        <f>(Original!BS44-Duplicates!BS44)^2</f>
        <v>0</v>
      </c>
      <c r="BT44">
        <f>(Original!BT44-Duplicates!BT44)^2</f>
        <v>0</v>
      </c>
      <c r="BU44">
        <f>(Original!BU44-Duplicates!BU44)^2</f>
        <v>0</v>
      </c>
      <c r="BV44">
        <f>(Original!BV44-Duplicates!BV44)^2</f>
        <v>0</v>
      </c>
      <c r="BW44">
        <f>(Original!BW44-Duplicates!BW44)^2</f>
        <v>0</v>
      </c>
      <c r="BX44">
        <f>(Original!BX44-Duplicates!BX44)^2</f>
        <v>0</v>
      </c>
      <c r="BY44">
        <f>(Original!BY44-Duplicates!BY44)^2</f>
        <v>0</v>
      </c>
      <c r="BZ44">
        <f>(Original!BZ44-Duplicates!BZ44)^2</f>
        <v>0</v>
      </c>
    </row>
    <row r="45" spans="1:78" ht="12.75">
      <c r="A45" t="str">
        <f>Original!A45</f>
        <v>250908431</v>
      </c>
      <c r="B45" t="str">
        <f>Original!B45</f>
        <v>244000158</v>
      </c>
      <c r="C45" t="str">
        <f>Original!C45</f>
        <v>ME</v>
      </c>
      <c r="D45" t="str">
        <f>Original!D45</f>
        <v>A0217342</v>
      </c>
      <c r="E45" t="str">
        <f>Original!E45</f>
        <v>ALS-CHEMEX</v>
      </c>
      <c r="F45" s="11">
        <f>Original!F45</f>
        <v>37410</v>
      </c>
      <c r="G45">
        <f>(Original!G45-Duplicates!G45)^2</f>
        <v>0</v>
      </c>
      <c r="H45">
        <f>(Original!H45-Duplicates!H45)^2</f>
        <v>0.02249999999999984</v>
      </c>
      <c r="I45">
        <f>(Original!I45-Duplicates!I45)^2</f>
        <v>21.15999999999998</v>
      </c>
      <c r="J45">
        <f>(Original!J45-Duplicates!J45)^2</f>
        <v>0</v>
      </c>
      <c r="K45">
        <f>(Original!K45-Duplicates!K45)^2</f>
        <v>0</v>
      </c>
      <c r="L45">
        <f>(Original!L45-Duplicates!L45)^2</f>
        <v>1369</v>
      </c>
      <c r="M45">
        <f>(Original!M45-Duplicates!M45)^2</f>
        <v>0.3600000000000001</v>
      </c>
      <c r="N45">
        <f>(Original!N45-Duplicates!N45)^2</f>
        <v>0</v>
      </c>
      <c r="O45">
        <f>(Original!O45-Duplicates!O45)^2</f>
        <v>0.04000000000000007</v>
      </c>
      <c r="P45">
        <f>(Original!P45-Duplicates!P45)^2</f>
        <v>0.0004000000000000007</v>
      </c>
      <c r="Q45">
        <f>(Original!Q45-Duplicates!Q45)^2</f>
        <v>1296</v>
      </c>
      <c r="R45">
        <f>(Original!R45-Duplicates!R45)^2</f>
        <v>0</v>
      </c>
      <c r="S45">
        <f>(Original!S45-Duplicates!S45)^2</f>
        <v>0</v>
      </c>
      <c r="T45">
        <f>(Original!T45-Duplicates!T45)^2</f>
        <v>0.3599999999999996</v>
      </c>
      <c r="U45">
        <f>(Original!U45-Duplicates!U45)^2</f>
        <v>404.00999999999976</v>
      </c>
      <c r="V45">
        <f>(Original!V45-Duplicates!V45)^2</f>
        <v>0.006400000000000012</v>
      </c>
      <c r="W45">
        <f>(Original!W45-Duplicates!W45)^2</f>
        <v>0.122500000000001</v>
      </c>
      <c r="X45">
        <f>(Original!X45-Duplicates!X45)^2</f>
        <v>0.010000000000000007</v>
      </c>
      <c r="Y45">
        <f>(Original!Y45-Duplicates!Y45)^2</f>
        <v>6.7600000000000025</v>
      </c>
      <c r="Z45">
        <f>(Original!Z45-Duplicates!Z45)^2</f>
        <v>0.00010000000000000018</v>
      </c>
      <c r="AA45">
        <f>(Original!AA45-Duplicates!AA45)^2</f>
        <v>0.036100000000000146</v>
      </c>
      <c r="AB45">
        <f>(Original!AB45-Duplicates!AB45)^2</f>
        <v>182.25</v>
      </c>
      <c r="AC45">
        <f>(Original!AC45-Duplicates!AC45)^2</f>
        <v>108.15999999999997</v>
      </c>
      <c r="AD45">
        <f>(Original!AD45-Duplicates!AD45)^2</f>
        <v>0.022499999999999975</v>
      </c>
      <c r="AE45">
        <f>(Original!AE45-Duplicates!AE45)^2</f>
        <v>225</v>
      </c>
      <c r="AF45">
        <f>(Original!AF45-Duplicates!AF45)^2</f>
        <v>0.010000000000000106</v>
      </c>
      <c r="AG45">
        <f>(Original!AG45-Duplicates!AG45)^2</f>
        <v>0.001600000000000003</v>
      </c>
      <c r="AH45">
        <f>(Original!AH45-Duplicates!AH45)^2</f>
        <v>17.639999999999993</v>
      </c>
      <c r="AI45">
        <f>(Original!AI45-Duplicates!AI45)^2</f>
        <v>60.839999999999954</v>
      </c>
      <c r="AJ45">
        <f>(Original!AJ45-Duplicates!AJ45)^2</f>
        <v>1600</v>
      </c>
      <c r="AK45">
        <f>(Original!AK45-Duplicates!AK45)^2</f>
        <v>36</v>
      </c>
      <c r="AL45">
        <f>(Original!AL45-Duplicates!AL45)^2</f>
        <v>0.0025000000000000005</v>
      </c>
      <c r="AM45">
        <f>(Original!AM45-Duplicates!AM45)^2</f>
        <v>51.84000000000004</v>
      </c>
      <c r="AN45">
        <f>(Original!AN45-Duplicates!AN45)^2</f>
        <v>4E-06</v>
      </c>
      <c r="AO45">
        <f>(Original!AO45-Duplicates!AO45)^2</f>
        <v>0.0004000000000000007</v>
      </c>
      <c r="AP45">
        <f>(Original!AP45-Duplicates!AP45)^2</f>
        <v>0.0024999999999999935</v>
      </c>
      <c r="AQ45">
        <f>(Original!AQ45-Duplicates!AQ45)^2</f>
        <v>4</v>
      </c>
      <c r="AR45">
        <f>(Original!AR45-Duplicates!AR45)^2</f>
        <v>0</v>
      </c>
      <c r="AS45">
        <f>(Original!AS45-Duplicates!AS45)^2</f>
        <v>12100</v>
      </c>
      <c r="AT45">
        <f>(Original!AT45-Duplicates!AT45)^2</f>
        <v>0.0025000000000000044</v>
      </c>
      <c r="AU45">
        <f>(Original!AU45-Duplicates!AU45)^2</f>
        <v>0.0006250000000000001</v>
      </c>
      <c r="AV45">
        <f>(Original!AV45-Duplicates!AV45)^2</f>
        <v>0</v>
      </c>
      <c r="AW45">
        <f>(Original!AW45-Duplicates!AW45)^2</f>
        <v>0.00010000000000000018</v>
      </c>
      <c r="AX45">
        <f>(Original!AX45-Duplicates!AX45)^2</f>
        <v>0.003599999999999993</v>
      </c>
      <c r="AY45">
        <f>(Original!AY45-Duplicates!AY45)^2</f>
        <v>2.25</v>
      </c>
      <c r="AZ45">
        <f>(Original!AZ45-Duplicates!AZ45)^2</f>
        <v>100</v>
      </c>
      <c r="BA45">
        <f>(Original!BA45-Duplicates!BA45)^2</f>
        <v>0</v>
      </c>
      <c r="BB45">
        <f>(Original!BB45-Duplicates!BB45)^2</f>
        <v>0.039999999999998294</v>
      </c>
      <c r="BC45">
        <f>(Original!BC45-Duplicates!BC45)^2</f>
        <v>16</v>
      </c>
      <c r="BD45">
        <f>(Original!BD45-Duplicates!BD45)^2</f>
        <v>17030.25</v>
      </c>
      <c r="BE45">
        <f>(Original!BE45-Duplicates!BE45)^2</f>
        <v>0</v>
      </c>
      <c r="BF45">
        <f>(Original!BF45-Duplicates!BF45)^2</f>
        <v>0</v>
      </c>
      <c r="BG45">
        <f>(Original!BG45-Duplicates!BG45)^2</f>
        <v>0</v>
      </c>
      <c r="BH45">
        <f>(Original!BH45-Duplicates!BH45)^2</f>
        <v>0</v>
      </c>
      <c r="BI45">
        <f>(Original!BI45-Duplicates!BI45)^2</f>
        <v>0</v>
      </c>
      <c r="BJ45">
        <f>(Original!BJ45-Duplicates!BJ45)^2</f>
        <v>0</v>
      </c>
      <c r="BK45">
        <f>(Original!BK45-Duplicates!BK45)^2</f>
        <v>0</v>
      </c>
      <c r="BL45">
        <f>(Original!BL45-Duplicates!BL45)^2</f>
        <v>0</v>
      </c>
      <c r="BM45">
        <f>(Original!BM45-Duplicates!BM45)^2</f>
        <v>0</v>
      </c>
      <c r="BN45">
        <f>(Original!BN45-Duplicates!BN45)^2</f>
        <v>0</v>
      </c>
      <c r="BO45">
        <f>(Original!BO45-Duplicates!BO45)^2</f>
        <v>0</v>
      </c>
      <c r="BP45">
        <f>(Original!BP45-Duplicates!BP45)^2</f>
        <v>0</v>
      </c>
      <c r="BQ45">
        <f>(Original!BQ45-Duplicates!BQ45)^2</f>
        <v>0</v>
      </c>
      <c r="BR45">
        <f>(Original!BR45-Duplicates!BR45)^2</f>
        <v>0</v>
      </c>
      <c r="BS45">
        <f>(Original!BS45-Duplicates!BS45)^2</f>
        <v>0</v>
      </c>
      <c r="BT45">
        <f>(Original!BT45-Duplicates!BT45)^2</f>
        <v>0</v>
      </c>
      <c r="BU45">
        <f>(Original!BU45-Duplicates!BU45)^2</f>
        <v>0</v>
      </c>
      <c r="BV45">
        <f>(Original!BV45-Duplicates!BV45)^2</f>
        <v>0</v>
      </c>
      <c r="BW45">
        <f>(Original!BW45-Duplicates!BW45)^2</f>
        <v>0</v>
      </c>
      <c r="BX45">
        <f>(Original!BX45-Duplicates!BX45)^2</f>
        <v>0</v>
      </c>
      <c r="BY45">
        <f>(Original!BY45-Duplicates!BY45)^2</f>
        <v>0</v>
      </c>
      <c r="BZ45">
        <f>(Original!BZ45-Duplicates!BZ45)^2</f>
        <v>0</v>
      </c>
    </row>
    <row r="46" spans="1:78" ht="12.75">
      <c r="A46" t="str">
        <f>Original!A46</f>
        <v>250908904</v>
      </c>
      <c r="B46" t="str">
        <f>Original!B46</f>
        <v>244000159</v>
      </c>
      <c r="C46" t="str">
        <f>Original!C46</f>
        <v>ME</v>
      </c>
      <c r="D46" t="str">
        <f>Original!D46</f>
        <v>A0217342</v>
      </c>
      <c r="E46" t="str">
        <f>Original!E46</f>
        <v>ALS-CHEMEX</v>
      </c>
      <c r="F46" s="11">
        <f>Original!F46</f>
        <v>37410</v>
      </c>
      <c r="G46">
        <f>(Original!G46-Duplicates!G46)^2</f>
        <v>0.010000000000000002</v>
      </c>
      <c r="H46">
        <f>(Original!H46-Duplicates!H46)^2</f>
        <v>0.004899999999999916</v>
      </c>
      <c r="I46">
        <f>(Original!I46-Duplicates!I46)^2</f>
        <v>3.2399999999999993</v>
      </c>
      <c r="J46">
        <f>(Original!J46-Duplicates!J46)^2</f>
        <v>0</v>
      </c>
      <c r="K46">
        <f>(Original!K46-Duplicates!K46)^2</f>
        <v>0</v>
      </c>
      <c r="L46">
        <f>(Original!L46-Duplicates!L46)^2</f>
        <v>436.80999999999904</v>
      </c>
      <c r="M46">
        <f>(Original!M46-Duplicates!M46)^2</f>
        <v>0.20250000000000015</v>
      </c>
      <c r="N46">
        <f>(Original!N46-Duplicates!N46)^2</f>
        <v>0.0024999999999999988</v>
      </c>
      <c r="O46">
        <f>(Original!O46-Duplicates!O46)^2</f>
        <v>0.0025000000000000044</v>
      </c>
      <c r="P46">
        <f>(Original!P46-Duplicates!P46)^2</f>
        <v>0.0004</v>
      </c>
      <c r="Q46">
        <f>(Original!Q46-Duplicates!Q46)^2</f>
        <v>156.25</v>
      </c>
      <c r="R46">
        <f>(Original!R46-Duplicates!R46)^2</f>
        <v>1.4399999999999984</v>
      </c>
      <c r="S46">
        <f>(Original!S46-Duplicates!S46)^2</f>
        <v>16</v>
      </c>
      <c r="T46">
        <f>(Original!T46-Duplicates!T46)^2</f>
        <v>0.20249999999999935</v>
      </c>
      <c r="U46">
        <f>(Original!U46-Duplicates!U46)^2</f>
        <v>158.76000000000005</v>
      </c>
      <c r="V46">
        <f>(Original!V46-Duplicates!V46)^2</f>
        <v>0.008100000000000055</v>
      </c>
      <c r="W46">
        <f>(Original!W46-Duplicates!W46)^2</f>
        <v>0.42249999999999815</v>
      </c>
      <c r="X46">
        <f>(Original!X46-Duplicates!X46)^2</f>
        <v>0.04000000000000001</v>
      </c>
      <c r="Y46">
        <f>(Original!Y46-Duplicates!Y46)^2</f>
        <v>2.5600000000000005</v>
      </c>
      <c r="Z46">
        <f>(Original!Z46-Duplicates!Z46)^2</f>
        <v>0</v>
      </c>
      <c r="AA46">
        <f>(Original!AA46-Duplicates!AA46)^2</f>
        <v>0.014400000000000026</v>
      </c>
      <c r="AB46">
        <f>(Original!AB46-Duplicates!AB46)^2</f>
        <v>0.25</v>
      </c>
      <c r="AC46">
        <f>(Original!AC46-Duplicates!AC46)^2</f>
        <v>0.6399999999999955</v>
      </c>
      <c r="AD46">
        <f>(Original!AD46-Duplicates!AD46)^2</f>
        <v>0.0049000000000000085</v>
      </c>
      <c r="AE46">
        <f>(Original!AE46-Duplicates!AE46)^2</f>
        <v>25</v>
      </c>
      <c r="AF46">
        <f>(Original!AF46-Duplicates!AF46)^2</f>
        <v>0.04000000000000003</v>
      </c>
      <c r="AG46">
        <f>(Original!AG46-Duplicates!AG46)^2</f>
        <v>0.01689999999999997</v>
      </c>
      <c r="AH46">
        <f>(Original!AH46-Duplicates!AH46)^2</f>
        <v>22.089999999999993</v>
      </c>
      <c r="AI46">
        <f>(Original!AI46-Duplicates!AI46)^2</f>
        <v>12.96000000000001</v>
      </c>
      <c r="AJ46">
        <f>(Original!AJ46-Duplicates!AJ46)^2</f>
        <v>0</v>
      </c>
      <c r="AK46">
        <f>(Original!AK46-Duplicates!AK46)^2</f>
        <v>1</v>
      </c>
      <c r="AL46">
        <f>(Original!AL46-Duplicates!AL46)^2</f>
        <v>0</v>
      </c>
      <c r="AM46">
        <f>(Original!AM46-Duplicates!AM46)^2</f>
        <v>64</v>
      </c>
      <c r="AN46">
        <f>(Original!AN46-Duplicates!AN46)^2</f>
        <v>0</v>
      </c>
      <c r="AO46">
        <f>(Original!AO46-Duplicates!AO46)^2</f>
        <v>0</v>
      </c>
      <c r="AP46">
        <f>(Original!AP46-Duplicates!AP46)^2</f>
        <v>0.12250000000000003</v>
      </c>
      <c r="AQ46">
        <f>(Original!AQ46-Duplicates!AQ46)^2</f>
        <v>4</v>
      </c>
      <c r="AR46">
        <f>(Original!AR46-Duplicates!AR46)^2</f>
        <v>0.16000000000000011</v>
      </c>
      <c r="AS46">
        <f>(Original!AS46-Duplicates!AS46)^2</f>
        <v>4</v>
      </c>
      <c r="AT46">
        <f>(Original!AT46-Duplicates!AT46)^2</f>
        <v>0.36</v>
      </c>
      <c r="AU46">
        <f>(Original!AU46-Duplicates!AU46)^2</f>
        <v>0</v>
      </c>
      <c r="AV46">
        <f>(Original!AV46-Duplicates!AV46)^2</f>
        <v>0</v>
      </c>
      <c r="AW46">
        <f>(Original!AW46-Duplicates!AW46)^2</f>
        <v>0.0004000000000000007</v>
      </c>
      <c r="AX46">
        <f>(Original!AX46-Duplicates!AX46)^2</f>
        <v>0.0004000000000000007</v>
      </c>
      <c r="AY46">
        <f>(Original!AY46-Duplicates!AY46)^2</f>
        <v>0.04000000000000007</v>
      </c>
      <c r="AZ46">
        <f>(Original!AZ46-Duplicates!AZ46)^2</f>
        <v>16</v>
      </c>
      <c r="BA46">
        <f>(Original!BA46-Duplicates!BA46)^2</f>
        <v>0.8100000000000003</v>
      </c>
      <c r="BB46">
        <f>(Original!BB46-Duplicates!BB46)^2</f>
        <v>32.49000000000003</v>
      </c>
      <c r="BC46">
        <f>(Original!BC46-Duplicates!BC46)^2</f>
        <v>36</v>
      </c>
      <c r="BD46">
        <f>(Original!BD46-Duplicates!BD46)^2</f>
        <v>10816</v>
      </c>
      <c r="BE46">
        <f>(Original!BE46-Duplicates!BE46)^2</f>
        <v>0</v>
      </c>
      <c r="BF46">
        <f>(Original!BF46-Duplicates!BF46)^2</f>
        <v>0</v>
      </c>
      <c r="BG46">
        <f>(Original!BG46-Duplicates!BG46)^2</f>
        <v>0</v>
      </c>
      <c r="BH46">
        <f>(Original!BH46-Duplicates!BH46)^2</f>
        <v>0</v>
      </c>
      <c r="BI46">
        <f>(Original!BI46-Duplicates!BI46)^2</f>
        <v>0</v>
      </c>
      <c r="BJ46">
        <f>(Original!BJ46-Duplicates!BJ46)^2</f>
        <v>0</v>
      </c>
      <c r="BK46">
        <f>(Original!BK46-Duplicates!BK46)^2</f>
        <v>0</v>
      </c>
      <c r="BL46">
        <f>(Original!BL46-Duplicates!BL46)^2</f>
        <v>0</v>
      </c>
      <c r="BM46">
        <f>(Original!BM46-Duplicates!BM46)^2</f>
        <v>0</v>
      </c>
      <c r="BN46">
        <f>(Original!BN46-Duplicates!BN46)^2</f>
        <v>0</v>
      </c>
      <c r="BO46">
        <f>(Original!BO46-Duplicates!BO46)^2</f>
        <v>0</v>
      </c>
      <c r="BP46">
        <f>(Original!BP46-Duplicates!BP46)^2</f>
        <v>0</v>
      </c>
      <c r="BQ46">
        <f>(Original!BQ46-Duplicates!BQ46)^2</f>
        <v>0</v>
      </c>
      <c r="BR46">
        <f>(Original!BR46-Duplicates!BR46)^2</f>
        <v>0</v>
      </c>
      <c r="BS46">
        <f>(Original!BS46-Duplicates!BS46)^2</f>
        <v>0</v>
      </c>
      <c r="BT46">
        <f>(Original!BT46-Duplicates!BT46)^2</f>
        <v>0</v>
      </c>
      <c r="BU46">
        <f>(Original!BU46-Duplicates!BU46)^2</f>
        <v>0</v>
      </c>
      <c r="BV46">
        <f>(Original!BV46-Duplicates!BV46)^2</f>
        <v>0</v>
      </c>
      <c r="BW46">
        <f>(Original!BW46-Duplicates!BW46)^2</f>
        <v>0</v>
      </c>
      <c r="BX46">
        <f>(Original!BX46-Duplicates!BX46)^2</f>
        <v>0</v>
      </c>
      <c r="BY46">
        <f>(Original!BY46-Duplicates!BY46)^2</f>
        <v>0</v>
      </c>
      <c r="BZ46">
        <f>(Original!BZ46-Duplicates!BZ46)^2</f>
        <v>0</v>
      </c>
    </row>
    <row r="47" spans="1:78" ht="12.75">
      <c r="A47" t="str">
        <f>Original!A47</f>
        <v>230900661</v>
      </c>
      <c r="B47" t="str">
        <f>Original!B47</f>
        <v>244000160</v>
      </c>
      <c r="C47" t="str">
        <f>Original!C47</f>
        <v>ME</v>
      </c>
      <c r="D47" t="str">
        <f>Original!D47</f>
        <v>A0130633</v>
      </c>
      <c r="E47" t="str">
        <f>Original!E47</f>
        <v>ALS-CHEMEX</v>
      </c>
      <c r="F47" s="11">
        <f>Original!F47</f>
        <v>37242</v>
      </c>
      <c r="G47">
        <f>(Original!G47-Duplicates!G47)^2</f>
        <v>0.11560000000000002</v>
      </c>
      <c r="H47">
        <f>(Original!H47-Duplicates!H47)^2</f>
        <v>0.001600000000000003</v>
      </c>
      <c r="I47">
        <f>(Original!I47-Duplicates!I47)^2</f>
        <v>0.039999999999999716</v>
      </c>
      <c r="J47">
        <f>(Original!J47-Duplicates!J47)^2</f>
        <v>0</v>
      </c>
      <c r="K47">
        <f>(Original!K47-Duplicates!K47)^2</f>
        <v>25</v>
      </c>
      <c r="L47">
        <f>(Original!L47-Duplicates!L47)^2</f>
        <v>29.159999999999755</v>
      </c>
      <c r="M47">
        <f>(Original!M47-Duplicates!M47)^2</f>
        <v>0</v>
      </c>
      <c r="N47">
        <f>(Original!N47-Duplicates!N47)^2</f>
        <v>0.0009</v>
      </c>
      <c r="O47">
        <f>(Original!O47-Duplicates!O47)^2</f>
        <v>0.009999999999999974</v>
      </c>
      <c r="P47">
        <f>(Original!P47-Duplicates!P47)^2</f>
        <v>0.0004000000000000002</v>
      </c>
      <c r="Q47">
        <f>(Original!Q47-Duplicates!Q47)^2</f>
        <v>196</v>
      </c>
      <c r="R47">
        <f>(Original!R47-Duplicates!R47)^2</f>
        <v>2.5599999999999987</v>
      </c>
      <c r="S47">
        <f>(Original!S47-Duplicates!S47)^2</f>
        <v>441</v>
      </c>
      <c r="T47">
        <f>(Original!T47-Duplicates!T47)^2</f>
        <v>0.022499999999999975</v>
      </c>
      <c r="U47">
        <f>(Original!U47-Duplicates!U47)^2</f>
        <v>2.559999999999982</v>
      </c>
      <c r="V47">
        <f>(Original!V47-Duplicates!V47)^2</f>
        <v>0.06760000000000012</v>
      </c>
      <c r="W47">
        <f>(Original!W47-Duplicates!W47)^2</f>
        <v>0.09000000000000043</v>
      </c>
      <c r="X47">
        <f>(Original!X47-Duplicates!X47)^2</f>
        <v>0.0024999999999999988</v>
      </c>
      <c r="Y47">
        <f>(Original!Y47-Duplicates!Y47)^2</f>
        <v>4</v>
      </c>
      <c r="Z47">
        <f>(Original!Z47-Duplicates!Z47)^2</f>
        <v>2.5000000000000045E-05</v>
      </c>
      <c r="AA47">
        <f>(Original!AA47-Duplicates!AA47)^2</f>
        <v>0.022499999999999975</v>
      </c>
      <c r="AB47">
        <f>(Original!AB47-Duplicates!AB47)^2</f>
        <v>72.25</v>
      </c>
      <c r="AC47">
        <f>(Original!AC47-Duplicates!AC47)^2</f>
        <v>1.960000000000016</v>
      </c>
      <c r="AD47">
        <f>(Original!AD47-Duplicates!AD47)^2</f>
        <v>0.006400000000000012</v>
      </c>
      <c r="AE47">
        <f>(Original!AE47-Duplicates!AE47)^2</f>
        <v>4225</v>
      </c>
      <c r="AF47">
        <f>(Original!AF47-Duplicates!AF47)^2</f>
        <v>0.02250000000000004</v>
      </c>
      <c r="AG47">
        <f>(Original!AG47-Duplicates!AG47)^2</f>
        <v>0.0025000000000000044</v>
      </c>
      <c r="AH47">
        <f>(Original!AH47-Duplicates!AH47)^2</f>
        <v>57.76000000000002</v>
      </c>
      <c r="AI47">
        <f>(Original!AI47-Duplicates!AI47)^2</f>
        <v>0.15999999999999887</v>
      </c>
      <c r="AJ47">
        <f>(Original!AJ47-Duplicates!AJ47)^2</f>
        <v>1600</v>
      </c>
      <c r="AK47">
        <f>(Original!AK47-Duplicates!AK47)^2</f>
        <v>6.25</v>
      </c>
      <c r="AL47">
        <f>(Original!AL47-Duplicates!AL47)^2</f>
        <v>0</v>
      </c>
      <c r="AM47">
        <f>(Original!AM47-Duplicates!AM47)^2</f>
        <v>184.96000000000024</v>
      </c>
      <c r="AN47">
        <f>(Original!AN47-Duplicates!AN47)^2</f>
        <v>1E-06</v>
      </c>
      <c r="AO47">
        <f>(Original!AO47-Duplicates!AO47)^2</f>
        <v>0.00010000000000000005</v>
      </c>
      <c r="AP47">
        <f>(Original!AP47-Duplicates!AP47)^2</f>
        <v>0.09000000000000002</v>
      </c>
      <c r="AQ47">
        <f>(Original!AQ47-Duplicates!AQ47)^2</f>
        <v>6.25</v>
      </c>
      <c r="AR47">
        <f>(Original!AR47-Duplicates!AR47)^2</f>
        <v>0.03999999999999998</v>
      </c>
      <c r="AS47">
        <f>(Original!AS47-Duplicates!AS47)^2</f>
        <v>90.25</v>
      </c>
      <c r="AT47">
        <f>(Original!AT47-Duplicates!AT47)^2</f>
        <v>1.2100000000000002</v>
      </c>
      <c r="AU47">
        <f>(Original!AU47-Duplicates!AU47)^2</f>
        <v>3.330625000000001</v>
      </c>
      <c r="AV47">
        <f>(Original!AV47-Duplicates!AV47)^2</f>
        <v>655.3600000000001</v>
      </c>
      <c r="AW47">
        <f>(Original!AW47-Duplicates!AW47)^2</f>
        <v>0.0004000000000000007</v>
      </c>
      <c r="AX47">
        <f>(Original!AX47-Duplicates!AX47)^2</f>
        <v>0.0003999999999999985</v>
      </c>
      <c r="AY47">
        <f>(Original!AY47-Duplicates!AY47)^2</f>
        <v>1.2099999999999993</v>
      </c>
      <c r="AZ47">
        <f>(Original!AZ47-Duplicates!AZ47)^2</f>
        <v>16</v>
      </c>
      <c r="BA47">
        <f>(Original!BA47-Duplicates!BA47)^2</f>
        <v>0.6400000000000001</v>
      </c>
      <c r="BB47">
        <f>(Original!BB47-Duplicates!BB47)^2</f>
        <v>86.49000000000008</v>
      </c>
      <c r="BC47">
        <f>(Original!BC47-Duplicates!BC47)^2</f>
        <v>16</v>
      </c>
      <c r="BD47">
        <f>(Original!BD47-Duplicates!BD47)^2</f>
        <v>2652.25</v>
      </c>
      <c r="BE47">
        <f>(Original!BE47-Duplicates!BE47)^2</f>
        <v>0</v>
      </c>
      <c r="BF47">
        <f>(Original!BF47-Duplicates!BF47)^2</f>
        <v>0</v>
      </c>
      <c r="BG47">
        <f>(Original!BG47-Duplicates!BG47)^2</f>
        <v>0</v>
      </c>
      <c r="BH47">
        <f>(Original!BH47-Duplicates!BH47)^2</f>
        <v>0</v>
      </c>
      <c r="BI47">
        <f>(Original!BI47-Duplicates!BI47)^2</f>
        <v>0</v>
      </c>
      <c r="BJ47">
        <f>(Original!BJ47-Duplicates!BJ47)^2</f>
        <v>0</v>
      </c>
      <c r="BK47">
        <f>(Original!BK47-Duplicates!BK47)^2</f>
        <v>0</v>
      </c>
      <c r="BL47">
        <f>(Original!BL47-Duplicates!BL47)^2</f>
        <v>0</v>
      </c>
      <c r="BM47">
        <f>(Original!BM47-Duplicates!BM47)^2</f>
        <v>0</v>
      </c>
      <c r="BN47">
        <f>(Original!BN47-Duplicates!BN47)^2</f>
        <v>0</v>
      </c>
      <c r="BO47">
        <f>(Original!BO47-Duplicates!BO47)^2</f>
        <v>0</v>
      </c>
      <c r="BP47">
        <f>(Original!BP47-Duplicates!BP47)^2</f>
        <v>0</v>
      </c>
      <c r="BQ47">
        <f>(Original!BQ47-Duplicates!BQ47)^2</f>
        <v>0</v>
      </c>
      <c r="BR47">
        <f>(Original!BR47-Duplicates!BR47)^2</f>
        <v>0</v>
      </c>
      <c r="BS47">
        <f>(Original!BS47-Duplicates!BS47)^2</f>
        <v>0</v>
      </c>
      <c r="BT47">
        <f>(Original!BT47-Duplicates!BT47)^2</f>
        <v>0</v>
      </c>
      <c r="BU47">
        <f>(Original!BU47-Duplicates!BU47)^2</f>
        <v>0</v>
      </c>
      <c r="BV47">
        <f>(Original!BV47-Duplicates!BV47)^2</f>
        <v>0</v>
      </c>
      <c r="BW47">
        <f>(Original!BW47-Duplicates!BW47)^2</f>
        <v>0</v>
      </c>
      <c r="BX47">
        <f>(Original!BX47-Duplicates!BX47)^2</f>
        <v>0</v>
      </c>
      <c r="BY47">
        <f>(Original!BY47-Duplicates!BY47)^2</f>
        <v>0</v>
      </c>
      <c r="BZ47">
        <f>(Original!BZ47-Duplicates!BZ47)^2</f>
        <v>0</v>
      </c>
    </row>
    <row r="48" spans="1:78" ht="12.75">
      <c r="A48" t="str">
        <f>Original!A48</f>
        <v>230900678</v>
      </c>
      <c r="B48" t="str">
        <f>Original!B48</f>
        <v>244000161</v>
      </c>
      <c r="C48" t="str">
        <f>Original!C48</f>
        <v>ME</v>
      </c>
      <c r="D48" t="str">
        <f>Original!D48</f>
        <v>A0130633</v>
      </c>
      <c r="E48" t="str">
        <f>Original!E48</f>
        <v>ALS-CHEMEX</v>
      </c>
      <c r="F48" s="11">
        <f>Original!F48</f>
        <v>37242</v>
      </c>
      <c r="G48">
        <f>(Original!G48-Duplicates!G48)^2</f>
        <v>0.04839999999999999</v>
      </c>
      <c r="H48">
        <f>(Original!H48-Duplicates!H48)^2</f>
        <v>0.0625</v>
      </c>
      <c r="I48">
        <f>(Original!I48-Duplicates!I48)^2</f>
        <v>3.2399999999999993</v>
      </c>
      <c r="J48">
        <f>(Original!J48-Duplicates!J48)^2</f>
        <v>0</v>
      </c>
      <c r="K48">
        <f>(Original!K48-Duplicates!K48)^2</f>
        <v>25</v>
      </c>
      <c r="L48">
        <f>(Original!L48-Duplicates!L48)^2</f>
        <v>547.5599999999989</v>
      </c>
      <c r="M48">
        <f>(Original!M48-Duplicates!M48)^2</f>
        <v>0.0025000000000000044</v>
      </c>
      <c r="N48">
        <f>(Original!N48-Duplicates!N48)^2</f>
        <v>0.0009</v>
      </c>
      <c r="O48">
        <f>(Original!O48-Duplicates!O48)^2</f>
        <v>0.009999999999999929</v>
      </c>
      <c r="P48">
        <f>(Original!P48-Duplicates!P48)^2</f>
        <v>0.0004000000000000007</v>
      </c>
      <c r="Q48">
        <f>(Original!Q48-Duplicates!Q48)^2</f>
        <v>64</v>
      </c>
      <c r="R48">
        <f>(Original!R48-Duplicates!R48)^2</f>
        <v>0.25</v>
      </c>
      <c r="S48">
        <f>(Original!S48-Duplicates!S48)^2</f>
        <v>529</v>
      </c>
      <c r="T48">
        <f>(Original!T48-Duplicates!T48)^2</f>
        <v>0</v>
      </c>
      <c r="U48">
        <f>(Original!U48-Duplicates!U48)^2</f>
        <v>134.56000000000003</v>
      </c>
      <c r="V48">
        <f>(Original!V48-Duplicates!V48)^2</f>
        <v>0.03609999999999998</v>
      </c>
      <c r="W48">
        <f>(Original!W48-Duplicates!W48)^2</f>
        <v>2.722500000000001</v>
      </c>
      <c r="X48">
        <f>(Original!X48-Duplicates!X48)^2</f>
        <v>0</v>
      </c>
      <c r="Y48">
        <f>(Original!Y48-Duplicates!Y48)^2</f>
        <v>1.210000000000001</v>
      </c>
      <c r="Z48">
        <f>(Original!Z48-Duplicates!Z48)^2</f>
        <v>0</v>
      </c>
      <c r="AA48">
        <f>(Original!AA48-Duplicates!AA48)^2</f>
        <v>0.014399999999999972</v>
      </c>
      <c r="AB48">
        <f>(Original!AB48-Duplicates!AB48)^2</f>
        <v>56.25</v>
      </c>
      <c r="AC48">
        <f>(Original!AC48-Duplicates!AC48)^2</f>
        <v>0.15999999999999887</v>
      </c>
      <c r="AD48">
        <f>(Original!AD48-Duplicates!AD48)^2</f>
        <v>0.0025000000000000044</v>
      </c>
      <c r="AE48">
        <f>(Original!AE48-Duplicates!AE48)^2</f>
        <v>5625</v>
      </c>
      <c r="AF48">
        <f>(Original!AF48-Duplicates!AF48)^2</f>
        <v>0.48999999999999994</v>
      </c>
      <c r="AG48">
        <f>(Original!AG48-Duplicates!AG48)^2</f>
        <v>0.0024999999999999823</v>
      </c>
      <c r="AH48">
        <f>(Original!AH48-Duplicates!AH48)^2</f>
        <v>18.490000000000006</v>
      </c>
      <c r="AI48">
        <f>(Original!AI48-Duplicates!AI48)^2</f>
        <v>46.24000000000001</v>
      </c>
      <c r="AJ48">
        <f>(Original!AJ48-Duplicates!AJ48)^2</f>
        <v>400</v>
      </c>
      <c r="AK48">
        <f>(Original!AK48-Duplicates!AK48)^2</f>
        <v>4</v>
      </c>
      <c r="AL48">
        <f>(Original!AL48-Duplicates!AL48)^2</f>
        <v>0</v>
      </c>
      <c r="AM48">
        <f>(Original!AM48-Duplicates!AM48)^2</f>
        <v>125.44000000000007</v>
      </c>
      <c r="AN48">
        <f>(Original!AN48-Duplicates!AN48)^2</f>
        <v>0</v>
      </c>
      <c r="AO48">
        <f>(Original!AO48-Duplicates!AO48)^2</f>
        <v>0</v>
      </c>
      <c r="AP48">
        <f>(Original!AP48-Duplicates!AP48)^2</f>
        <v>0</v>
      </c>
      <c r="AQ48">
        <f>(Original!AQ48-Duplicates!AQ48)^2</f>
        <v>6.25</v>
      </c>
      <c r="AR48">
        <f>(Original!AR48-Duplicates!AR48)^2</f>
        <v>0.04000000000000007</v>
      </c>
      <c r="AS48">
        <f>(Original!AS48-Duplicates!AS48)^2</f>
        <v>289</v>
      </c>
      <c r="AT48">
        <f>(Original!AT48-Duplicates!AT48)^2</f>
        <v>0.30249999999999994</v>
      </c>
      <c r="AU48">
        <f>(Original!AU48-Duplicates!AU48)^2</f>
        <v>1.265625</v>
      </c>
      <c r="AV48">
        <f>(Original!AV48-Duplicates!AV48)^2</f>
        <v>1225</v>
      </c>
      <c r="AW48">
        <f>(Original!AW48-Duplicates!AW48)^2</f>
        <v>0.0144</v>
      </c>
      <c r="AX48">
        <f>(Original!AX48-Duplicates!AX48)^2</f>
        <v>0.0004000000000000007</v>
      </c>
      <c r="AY48">
        <f>(Original!AY48-Duplicates!AY48)^2</f>
        <v>1.4400000000000004</v>
      </c>
      <c r="AZ48">
        <f>(Original!AZ48-Duplicates!AZ48)^2</f>
        <v>289</v>
      </c>
      <c r="BA48">
        <f>(Original!BA48-Duplicates!BA48)^2</f>
        <v>0.03999999999999998</v>
      </c>
      <c r="BB48">
        <f>(Original!BB48-Duplicates!BB48)^2</f>
        <v>46.24000000000006</v>
      </c>
      <c r="BC48">
        <f>(Original!BC48-Duplicates!BC48)^2</f>
        <v>36</v>
      </c>
      <c r="BD48">
        <f>(Original!BD48-Duplicates!BD48)^2</f>
        <v>361</v>
      </c>
      <c r="BE48">
        <f>(Original!BE48-Duplicates!BE48)^2</f>
        <v>0</v>
      </c>
      <c r="BF48">
        <f>(Original!BF48-Duplicates!BF48)^2</f>
        <v>0</v>
      </c>
      <c r="BG48">
        <f>(Original!BG48-Duplicates!BG48)^2</f>
        <v>0</v>
      </c>
      <c r="BH48">
        <f>(Original!BH48-Duplicates!BH48)^2</f>
        <v>0</v>
      </c>
      <c r="BI48">
        <f>(Original!BI48-Duplicates!BI48)^2</f>
        <v>0</v>
      </c>
      <c r="BJ48">
        <f>(Original!BJ48-Duplicates!BJ48)^2</f>
        <v>0</v>
      </c>
      <c r="BK48">
        <f>(Original!BK48-Duplicates!BK48)^2</f>
        <v>0</v>
      </c>
      <c r="BL48">
        <f>(Original!BL48-Duplicates!BL48)^2</f>
        <v>0</v>
      </c>
      <c r="BM48">
        <f>(Original!BM48-Duplicates!BM48)^2</f>
        <v>0</v>
      </c>
      <c r="BN48">
        <f>(Original!BN48-Duplicates!BN48)^2</f>
        <v>0</v>
      </c>
      <c r="BO48">
        <f>(Original!BO48-Duplicates!BO48)^2</f>
        <v>0</v>
      </c>
      <c r="BP48">
        <f>(Original!BP48-Duplicates!BP48)^2</f>
        <v>0</v>
      </c>
      <c r="BQ48">
        <f>(Original!BQ48-Duplicates!BQ48)^2</f>
        <v>0</v>
      </c>
      <c r="BR48">
        <f>(Original!BR48-Duplicates!BR48)^2</f>
        <v>0</v>
      </c>
      <c r="BS48">
        <f>(Original!BS48-Duplicates!BS48)^2</f>
        <v>0</v>
      </c>
      <c r="BT48">
        <f>(Original!BT48-Duplicates!BT48)^2</f>
        <v>0</v>
      </c>
      <c r="BU48">
        <f>(Original!BU48-Duplicates!BU48)^2</f>
        <v>0</v>
      </c>
      <c r="BV48">
        <f>(Original!BV48-Duplicates!BV48)^2</f>
        <v>0</v>
      </c>
      <c r="BW48">
        <f>(Original!BW48-Duplicates!BW48)^2</f>
        <v>0</v>
      </c>
      <c r="BX48">
        <f>(Original!BX48-Duplicates!BX48)^2</f>
        <v>0</v>
      </c>
      <c r="BY48">
        <f>(Original!BY48-Duplicates!BY48)^2</f>
        <v>0</v>
      </c>
      <c r="BZ48">
        <f>(Original!BZ48-Duplicates!BZ48)^2</f>
        <v>0</v>
      </c>
    </row>
    <row r="49" spans="1:78" ht="12.75">
      <c r="A49" t="str">
        <f>Original!A49</f>
        <v>231000124</v>
      </c>
      <c r="B49" t="str">
        <f>Original!B49</f>
        <v>244000162</v>
      </c>
      <c r="C49" t="str">
        <f>Original!C49</f>
        <v>ME</v>
      </c>
      <c r="D49" t="str">
        <f>Original!D49</f>
        <v>A0130633</v>
      </c>
      <c r="E49" t="str">
        <f>Original!E49</f>
        <v>ALS-CHEMEX</v>
      </c>
      <c r="F49" s="11">
        <f>Original!F49</f>
        <v>37242</v>
      </c>
      <c r="G49">
        <f>(Original!G49-Duplicates!G49)^2</f>
        <v>0.1024</v>
      </c>
      <c r="H49">
        <f>(Original!H49-Duplicates!H49)^2</f>
        <v>9.999999999999574E-05</v>
      </c>
      <c r="I49">
        <f>(Original!I49-Duplicates!I49)^2</f>
        <v>0.3599999999999996</v>
      </c>
      <c r="J49">
        <f>(Original!J49-Duplicates!J49)^2</f>
        <v>0</v>
      </c>
      <c r="K49">
        <f>(Original!K49-Duplicates!K49)^2</f>
        <v>25</v>
      </c>
      <c r="L49">
        <f>(Original!L49-Duplicates!L49)^2</f>
        <v>2180.8899999999935</v>
      </c>
      <c r="M49">
        <f>(Original!M49-Duplicates!M49)^2</f>
        <v>0.009999999999999974</v>
      </c>
      <c r="N49">
        <f>(Original!N49-Duplicates!N49)^2</f>
        <v>0.0004000000000000002</v>
      </c>
      <c r="O49">
        <f>(Original!O49-Duplicates!O49)^2</f>
        <v>0.010000000000000018</v>
      </c>
      <c r="P49">
        <f>(Original!P49-Duplicates!P49)^2</f>
        <v>0</v>
      </c>
      <c r="Q49">
        <f>(Original!Q49-Duplicates!Q49)^2</f>
        <v>198.80999999999983</v>
      </c>
      <c r="R49">
        <f>(Original!R49-Duplicates!R49)^2</f>
        <v>1.4399999999999984</v>
      </c>
      <c r="S49">
        <f>(Original!S49-Duplicates!S49)^2</f>
        <v>841</v>
      </c>
      <c r="T49">
        <f>(Original!T49-Duplicates!T49)^2</f>
        <v>0.03999999999999998</v>
      </c>
      <c r="U49">
        <f>(Original!U49-Duplicates!U49)^2</f>
        <v>116.63999999999994</v>
      </c>
      <c r="V49">
        <f>(Original!V49-Duplicates!V49)^2</f>
        <v>0.044099999999999986</v>
      </c>
      <c r="W49">
        <f>(Original!W49-Duplicates!W49)^2</f>
        <v>2.8899999999999975</v>
      </c>
      <c r="X49">
        <f>(Original!X49-Duplicates!X49)^2</f>
        <v>0.04000000000000001</v>
      </c>
      <c r="Y49">
        <f>(Original!Y49-Duplicates!Y49)^2</f>
        <v>0</v>
      </c>
      <c r="Z49">
        <f>(Original!Z49-Duplicates!Z49)^2</f>
        <v>0</v>
      </c>
      <c r="AA49">
        <f>(Original!AA49-Duplicates!AA49)^2</f>
        <v>0.0009000000000000016</v>
      </c>
      <c r="AB49">
        <f>(Original!AB49-Duplicates!AB49)^2</f>
        <v>9</v>
      </c>
      <c r="AC49">
        <f>(Original!AC49-Duplicates!AC49)^2</f>
        <v>0.1600000000000017</v>
      </c>
      <c r="AD49">
        <f>(Original!AD49-Duplicates!AD49)^2</f>
        <v>0</v>
      </c>
      <c r="AE49">
        <f>(Original!AE49-Duplicates!AE49)^2</f>
        <v>1600</v>
      </c>
      <c r="AF49">
        <f>(Original!AF49-Duplicates!AF49)^2</f>
        <v>0.48999999999999994</v>
      </c>
      <c r="AG49">
        <f>(Original!AG49-Duplicates!AG49)^2</f>
        <v>0.04840000000000009</v>
      </c>
      <c r="AH49">
        <f>(Original!AH49-Duplicates!AH49)^2</f>
        <v>10.889999999999999</v>
      </c>
      <c r="AI49">
        <f>(Original!AI49-Duplicates!AI49)^2</f>
        <v>84.63999999999979</v>
      </c>
      <c r="AJ49">
        <f>(Original!AJ49-Duplicates!AJ49)^2</f>
        <v>22500</v>
      </c>
      <c r="AK49">
        <f>(Original!AK49-Duplicates!AK49)^2</f>
        <v>1</v>
      </c>
      <c r="AL49">
        <f>(Original!AL49-Duplicates!AL49)^2</f>
        <v>0</v>
      </c>
      <c r="AM49">
        <f>(Original!AM49-Duplicates!AM49)^2</f>
        <v>15.209999999999988</v>
      </c>
      <c r="AN49">
        <f>(Original!AN49-Duplicates!AN49)^2</f>
        <v>1E-06</v>
      </c>
      <c r="AO49">
        <f>(Original!AO49-Duplicates!AO49)^2</f>
        <v>0</v>
      </c>
      <c r="AP49">
        <f>(Original!AP49-Duplicates!AP49)^2</f>
        <v>0.0025000000000000005</v>
      </c>
      <c r="AQ49">
        <f>(Original!AQ49-Duplicates!AQ49)^2</f>
        <v>6.25</v>
      </c>
      <c r="AR49">
        <f>(Original!AR49-Duplicates!AR49)^2</f>
        <v>0.36</v>
      </c>
      <c r="AS49">
        <f>(Original!AS49-Duplicates!AS49)^2</f>
        <v>64</v>
      </c>
      <c r="AT49">
        <f>(Original!AT49-Duplicates!AT49)^2</f>
        <v>0.009999999999999998</v>
      </c>
      <c r="AU49">
        <f>(Original!AU49-Duplicates!AU49)^2</f>
        <v>0.0006250000000000001</v>
      </c>
      <c r="AV49">
        <f>(Original!AV49-Duplicates!AV49)^2</f>
        <v>289</v>
      </c>
      <c r="AW49">
        <f>(Original!AW49-Duplicates!AW49)^2</f>
        <v>0.025599999999999973</v>
      </c>
      <c r="AX49">
        <f>(Original!AX49-Duplicates!AX49)^2</f>
        <v>0.0016000000000000007</v>
      </c>
      <c r="AY49">
        <f>(Original!AY49-Duplicates!AY49)^2</f>
        <v>0.009999999999999929</v>
      </c>
      <c r="AZ49">
        <f>(Original!AZ49-Duplicates!AZ49)^2</f>
        <v>1089</v>
      </c>
      <c r="BA49">
        <f>(Original!BA49-Duplicates!BA49)^2</f>
        <v>0.0025000000000000005</v>
      </c>
      <c r="BB49">
        <f>(Original!BB49-Duplicates!BB49)^2</f>
        <v>0.04000000000000114</v>
      </c>
      <c r="BC49">
        <f>(Original!BC49-Duplicates!BC49)^2</f>
        <v>16</v>
      </c>
      <c r="BD49">
        <f>(Original!BD49-Duplicates!BD49)^2</f>
        <v>90.25</v>
      </c>
      <c r="BE49">
        <f>(Original!BE49-Duplicates!BE49)^2</f>
        <v>0</v>
      </c>
      <c r="BF49">
        <f>(Original!BF49-Duplicates!BF49)^2</f>
        <v>0</v>
      </c>
      <c r="BG49">
        <f>(Original!BG49-Duplicates!BG49)^2</f>
        <v>0</v>
      </c>
      <c r="BH49">
        <f>(Original!BH49-Duplicates!BH49)^2</f>
        <v>0</v>
      </c>
      <c r="BI49">
        <f>(Original!BI49-Duplicates!BI49)^2</f>
        <v>0</v>
      </c>
      <c r="BJ49">
        <f>(Original!BJ49-Duplicates!BJ49)^2</f>
        <v>0</v>
      </c>
      <c r="BK49">
        <f>(Original!BK49-Duplicates!BK49)^2</f>
        <v>0</v>
      </c>
      <c r="BL49">
        <f>(Original!BL49-Duplicates!BL49)^2</f>
        <v>0</v>
      </c>
      <c r="BM49">
        <f>(Original!BM49-Duplicates!BM49)^2</f>
        <v>0</v>
      </c>
      <c r="BN49">
        <f>(Original!BN49-Duplicates!BN49)^2</f>
        <v>0</v>
      </c>
      <c r="BO49">
        <f>(Original!BO49-Duplicates!BO49)^2</f>
        <v>0</v>
      </c>
      <c r="BP49">
        <f>(Original!BP49-Duplicates!BP49)^2</f>
        <v>0</v>
      </c>
      <c r="BQ49">
        <f>(Original!BQ49-Duplicates!BQ49)^2</f>
        <v>0</v>
      </c>
      <c r="BR49">
        <f>(Original!BR49-Duplicates!BR49)^2</f>
        <v>0</v>
      </c>
      <c r="BS49">
        <f>(Original!BS49-Duplicates!BS49)^2</f>
        <v>0</v>
      </c>
      <c r="BT49">
        <f>(Original!BT49-Duplicates!BT49)^2</f>
        <v>0</v>
      </c>
      <c r="BU49">
        <f>(Original!BU49-Duplicates!BU49)^2</f>
        <v>0</v>
      </c>
      <c r="BV49">
        <f>(Original!BV49-Duplicates!BV49)^2</f>
        <v>0</v>
      </c>
      <c r="BW49">
        <f>(Original!BW49-Duplicates!BW49)^2</f>
        <v>0</v>
      </c>
      <c r="BX49">
        <f>(Original!BX49-Duplicates!BX49)^2</f>
        <v>0</v>
      </c>
      <c r="BY49">
        <f>(Original!BY49-Duplicates!BY49)^2</f>
        <v>0</v>
      </c>
      <c r="BZ49">
        <f>(Original!BZ49-Duplicates!BZ49)^2</f>
        <v>0</v>
      </c>
    </row>
    <row r="50" spans="1:78" ht="12.75">
      <c r="A50" t="str">
        <f>Original!A50</f>
        <v>231000125</v>
      </c>
      <c r="B50" t="str">
        <f>Original!B50</f>
        <v>244000163</v>
      </c>
      <c r="C50" t="str">
        <f>Original!C50</f>
        <v>ME</v>
      </c>
      <c r="D50" t="str">
        <f>Original!D50</f>
        <v>A0130633</v>
      </c>
      <c r="E50" t="str">
        <f>Original!E50</f>
        <v>ALS-CHEMEX</v>
      </c>
      <c r="F50" s="11">
        <f>Original!F50</f>
        <v>37242</v>
      </c>
      <c r="G50">
        <f>(Original!G50-Duplicates!G50)^2</f>
        <v>0.3364</v>
      </c>
      <c r="H50">
        <f>(Original!H50-Duplicates!H50)^2</f>
        <v>0.07839999999999964</v>
      </c>
      <c r="I50">
        <f>(Original!I50-Duplicates!I50)^2</f>
        <v>0.04000000000000007</v>
      </c>
      <c r="J50">
        <f>(Original!J50-Duplicates!J50)^2</f>
        <v>0</v>
      </c>
      <c r="K50">
        <f>(Original!K50-Duplicates!K50)^2</f>
        <v>25</v>
      </c>
      <c r="L50">
        <f>(Original!L50-Duplicates!L50)^2</f>
        <v>729</v>
      </c>
      <c r="M50">
        <f>(Original!M50-Duplicates!M50)^2</f>
        <v>0.0025000000000000044</v>
      </c>
      <c r="N50">
        <f>(Original!N50-Duplicates!N50)^2</f>
        <v>0.0003999999999999996</v>
      </c>
      <c r="O50">
        <f>(Original!O50-Duplicates!O50)^2</f>
        <v>0.010000000000000018</v>
      </c>
      <c r="P50">
        <f>(Original!P50-Duplicates!P50)^2</f>
        <v>0.0004000000000000002</v>
      </c>
      <c r="Q50">
        <f>(Original!Q50-Duplicates!Q50)^2</f>
        <v>22.09000000000003</v>
      </c>
      <c r="R50">
        <f>(Original!R50-Duplicates!R50)^2</f>
        <v>0.09000000000000043</v>
      </c>
      <c r="S50">
        <f>(Original!S50-Duplicates!S50)^2</f>
        <v>2916</v>
      </c>
      <c r="T50">
        <f>(Original!T50-Duplicates!T50)^2</f>
        <v>0.010000000000000018</v>
      </c>
      <c r="U50">
        <f>(Original!U50-Duplicates!U50)^2</f>
        <v>231.04000000000008</v>
      </c>
      <c r="V50">
        <f>(Original!V50-Duplicates!V50)^2</f>
        <v>0.06759999999999988</v>
      </c>
      <c r="W50">
        <f>(Original!W50-Duplicates!W50)^2</f>
        <v>0.20250000000000257</v>
      </c>
      <c r="X50">
        <f>(Original!X50-Duplicates!X50)^2</f>
        <v>0.0024999999999999988</v>
      </c>
      <c r="Y50">
        <f>(Original!Y50-Duplicates!Y50)^2</f>
        <v>2.5599999999999987</v>
      </c>
      <c r="Z50">
        <f>(Original!Z50-Duplicates!Z50)^2</f>
        <v>0</v>
      </c>
      <c r="AA50">
        <f>(Original!AA50-Duplicates!AA50)^2</f>
        <v>0.001600000000000003</v>
      </c>
      <c r="AB50">
        <f>(Original!AB50-Duplicates!AB50)^2</f>
        <v>0</v>
      </c>
      <c r="AC50">
        <f>(Original!AC50-Duplicates!AC50)^2</f>
        <v>1.959999999999996</v>
      </c>
      <c r="AD50">
        <f>(Original!AD50-Duplicates!AD50)^2</f>
        <v>0.009999999999999929</v>
      </c>
      <c r="AE50">
        <f>(Original!AE50-Duplicates!AE50)^2</f>
        <v>1600</v>
      </c>
      <c r="AF50">
        <f>(Original!AF50-Duplicates!AF50)^2</f>
        <v>0</v>
      </c>
      <c r="AG50">
        <f>(Original!AG50-Duplicates!AG50)^2</f>
        <v>0.022499999999999975</v>
      </c>
      <c r="AH50">
        <f>(Original!AH50-Duplicates!AH50)^2</f>
        <v>0.15999999999999887</v>
      </c>
      <c r="AI50">
        <f>(Original!AI50-Duplicates!AI50)^2</f>
        <v>2.25</v>
      </c>
      <c r="AJ50">
        <f>(Original!AJ50-Duplicates!AJ50)^2</f>
        <v>6400</v>
      </c>
      <c r="AK50">
        <f>(Original!AK50-Duplicates!AK50)^2</f>
        <v>0.25</v>
      </c>
      <c r="AL50">
        <f>(Original!AL50-Duplicates!AL50)^2</f>
        <v>0</v>
      </c>
      <c r="AM50">
        <f>(Original!AM50-Duplicates!AM50)^2</f>
        <v>10.239999999999974</v>
      </c>
      <c r="AN50">
        <f>(Original!AN50-Duplicates!AN50)^2</f>
        <v>1E-06</v>
      </c>
      <c r="AO50">
        <f>(Original!AO50-Duplicates!AO50)^2</f>
        <v>0.0001</v>
      </c>
      <c r="AP50">
        <f>(Original!AP50-Duplicates!AP50)^2</f>
        <v>0.0024999999999999988</v>
      </c>
      <c r="AQ50">
        <f>(Original!AQ50-Duplicates!AQ50)^2</f>
        <v>2.25</v>
      </c>
      <c r="AR50">
        <f>(Original!AR50-Duplicates!AR50)^2</f>
        <v>0.16000000000000011</v>
      </c>
      <c r="AS50">
        <f>(Original!AS50-Duplicates!AS50)^2</f>
        <v>100</v>
      </c>
      <c r="AT50">
        <f>(Original!AT50-Duplicates!AT50)^2</f>
        <v>0.022500000000000006</v>
      </c>
      <c r="AU50">
        <f>(Original!AU50-Duplicates!AU50)^2</f>
        <v>0.765625</v>
      </c>
      <c r="AV50">
        <f>(Original!AV50-Duplicates!AV50)^2</f>
        <v>219.04000000000002</v>
      </c>
      <c r="AW50">
        <f>(Original!AW50-Duplicates!AW50)^2</f>
        <v>0.001599999999999994</v>
      </c>
      <c r="AX50">
        <f>(Original!AX50-Duplicates!AX50)^2</f>
        <v>0.0015999999999999983</v>
      </c>
      <c r="AY50">
        <f>(Original!AY50-Duplicates!AY50)^2</f>
        <v>0.009999999999999974</v>
      </c>
      <c r="AZ50">
        <f>(Original!AZ50-Duplicates!AZ50)^2</f>
        <v>100</v>
      </c>
      <c r="BA50">
        <f>(Original!BA50-Duplicates!BA50)^2</f>
        <v>0</v>
      </c>
      <c r="BB50">
        <f>(Original!BB50-Duplicates!BB50)^2</f>
        <v>2.5599999999999934</v>
      </c>
      <c r="BC50">
        <f>(Original!BC50-Duplicates!BC50)^2</f>
        <v>4</v>
      </c>
      <c r="BD50">
        <f>(Original!BD50-Duplicates!BD50)^2</f>
        <v>6006.25</v>
      </c>
      <c r="BE50">
        <f>(Original!BE50-Duplicates!BE50)^2</f>
        <v>0</v>
      </c>
      <c r="BF50">
        <f>(Original!BF50-Duplicates!BF50)^2</f>
        <v>0</v>
      </c>
      <c r="BG50">
        <f>(Original!BG50-Duplicates!BG50)^2</f>
        <v>0</v>
      </c>
      <c r="BH50">
        <f>(Original!BH50-Duplicates!BH50)^2</f>
        <v>0</v>
      </c>
      <c r="BI50">
        <f>(Original!BI50-Duplicates!BI50)^2</f>
        <v>0</v>
      </c>
      <c r="BJ50">
        <f>(Original!BJ50-Duplicates!BJ50)^2</f>
        <v>0</v>
      </c>
      <c r="BK50">
        <f>(Original!BK50-Duplicates!BK50)^2</f>
        <v>0</v>
      </c>
      <c r="BL50">
        <f>(Original!BL50-Duplicates!BL50)^2</f>
        <v>0</v>
      </c>
      <c r="BM50">
        <f>(Original!BM50-Duplicates!BM50)^2</f>
        <v>0</v>
      </c>
      <c r="BN50">
        <f>(Original!BN50-Duplicates!BN50)^2</f>
        <v>0</v>
      </c>
      <c r="BO50">
        <f>(Original!BO50-Duplicates!BO50)^2</f>
        <v>0</v>
      </c>
      <c r="BP50">
        <f>(Original!BP50-Duplicates!BP50)^2</f>
        <v>0</v>
      </c>
      <c r="BQ50">
        <f>(Original!BQ50-Duplicates!BQ50)^2</f>
        <v>0</v>
      </c>
      <c r="BR50">
        <f>(Original!BR50-Duplicates!BR50)^2</f>
        <v>0</v>
      </c>
      <c r="BS50">
        <f>(Original!BS50-Duplicates!BS50)^2</f>
        <v>0</v>
      </c>
      <c r="BT50">
        <f>(Original!BT50-Duplicates!BT50)^2</f>
        <v>0</v>
      </c>
      <c r="BU50">
        <f>(Original!BU50-Duplicates!BU50)^2</f>
        <v>0</v>
      </c>
      <c r="BV50">
        <f>(Original!BV50-Duplicates!BV50)^2</f>
        <v>0</v>
      </c>
      <c r="BW50">
        <f>(Original!BW50-Duplicates!BW50)^2</f>
        <v>0</v>
      </c>
      <c r="BX50">
        <f>(Original!BX50-Duplicates!BX50)^2</f>
        <v>0</v>
      </c>
      <c r="BY50">
        <f>(Original!BY50-Duplicates!BY50)^2</f>
        <v>0</v>
      </c>
      <c r="BZ50">
        <f>(Original!BZ50-Duplicates!BZ50)^2</f>
        <v>0</v>
      </c>
    </row>
    <row r="51" spans="1:78" ht="12.75">
      <c r="A51" t="str">
        <f>Original!A51</f>
        <v>231000165</v>
      </c>
      <c r="B51" t="str">
        <f>Original!B51</f>
        <v>244000164</v>
      </c>
      <c r="C51" t="str">
        <f>Original!C51</f>
        <v>ME</v>
      </c>
      <c r="D51" t="str">
        <f>Original!D51</f>
        <v>A0130640</v>
      </c>
      <c r="E51" t="str">
        <f>Original!E51</f>
        <v>ALS-CHEMEX</v>
      </c>
      <c r="F51" s="11">
        <f>Original!F51</f>
        <v>37242</v>
      </c>
      <c r="G51">
        <f>(Original!G51-Duplicates!G51)^2</f>
        <v>0.0484</v>
      </c>
      <c r="H51">
        <f>(Original!H51-Duplicates!H51)^2</f>
        <v>0.6724000000000004</v>
      </c>
      <c r="I51">
        <f>(Original!I51-Duplicates!I51)^2</f>
        <v>0.04000000000000007</v>
      </c>
      <c r="J51">
        <f>(Original!J51-Duplicates!J51)^2</f>
        <v>0</v>
      </c>
      <c r="K51">
        <f>(Original!K51-Duplicates!K51)^2</f>
        <v>0.25</v>
      </c>
      <c r="L51">
        <f>(Original!L51-Duplicates!L51)^2</f>
        <v>7022.440000000011</v>
      </c>
      <c r="M51">
        <f>(Original!M51-Duplicates!M51)^2</f>
        <v>0.03999999999999998</v>
      </c>
      <c r="N51">
        <f>(Original!N51-Duplicates!N51)^2</f>
        <v>9.99999999999999E-05</v>
      </c>
      <c r="O51">
        <f>(Original!O51-Duplicates!O51)^2</f>
        <v>0.010000000000000018</v>
      </c>
      <c r="P51">
        <f>(Original!P51-Duplicates!P51)^2</f>
        <v>0.6084</v>
      </c>
      <c r="Q51">
        <f>(Original!Q51-Duplicates!Q51)^2</f>
        <v>289</v>
      </c>
      <c r="R51">
        <f>(Original!R51-Duplicates!R51)^2</f>
        <v>1.6899999999999926</v>
      </c>
      <c r="S51">
        <f>(Original!S51-Duplicates!S51)^2</f>
        <v>3600</v>
      </c>
      <c r="T51">
        <f>(Original!T51-Duplicates!T51)^2</f>
        <v>0.010000000000000018</v>
      </c>
      <c r="U51">
        <f>(Original!U51-Duplicates!U51)^2</f>
        <v>0.8099999999999974</v>
      </c>
      <c r="V51">
        <f>(Original!V51-Duplicates!V51)^2</f>
        <v>0.010000000000000106</v>
      </c>
      <c r="W51">
        <f>(Original!W51-Duplicates!W51)^2</f>
        <v>1.1025000000000016</v>
      </c>
      <c r="X51">
        <f>(Original!X51-Duplicates!X51)^2</f>
        <v>0.022500000000000006</v>
      </c>
      <c r="Y51">
        <f>(Original!Y51-Duplicates!Y51)^2</f>
        <v>0.3600000000000001</v>
      </c>
      <c r="Z51">
        <f>(Original!Z51-Duplicates!Z51)^2</f>
        <v>0</v>
      </c>
      <c r="AA51">
        <f>(Original!AA51-Duplicates!AA51)^2</f>
        <v>0.0049000000000000085</v>
      </c>
      <c r="AB51">
        <f>(Original!AB51-Duplicates!AB51)^2</f>
        <v>9</v>
      </c>
      <c r="AC51">
        <f>(Original!AC51-Duplicates!AC51)^2</f>
        <v>1</v>
      </c>
      <c r="AD51">
        <f>(Original!AD51-Duplicates!AD51)^2</f>
        <v>0.008100000000000015</v>
      </c>
      <c r="AE51">
        <f>(Original!AE51-Duplicates!AE51)^2</f>
        <v>625</v>
      </c>
      <c r="AF51">
        <f>(Original!AF51-Duplicates!AF51)^2</f>
        <v>0.3600000000000001</v>
      </c>
      <c r="AG51">
        <f>(Original!AG51-Duplicates!AG51)^2</f>
        <v>0.03609999999999998</v>
      </c>
      <c r="AH51">
        <f>(Original!AH51-Duplicates!AH51)^2</f>
        <v>0.8100000000000006</v>
      </c>
      <c r="AI51">
        <f>(Original!AI51-Duplicates!AI51)^2</f>
        <v>8.410000000000032</v>
      </c>
      <c r="AJ51">
        <f>(Original!AJ51-Duplicates!AJ51)^2</f>
        <v>1600</v>
      </c>
      <c r="AK51">
        <f>(Original!AK51-Duplicates!AK51)^2</f>
        <v>6.25</v>
      </c>
      <c r="AL51">
        <f>(Original!AL51-Duplicates!AL51)^2</f>
        <v>0</v>
      </c>
      <c r="AM51">
        <f>(Original!AM51-Duplicates!AM51)^2</f>
        <v>219.04000000000013</v>
      </c>
      <c r="AN51">
        <f>(Original!AN51-Duplicates!AN51)^2</f>
        <v>1E-06</v>
      </c>
      <c r="AO51">
        <f>(Original!AO51-Duplicates!AO51)^2</f>
        <v>0</v>
      </c>
      <c r="AP51">
        <f>(Original!AP51-Duplicates!AP51)^2</f>
        <v>0</v>
      </c>
      <c r="AQ51">
        <f>(Original!AQ51-Duplicates!AQ51)^2</f>
        <v>1</v>
      </c>
      <c r="AR51">
        <f>(Original!AR51-Duplicates!AR51)^2</f>
        <v>0.03999999999999998</v>
      </c>
      <c r="AS51">
        <f>(Original!AS51-Duplicates!AS51)^2</f>
        <v>225</v>
      </c>
      <c r="AT51">
        <f>(Original!AT51-Duplicates!AT51)^2</f>
        <v>0.09000000000000002</v>
      </c>
      <c r="AU51">
        <f>(Original!AU51-Duplicates!AU51)^2</f>
        <v>0.140625</v>
      </c>
      <c r="AV51">
        <f>(Original!AV51-Duplicates!AV51)^2</f>
        <v>0</v>
      </c>
      <c r="AW51">
        <f>(Original!AW51-Duplicates!AW51)^2</f>
        <v>0.001599999999999994</v>
      </c>
      <c r="AX51">
        <f>(Original!AX51-Duplicates!AX51)^2</f>
        <v>0.0003999999999999985</v>
      </c>
      <c r="AY51">
        <f>(Original!AY51-Duplicates!AY51)^2</f>
        <v>0.09000000000000002</v>
      </c>
      <c r="AZ51">
        <f>(Original!AZ51-Duplicates!AZ51)^2</f>
        <v>144</v>
      </c>
      <c r="BA51">
        <f>(Original!BA51-Duplicates!BA51)^2</f>
        <v>4.840000000000001</v>
      </c>
      <c r="BB51">
        <f>(Original!BB51-Duplicates!BB51)^2</f>
        <v>0.25</v>
      </c>
      <c r="BC51">
        <f>(Original!BC51-Duplicates!BC51)^2</f>
        <v>16</v>
      </c>
      <c r="BD51">
        <f>(Original!BD51-Duplicates!BD51)^2</f>
        <v>441</v>
      </c>
      <c r="BE51">
        <f>(Original!BE51-Duplicates!BE51)^2</f>
        <v>0</v>
      </c>
      <c r="BF51">
        <f>(Original!BF51-Duplicates!BF51)^2</f>
        <v>0</v>
      </c>
      <c r="BG51">
        <f>(Original!BG51-Duplicates!BG51)^2</f>
        <v>0</v>
      </c>
      <c r="BH51">
        <f>(Original!BH51-Duplicates!BH51)^2</f>
        <v>0</v>
      </c>
      <c r="BI51">
        <f>(Original!BI51-Duplicates!BI51)^2</f>
        <v>0</v>
      </c>
      <c r="BJ51">
        <f>(Original!BJ51-Duplicates!BJ51)^2</f>
        <v>0</v>
      </c>
      <c r="BK51">
        <f>(Original!BK51-Duplicates!BK51)^2</f>
        <v>0</v>
      </c>
      <c r="BL51">
        <f>(Original!BL51-Duplicates!BL51)^2</f>
        <v>0</v>
      </c>
      <c r="BM51">
        <f>(Original!BM51-Duplicates!BM51)^2</f>
        <v>0</v>
      </c>
      <c r="BN51">
        <f>(Original!BN51-Duplicates!BN51)^2</f>
        <v>0</v>
      </c>
      <c r="BO51">
        <f>(Original!BO51-Duplicates!BO51)^2</f>
        <v>0</v>
      </c>
      <c r="BP51">
        <f>(Original!BP51-Duplicates!BP51)^2</f>
        <v>0</v>
      </c>
      <c r="BQ51">
        <f>(Original!BQ51-Duplicates!BQ51)^2</f>
        <v>0</v>
      </c>
      <c r="BR51">
        <f>(Original!BR51-Duplicates!BR51)^2</f>
        <v>0</v>
      </c>
      <c r="BS51">
        <f>(Original!BS51-Duplicates!BS51)^2</f>
        <v>0</v>
      </c>
      <c r="BT51">
        <f>(Original!BT51-Duplicates!BT51)^2</f>
        <v>0</v>
      </c>
      <c r="BU51">
        <f>(Original!BU51-Duplicates!BU51)^2</f>
        <v>0</v>
      </c>
      <c r="BV51">
        <f>(Original!BV51-Duplicates!BV51)^2</f>
        <v>0</v>
      </c>
      <c r="BW51">
        <f>(Original!BW51-Duplicates!BW51)^2</f>
        <v>0</v>
      </c>
      <c r="BX51">
        <f>(Original!BX51-Duplicates!BX51)^2</f>
        <v>0</v>
      </c>
      <c r="BY51">
        <f>(Original!BY51-Duplicates!BY51)^2</f>
        <v>0</v>
      </c>
      <c r="BZ51">
        <f>(Original!BZ51-Duplicates!BZ51)^2</f>
        <v>0</v>
      </c>
    </row>
    <row r="52" spans="1:78" ht="12.75">
      <c r="A52" t="str">
        <f>Original!A52</f>
        <v>250909291</v>
      </c>
      <c r="B52" t="str">
        <f>Original!B52</f>
        <v>244000166</v>
      </c>
      <c r="C52" t="str">
        <f>Original!C52</f>
        <v>ME</v>
      </c>
      <c r="D52" t="str">
        <f>Original!D52</f>
        <v>A0217340</v>
      </c>
      <c r="E52" t="str">
        <f>Original!E52</f>
        <v>ALS-CHEMEX</v>
      </c>
      <c r="F52" s="11">
        <f>Original!F52</f>
        <v>37410</v>
      </c>
      <c r="G52">
        <f>(Original!G52-Duplicates!G52)^2</f>
        <v>0.014400000000000003</v>
      </c>
      <c r="H52">
        <f>(Original!H52-Duplicates!H52)^2</f>
        <v>0.12960000000000024</v>
      </c>
      <c r="I52">
        <f>(Original!I52-Duplicates!I52)^2</f>
        <v>0.6399999999999997</v>
      </c>
      <c r="J52">
        <f>(Original!J52-Duplicates!J52)^2</f>
        <v>0</v>
      </c>
      <c r="K52">
        <f>(Original!K52-Duplicates!K52)^2</f>
        <v>0</v>
      </c>
      <c r="L52">
        <f>(Original!L52-Duplicates!L52)^2</f>
        <v>580.8099999999956</v>
      </c>
      <c r="M52">
        <f>(Original!M52-Duplicates!M52)^2</f>
        <v>0.0399999999999999</v>
      </c>
      <c r="N52">
        <f>(Original!N52-Duplicates!N52)^2</f>
        <v>9.999999999999963E-05</v>
      </c>
      <c r="O52">
        <f>(Original!O52-Duplicates!O52)^2</f>
        <v>0.04000000000000007</v>
      </c>
      <c r="P52">
        <f>(Original!P52-Duplicates!P52)^2</f>
        <v>0</v>
      </c>
      <c r="Q52">
        <f>(Original!Q52-Duplicates!Q52)^2</f>
        <v>561.6900000000002</v>
      </c>
      <c r="R52">
        <f>(Original!R52-Duplicates!R52)^2</f>
        <v>0.09000000000000043</v>
      </c>
      <c r="S52">
        <f>(Original!S52-Duplicates!S52)^2</f>
        <v>0</v>
      </c>
      <c r="T52">
        <f>(Original!T52-Duplicates!T52)^2</f>
        <v>0.6399999999999997</v>
      </c>
      <c r="U52">
        <f>(Original!U52-Duplicates!U52)^2</f>
        <v>92.15999999999995</v>
      </c>
      <c r="V52">
        <f>(Original!V52-Duplicates!V52)^2</f>
        <v>0.0576000000000001</v>
      </c>
      <c r="W52">
        <f>(Original!W52-Duplicates!W52)^2</f>
        <v>2.102500000000008</v>
      </c>
      <c r="X52">
        <f>(Original!X52-Duplicates!X52)^2</f>
        <v>0.010000000000000007</v>
      </c>
      <c r="Y52">
        <f>(Original!Y52-Duplicates!Y52)^2</f>
        <v>0.0899999999999999</v>
      </c>
      <c r="Z52">
        <f>(Original!Z52-Duplicates!Z52)^2</f>
        <v>2.4999999999999974E-05</v>
      </c>
      <c r="AA52">
        <f>(Original!AA52-Duplicates!AA52)^2</f>
        <v>0.014400000000000026</v>
      </c>
      <c r="AB52">
        <f>(Original!AB52-Duplicates!AB52)^2</f>
        <v>90.25</v>
      </c>
      <c r="AC52">
        <f>(Original!AC52-Duplicates!AC52)^2</f>
        <v>21.160000000000014</v>
      </c>
      <c r="AD52">
        <f>(Original!AD52-Duplicates!AD52)^2</f>
        <v>0.0025000000000000044</v>
      </c>
      <c r="AE52">
        <f>(Original!AE52-Duplicates!AE52)^2</f>
        <v>225</v>
      </c>
      <c r="AF52">
        <f>(Original!AF52-Duplicates!AF52)^2</f>
        <v>0.0025000000000000044</v>
      </c>
      <c r="AG52">
        <f>(Original!AG52-Duplicates!AG52)^2</f>
        <v>0.006400000000000012</v>
      </c>
      <c r="AH52">
        <f>(Original!AH52-Duplicates!AH52)^2</f>
        <v>0.009999999999999929</v>
      </c>
      <c r="AI52">
        <f>(Original!AI52-Duplicates!AI52)^2</f>
        <v>11.55999999999999</v>
      </c>
      <c r="AJ52">
        <f>(Original!AJ52-Duplicates!AJ52)^2</f>
        <v>900</v>
      </c>
      <c r="AK52">
        <f>(Original!AK52-Duplicates!AK52)^2</f>
        <v>4</v>
      </c>
      <c r="AL52">
        <f>(Original!AL52-Duplicates!AL52)^2</f>
        <v>0</v>
      </c>
      <c r="AM52">
        <f>(Original!AM52-Duplicates!AM52)^2</f>
        <v>420.25</v>
      </c>
      <c r="AN52">
        <f>(Original!AN52-Duplicates!AN52)^2</f>
        <v>1E-06</v>
      </c>
      <c r="AO52">
        <f>(Original!AO52-Duplicates!AO52)^2</f>
        <v>0.00010000000000000005</v>
      </c>
      <c r="AP52">
        <f>(Original!AP52-Duplicates!AP52)^2</f>
        <v>0.0025000000000000044</v>
      </c>
      <c r="AQ52">
        <f>(Original!AQ52-Duplicates!AQ52)^2</f>
        <v>4</v>
      </c>
      <c r="AR52">
        <f>(Original!AR52-Duplicates!AR52)^2</f>
        <v>0.04000000000000007</v>
      </c>
      <c r="AS52">
        <f>(Original!AS52-Duplicates!AS52)^2</f>
        <v>100</v>
      </c>
      <c r="AT52">
        <f>(Original!AT52-Duplicates!AT52)^2</f>
        <v>0</v>
      </c>
      <c r="AU52">
        <f>(Original!AU52-Duplicates!AU52)^2</f>
        <v>0</v>
      </c>
      <c r="AV52">
        <f>(Original!AV52-Duplicates!AV52)^2</f>
        <v>0</v>
      </c>
      <c r="AW52">
        <f>(Original!AW52-Duplicates!AW52)^2</f>
        <v>0.0008999999999999982</v>
      </c>
      <c r="AX52">
        <f>(Original!AX52-Duplicates!AX52)^2</f>
        <v>0.006399999999999993</v>
      </c>
      <c r="AY52">
        <f>(Original!AY52-Duplicates!AY52)^2</f>
        <v>0.0899999999999999</v>
      </c>
      <c r="AZ52">
        <f>(Original!AZ52-Duplicates!AZ52)^2</f>
        <v>100</v>
      </c>
      <c r="BA52">
        <f>(Original!BA52-Duplicates!BA52)^2</f>
        <v>0.16000000000000003</v>
      </c>
      <c r="BB52">
        <f>(Original!BB52-Duplicates!BB52)^2</f>
        <v>2.8899999999999975</v>
      </c>
      <c r="BC52">
        <f>(Original!BC52-Duplicates!BC52)^2</f>
        <v>64</v>
      </c>
      <c r="BD52">
        <f>(Original!BD52-Duplicates!BD52)^2</f>
        <v>132.25</v>
      </c>
      <c r="BE52">
        <f>(Original!BE52-Duplicates!BE52)^2</f>
        <v>0</v>
      </c>
      <c r="BF52">
        <f>(Original!BF52-Duplicates!BF52)^2</f>
        <v>0</v>
      </c>
      <c r="BG52">
        <f>(Original!BG52-Duplicates!BG52)^2</f>
        <v>0</v>
      </c>
      <c r="BH52">
        <f>(Original!BH52-Duplicates!BH52)^2</f>
        <v>0</v>
      </c>
      <c r="BI52">
        <f>(Original!BI52-Duplicates!BI52)^2</f>
        <v>0</v>
      </c>
      <c r="BJ52">
        <f>(Original!BJ52-Duplicates!BJ52)^2</f>
        <v>0</v>
      </c>
      <c r="BK52">
        <f>(Original!BK52-Duplicates!BK52)^2</f>
        <v>0</v>
      </c>
      <c r="BL52">
        <f>(Original!BL52-Duplicates!BL52)^2</f>
        <v>0</v>
      </c>
      <c r="BM52">
        <f>(Original!BM52-Duplicates!BM52)^2</f>
        <v>0</v>
      </c>
      <c r="BN52">
        <f>(Original!BN52-Duplicates!BN52)^2</f>
        <v>0</v>
      </c>
      <c r="BO52">
        <f>(Original!BO52-Duplicates!BO52)^2</f>
        <v>0</v>
      </c>
      <c r="BP52">
        <f>(Original!BP52-Duplicates!BP52)^2</f>
        <v>0</v>
      </c>
      <c r="BQ52">
        <f>(Original!BQ52-Duplicates!BQ52)^2</f>
        <v>0</v>
      </c>
      <c r="BR52">
        <f>(Original!BR52-Duplicates!BR52)^2</f>
        <v>0</v>
      </c>
      <c r="BS52">
        <f>(Original!BS52-Duplicates!BS52)^2</f>
        <v>0</v>
      </c>
      <c r="BT52">
        <f>(Original!BT52-Duplicates!BT52)^2</f>
        <v>0</v>
      </c>
      <c r="BU52">
        <f>(Original!BU52-Duplicates!BU52)^2</f>
        <v>0</v>
      </c>
      <c r="BV52">
        <f>(Original!BV52-Duplicates!BV52)^2</f>
        <v>0</v>
      </c>
      <c r="BW52">
        <f>(Original!BW52-Duplicates!BW52)^2</f>
        <v>0</v>
      </c>
      <c r="BX52">
        <f>(Original!BX52-Duplicates!BX52)^2</f>
        <v>0</v>
      </c>
      <c r="BY52">
        <f>(Original!BY52-Duplicates!BY52)^2</f>
        <v>0</v>
      </c>
      <c r="BZ52">
        <f>(Original!BZ52-Duplicates!BZ52)^2</f>
        <v>0</v>
      </c>
    </row>
    <row r="53" spans="1:78" ht="12.75">
      <c r="A53" t="str">
        <f>Original!A53</f>
        <v>241000011</v>
      </c>
      <c r="B53" t="str">
        <f>Original!B53</f>
        <v>244000167</v>
      </c>
      <c r="C53" t="str">
        <f>Original!C53</f>
        <v>ME</v>
      </c>
      <c r="D53" t="str">
        <f>Original!D53</f>
        <v>A0130679</v>
      </c>
      <c r="E53" t="str">
        <f>Original!E53</f>
        <v>ALS-CHEMEX</v>
      </c>
      <c r="F53" s="11">
        <f>Original!F53</f>
        <v>37242</v>
      </c>
      <c r="G53">
        <f>(Original!G53-Duplicates!G53)^2</f>
        <v>8.7616</v>
      </c>
      <c r="H53">
        <f>(Original!H53-Duplicates!H53)^2</f>
        <v>0.006400000000000012</v>
      </c>
      <c r="I53">
        <f>(Original!I53-Duplicates!I53)^2</f>
        <v>0.36000000000000065</v>
      </c>
      <c r="J53">
        <f>(Original!J53-Duplicates!J53)^2</f>
        <v>0</v>
      </c>
      <c r="K53">
        <f>(Original!K53-Duplicates!K53)^2</f>
        <v>0.25</v>
      </c>
      <c r="L53">
        <f>(Original!L53-Duplicates!L53)^2</f>
        <v>4173.160000000003</v>
      </c>
      <c r="M53">
        <f>(Original!M53-Duplicates!M53)^2</f>
        <v>0.7224999999999998</v>
      </c>
      <c r="N53">
        <f>(Original!N53-Duplicates!N53)^2</f>
        <v>0.0003999999999999996</v>
      </c>
      <c r="O53">
        <f>(Original!O53-Duplicates!O53)^2</f>
        <v>0.010000000000000018</v>
      </c>
      <c r="P53">
        <f>(Original!P53-Duplicates!P53)^2</f>
        <v>0</v>
      </c>
      <c r="Q53">
        <f>(Original!Q53-Duplicates!Q53)^2</f>
        <v>1406.25</v>
      </c>
      <c r="R53">
        <f>(Original!R53-Duplicates!R53)^2</f>
        <v>1.4400000000000026</v>
      </c>
      <c r="S53">
        <f>(Original!S53-Duplicates!S53)^2</f>
        <v>64</v>
      </c>
      <c r="T53">
        <f>(Original!T53-Duplicates!T53)^2</f>
        <v>0.0625</v>
      </c>
      <c r="U53">
        <f>(Original!U53-Duplicates!U53)^2</f>
        <v>0.3600000000000017</v>
      </c>
      <c r="V53">
        <f>(Original!V53-Duplicates!V53)^2</f>
        <v>0.05759999999999989</v>
      </c>
      <c r="W53">
        <f>(Original!W53-Duplicates!W53)^2</f>
        <v>0.9025000000000021</v>
      </c>
      <c r="X53">
        <f>(Original!X53-Duplicates!X53)^2</f>
        <v>0.09000000000000002</v>
      </c>
      <c r="Y53">
        <f>(Original!Y53-Duplicates!Y53)^2</f>
        <v>1</v>
      </c>
      <c r="Z53">
        <f>(Original!Z53-Duplicates!Z53)^2</f>
        <v>0.00010000000000000005</v>
      </c>
      <c r="AA53">
        <f>(Original!AA53-Duplicates!AA53)^2</f>
        <v>0.008100000000000055</v>
      </c>
      <c r="AB53">
        <f>(Original!AB53-Duplicates!AB53)^2</f>
        <v>64</v>
      </c>
      <c r="AC53">
        <f>(Original!AC53-Duplicates!AC53)^2</f>
        <v>40.95999999999998</v>
      </c>
      <c r="AD53">
        <f>(Original!AD53-Duplicates!AD53)^2</f>
        <v>0.008099999999999975</v>
      </c>
      <c r="AE53">
        <f>(Original!AE53-Duplicates!AE53)^2</f>
        <v>900</v>
      </c>
      <c r="AF53">
        <f>(Original!AF53-Duplicates!AF53)^2</f>
        <v>0</v>
      </c>
      <c r="AG53">
        <f>(Original!AG53-Duplicates!AG53)^2</f>
        <v>9.999999999999574E-05</v>
      </c>
      <c r="AH53">
        <f>(Original!AH53-Duplicates!AH53)^2</f>
        <v>0.489999999999999</v>
      </c>
      <c r="AI53">
        <f>(Original!AI53-Duplicates!AI53)^2</f>
        <v>0.039999999999999716</v>
      </c>
      <c r="AJ53">
        <f>(Original!AJ53-Duplicates!AJ53)^2</f>
        <v>100</v>
      </c>
      <c r="AK53">
        <f>(Original!AK53-Duplicates!AK53)^2</f>
        <v>12.25</v>
      </c>
      <c r="AL53">
        <f>(Original!AL53-Duplicates!AL53)^2</f>
        <v>0</v>
      </c>
      <c r="AM53">
        <f>(Original!AM53-Duplicates!AM53)^2</f>
        <v>144</v>
      </c>
      <c r="AN53">
        <f>(Original!AN53-Duplicates!AN53)^2</f>
        <v>0</v>
      </c>
      <c r="AO53">
        <f>(Original!AO53-Duplicates!AO53)^2</f>
        <v>0</v>
      </c>
      <c r="AP53">
        <f>(Original!AP53-Duplicates!AP53)^2</f>
        <v>0</v>
      </c>
      <c r="AQ53">
        <f>(Original!AQ53-Duplicates!AQ53)^2</f>
        <v>6.25</v>
      </c>
      <c r="AR53">
        <f>(Original!AR53-Duplicates!AR53)^2</f>
        <v>0.3600000000000001</v>
      </c>
      <c r="AS53">
        <f>(Original!AS53-Duplicates!AS53)^2</f>
        <v>144</v>
      </c>
      <c r="AT53">
        <f>(Original!AT53-Duplicates!AT53)^2</f>
        <v>0.25</v>
      </c>
      <c r="AU53">
        <f>(Original!AU53-Duplicates!AU53)^2</f>
        <v>0</v>
      </c>
      <c r="AV53">
        <f>(Original!AV53-Duplicates!AV53)^2</f>
        <v>0</v>
      </c>
      <c r="AW53">
        <f>(Original!AW53-Duplicates!AW53)^2</f>
        <v>0.0015999999999999983</v>
      </c>
      <c r="AX53">
        <f>(Original!AX53-Duplicates!AX53)^2</f>
        <v>0.006400000000000003</v>
      </c>
      <c r="AY53">
        <f>(Original!AY53-Duplicates!AY53)^2</f>
        <v>0.809999999999999</v>
      </c>
      <c r="AZ53">
        <f>(Original!AZ53-Duplicates!AZ53)^2</f>
        <v>16</v>
      </c>
      <c r="BA53">
        <f>(Original!BA53-Duplicates!BA53)^2</f>
        <v>0.03999999999999998</v>
      </c>
      <c r="BB53">
        <f>(Original!BB53-Duplicates!BB53)^2</f>
        <v>1.2099999999999953</v>
      </c>
      <c r="BC53">
        <f>(Original!BC53-Duplicates!BC53)^2</f>
        <v>36</v>
      </c>
      <c r="BD53">
        <f>(Original!BD53-Duplicates!BD53)^2</f>
        <v>1560.25</v>
      </c>
      <c r="BE53">
        <f>(Original!BE53-Duplicates!BE53)^2</f>
        <v>0</v>
      </c>
      <c r="BF53">
        <f>(Original!BF53-Duplicates!BF53)^2</f>
        <v>0</v>
      </c>
      <c r="BG53">
        <f>(Original!BG53-Duplicates!BG53)^2</f>
        <v>0</v>
      </c>
      <c r="BH53">
        <f>(Original!BH53-Duplicates!BH53)^2</f>
        <v>0</v>
      </c>
      <c r="BI53">
        <f>(Original!BI53-Duplicates!BI53)^2</f>
        <v>0</v>
      </c>
      <c r="BJ53">
        <f>(Original!BJ53-Duplicates!BJ53)^2</f>
        <v>0</v>
      </c>
      <c r="BK53">
        <f>(Original!BK53-Duplicates!BK53)^2</f>
        <v>0</v>
      </c>
      <c r="BL53">
        <f>(Original!BL53-Duplicates!BL53)^2</f>
        <v>0</v>
      </c>
      <c r="BM53">
        <f>(Original!BM53-Duplicates!BM53)^2</f>
        <v>0</v>
      </c>
      <c r="BN53">
        <f>(Original!BN53-Duplicates!BN53)^2</f>
        <v>0</v>
      </c>
      <c r="BO53">
        <f>(Original!BO53-Duplicates!BO53)^2</f>
        <v>0</v>
      </c>
      <c r="BP53">
        <f>(Original!BP53-Duplicates!BP53)^2</f>
        <v>0</v>
      </c>
      <c r="BQ53">
        <f>(Original!BQ53-Duplicates!BQ53)^2</f>
        <v>0</v>
      </c>
      <c r="BR53">
        <f>(Original!BR53-Duplicates!BR53)^2</f>
        <v>0</v>
      </c>
      <c r="BS53">
        <f>(Original!BS53-Duplicates!BS53)^2</f>
        <v>0</v>
      </c>
      <c r="BT53">
        <f>(Original!BT53-Duplicates!BT53)^2</f>
        <v>0</v>
      </c>
      <c r="BU53">
        <f>(Original!BU53-Duplicates!BU53)^2</f>
        <v>0</v>
      </c>
      <c r="BV53">
        <f>(Original!BV53-Duplicates!BV53)^2</f>
        <v>0</v>
      </c>
      <c r="BW53">
        <f>(Original!BW53-Duplicates!BW53)^2</f>
        <v>0</v>
      </c>
      <c r="BX53">
        <f>(Original!BX53-Duplicates!BX53)^2</f>
        <v>0</v>
      </c>
      <c r="BY53">
        <f>(Original!BY53-Duplicates!BY53)^2</f>
        <v>0</v>
      </c>
      <c r="BZ53">
        <f>(Original!BZ53-Duplicates!BZ53)^2</f>
        <v>0</v>
      </c>
    </row>
    <row r="54" spans="6:78" ht="12.75">
      <c r="F54" t="s">
        <v>204</v>
      </c>
      <c r="G54">
        <f>SUM(G2:G53)</f>
        <v>21.140099999999993</v>
      </c>
      <c r="H54">
        <f aca="true" t="shared" si="0" ref="H54:BS54">SUM(H2:H53)</f>
        <v>1.4271000000000003</v>
      </c>
      <c r="I54">
        <f t="shared" si="0"/>
        <v>194268.29000000004</v>
      </c>
      <c r="J54">
        <f t="shared" si="0"/>
        <v>0.04570199999999999</v>
      </c>
      <c r="K54">
        <f t="shared" si="0"/>
        <v>100.5</v>
      </c>
      <c r="L54">
        <f t="shared" si="0"/>
        <v>55075.11999999998</v>
      </c>
      <c r="M54">
        <f t="shared" si="0"/>
        <v>3.447499999999997</v>
      </c>
      <c r="N54">
        <f t="shared" si="0"/>
        <v>241.27780000000007</v>
      </c>
      <c r="O54">
        <f t="shared" si="0"/>
        <v>0.3639000000000005</v>
      </c>
      <c r="P54">
        <f t="shared" si="0"/>
        <v>1.1676000000000002</v>
      </c>
      <c r="Q54">
        <f t="shared" si="0"/>
        <v>4247.669099999999</v>
      </c>
      <c r="R54">
        <f t="shared" si="0"/>
        <v>20.240000000000016</v>
      </c>
      <c r="S54">
        <f t="shared" si="0"/>
        <v>19094</v>
      </c>
      <c r="T54">
        <f t="shared" si="0"/>
        <v>1.3706249999999986</v>
      </c>
      <c r="U54">
        <f t="shared" si="0"/>
        <v>8377.970000000003</v>
      </c>
      <c r="V54">
        <f t="shared" si="0"/>
        <v>0.7585000000000002</v>
      </c>
      <c r="W54">
        <f t="shared" si="0"/>
        <v>17.65500000000002</v>
      </c>
      <c r="X54">
        <f t="shared" si="0"/>
        <v>1.4681250000000001</v>
      </c>
      <c r="Y54">
        <f t="shared" si="0"/>
        <v>19.477500000000003</v>
      </c>
      <c r="Z54">
        <f t="shared" si="0"/>
        <v>0.0010500000000000004</v>
      </c>
      <c r="AA54">
        <f t="shared" si="0"/>
        <v>0.13250000000000026</v>
      </c>
      <c r="AB54">
        <f t="shared" si="0"/>
        <v>499</v>
      </c>
      <c r="AC54">
        <f t="shared" si="0"/>
        <v>800.8399999999997</v>
      </c>
      <c r="AD54">
        <f t="shared" si="0"/>
        <v>0.12840000000000001</v>
      </c>
      <c r="AE54">
        <f t="shared" si="0"/>
        <v>34500</v>
      </c>
      <c r="AF54">
        <f t="shared" si="0"/>
        <v>6.667500000000006</v>
      </c>
      <c r="AG54">
        <f t="shared" si="0"/>
        <v>0.17360000000000003</v>
      </c>
      <c r="AH54">
        <f t="shared" si="0"/>
        <v>131.99</v>
      </c>
      <c r="AI54">
        <f t="shared" si="0"/>
        <v>1338.42</v>
      </c>
      <c r="AJ54">
        <f t="shared" si="0"/>
        <v>57100</v>
      </c>
      <c r="AK54">
        <f t="shared" si="0"/>
        <v>78574.25</v>
      </c>
      <c r="AL54">
        <f t="shared" si="0"/>
        <v>0.005000000000000001</v>
      </c>
      <c r="AM54">
        <f t="shared" si="0"/>
        <v>1304.2800000000004</v>
      </c>
      <c r="AN54">
        <f t="shared" si="0"/>
        <v>1E-05</v>
      </c>
      <c r="AO54">
        <f t="shared" si="0"/>
        <v>0.0017000000000000012</v>
      </c>
      <c r="AP54">
        <f t="shared" si="0"/>
        <v>41.669999999999995</v>
      </c>
      <c r="AQ54">
        <f t="shared" si="0"/>
        <v>94.75</v>
      </c>
      <c r="AR54">
        <f t="shared" si="0"/>
        <v>1.3200000000000005</v>
      </c>
      <c r="AS54">
        <f t="shared" si="0"/>
        <v>13954.12</v>
      </c>
      <c r="AT54">
        <f t="shared" si="0"/>
        <v>2.2600000000000002</v>
      </c>
      <c r="AU54">
        <f t="shared" si="0"/>
        <v>6.371250000000002</v>
      </c>
      <c r="AV54">
        <f t="shared" si="0"/>
        <v>2388.4</v>
      </c>
      <c r="AW54">
        <f t="shared" si="0"/>
        <v>0.04752499999999996</v>
      </c>
      <c r="AX54">
        <f t="shared" si="0"/>
        <v>1.5021999999999998</v>
      </c>
      <c r="AY54">
        <f t="shared" si="0"/>
        <v>6.259999999999998</v>
      </c>
      <c r="AZ54">
        <f t="shared" si="0"/>
        <v>11299</v>
      </c>
      <c r="BA54">
        <f t="shared" si="0"/>
        <v>511.00250000000005</v>
      </c>
      <c r="BB54">
        <f t="shared" si="0"/>
        <v>4578.66</v>
      </c>
      <c r="BC54">
        <f t="shared" si="0"/>
        <v>3225</v>
      </c>
      <c r="BD54">
        <f t="shared" si="0"/>
        <v>40076.25</v>
      </c>
      <c r="BE54">
        <f t="shared" si="0"/>
        <v>0</v>
      </c>
      <c r="BF54">
        <f t="shared" si="0"/>
        <v>0</v>
      </c>
      <c r="BG54">
        <f t="shared" si="0"/>
        <v>0</v>
      </c>
      <c r="BH54">
        <f t="shared" si="0"/>
        <v>0</v>
      </c>
      <c r="BI54">
        <f t="shared" si="0"/>
        <v>0</v>
      </c>
      <c r="BJ54">
        <f t="shared" si="0"/>
        <v>0</v>
      </c>
      <c r="BK54">
        <f t="shared" si="0"/>
        <v>0</v>
      </c>
      <c r="BL54">
        <f t="shared" si="0"/>
        <v>0</v>
      </c>
      <c r="BM54">
        <f t="shared" si="0"/>
        <v>0</v>
      </c>
      <c r="BN54">
        <f t="shared" si="0"/>
        <v>0</v>
      </c>
      <c r="BO54">
        <f t="shared" si="0"/>
        <v>0</v>
      </c>
      <c r="BP54">
        <f t="shared" si="0"/>
        <v>0</v>
      </c>
      <c r="BQ54">
        <f t="shared" si="0"/>
        <v>0</v>
      </c>
      <c r="BR54">
        <f t="shared" si="0"/>
        <v>0</v>
      </c>
      <c r="BS54">
        <f t="shared" si="0"/>
        <v>0</v>
      </c>
      <c r="BT54">
        <f aca="true" t="shared" si="1" ref="BT54:BZ54">SUM(BT2:BT53)</f>
        <v>0</v>
      </c>
      <c r="BU54">
        <f t="shared" si="1"/>
        <v>0</v>
      </c>
      <c r="BV54">
        <f t="shared" si="1"/>
        <v>0</v>
      </c>
      <c r="BW54">
        <f t="shared" si="1"/>
        <v>0</v>
      </c>
      <c r="BX54">
        <f t="shared" si="1"/>
        <v>0</v>
      </c>
      <c r="BY54">
        <f t="shared" si="1"/>
        <v>0</v>
      </c>
      <c r="BZ54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Giles, Stuart A.</cp:lastModifiedBy>
  <dcterms:created xsi:type="dcterms:W3CDTF">2007-07-30T21:13:51Z</dcterms:created>
  <dcterms:modified xsi:type="dcterms:W3CDTF">2012-10-17T18:17:20Z</dcterms:modified>
  <cp:category/>
  <cp:version/>
  <cp:contentType/>
  <cp:contentStatus/>
</cp:coreProperties>
</file>