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Toc376184692" localSheetId="0">Sheet1!$A$1</definedName>
  </definedNames>
  <calcPr calcId="145621"/>
</workbook>
</file>

<file path=xl/calcChain.xml><?xml version="1.0" encoding="utf-8"?>
<calcChain xmlns="http://schemas.openxmlformats.org/spreadsheetml/2006/main">
  <c r="W265" i="1" l="1"/>
  <c r="K116" i="1"/>
  <c r="W113" i="1"/>
  <c r="K110" i="1"/>
  <c r="K107" i="1"/>
  <c r="K102" i="1"/>
  <c r="K99" i="1"/>
  <c r="K96" i="1"/>
  <c r="K93" i="1"/>
  <c r="K90" i="1"/>
  <c r="W87" i="1"/>
  <c r="K84" i="1"/>
  <c r="K81" i="1"/>
  <c r="K76" i="1"/>
  <c r="K73" i="1"/>
  <c r="W69" i="1"/>
  <c r="K66" i="1"/>
  <c r="K63" i="1"/>
  <c r="K60" i="1"/>
  <c r="K54" i="1"/>
  <c r="W51" i="1"/>
  <c r="K48" i="1"/>
  <c r="K45" i="1"/>
  <c r="W42" i="1"/>
  <c r="K39" i="1"/>
  <c r="K36" i="1"/>
  <c r="W33" i="1"/>
  <c r="K30" i="1"/>
  <c r="K27" i="1"/>
  <c r="K24" i="1"/>
</calcChain>
</file>

<file path=xl/sharedStrings.xml><?xml version="1.0" encoding="utf-8"?>
<sst xmlns="http://schemas.openxmlformats.org/spreadsheetml/2006/main" count="724" uniqueCount="48">
  <si>
    <t>age_0</t>
  </si>
  <si>
    <t>age_1</t>
  </si>
  <si>
    <t>se</t>
  </si>
  <si>
    <t>cv</t>
  </si>
  <si>
    <t>f/m</t>
  </si>
  <si>
    <t>f/m2</t>
  </si>
  <si>
    <t>f/m3</t>
  </si>
  <si>
    <t>b/m</t>
  </si>
  <si>
    <t>b/m2</t>
  </si>
  <si>
    <t>b/m3</t>
  </si>
  <si>
    <t>b se</t>
  </si>
  <si>
    <t>b cv</t>
  </si>
  <si>
    <t>CHN</t>
  </si>
  <si>
    <t xml:space="preserve">138.467    6.5648    4.74107 </t>
  </si>
  <si>
    <t>COH</t>
  </si>
  <si>
    <t>UC</t>
  </si>
  <si>
    <t>WH</t>
  </si>
  <si>
    <t>SC1</t>
  </si>
  <si>
    <t>SC2</t>
  </si>
  <si>
    <t>SC3</t>
  </si>
  <si>
    <t>SC4</t>
  </si>
  <si>
    <t>SC5</t>
  </si>
  <si>
    <t>LM</t>
  </si>
  <si>
    <t>3R</t>
  </si>
  <si>
    <t xml:space="preserve">3R </t>
  </si>
  <si>
    <t>CC</t>
  </si>
  <si>
    <t>Site</t>
  </si>
  <si>
    <t>Date</t>
  </si>
  <si>
    <t>Species</t>
  </si>
  <si>
    <t>Length</t>
  </si>
  <si>
    <t xml:space="preserve">Area </t>
  </si>
  <si>
    <t>Volume</t>
  </si>
  <si>
    <t>Total # fish</t>
  </si>
  <si>
    <t>fish/m</t>
  </si>
  <si>
    <t>biomass total</t>
  </si>
  <si>
    <t>total 3 fish</t>
  </si>
  <si>
    <t>Species = BLS = Bridgelip sucker, CHN = Chinook, LMP = lamprey, COH =coho, BRK=brook trout, WHT = mountain whitefish, BLT = bull trout, BBH = brown bullhead, LND =longnose dace and CTT= cutthroat trout</t>
  </si>
  <si>
    <t>BBH</t>
  </si>
  <si>
    <t>BLS</t>
  </si>
  <si>
    <t>BRK</t>
  </si>
  <si>
    <t>LMP</t>
  </si>
  <si>
    <t>LND</t>
  </si>
  <si>
    <t>RBT</t>
  </si>
  <si>
    <t>WHT</t>
  </si>
  <si>
    <r>
      <t>Appendix 1-4.</t>
    </r>
    <r>
      <rPr>
        <sz val="12"/>
        <color theme="1"/>
        <rFont val="Arial Narrow"/>
        <family val="2"/>
      </rPr>
      <t xml:space="preserve">  Population estimates for all side channel sites (2008–2012).  Surveys typically were done with multiple-pass regression.  In some cases, habitat units were too deep to effectively sample with multiple-pass removal, in these cases mark-recapture or snorkel estimates were used.     </t>
    </r>
  </si>
  <si>
    <t>Open File Report 2014-1016</t>
  </si>
  <si>
    <t>Methow and Columbia Rivers Studies, Washington—Summary of Data Collection, Comparison of Database Structure and Habitat Protocols, and Impact of Additional PIT Tag Interrogation Systems to Survival Estimates, 2008–2012</t>
  </si>
  <si>
    <t>By Kyle D. Martens, Wesley T. Tibbits, Grace A. Watson, Michael A. Newsom, and Patrick J. Connolly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</si>
</sst>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SAS Monospace"/>
      <family val="3"/>
    </font>
    <font>
      <sz val="8"/>
      <color rgb="FFC00000"/>
      <name val="SAS Monospace"/>
      <family val="3"/>
    </font>
    <font>
      <sz val="11"/>
      <color rgb="FFC00000"/>
      <name val="Calibri"/>
      <family val="2"/>
      <scheme val="minor"/>
    </font>
    <font>
      <sz val="8"/>
      <color theme="7" tint="-0.499984740745262"/>
      <name val="SAS Monospace"/>
      <family val="3"/>
    </font>
    <font>
      <sz val="8"/>
      <color theme="7" tint="-0.249977111117893"/>
      <name val="SAS Monospace"/>
      <family val="3"/>
    </font>
    <font>
      <sz val="11"/>
      <color theme="7" tint="-0.499984740745262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/>
    <xf numFmtId="0" fontId="1" fillId="0" borderId="0" xfId="0" applyFont="1"/>
    <xf numFmtId="17" fontId="0" fillId="0" borderId="0" xfId="0" applyNumberFormat="1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2"/>
  <sheetViews>
    <sheetView tabSelected="1" workbookViewId="0">
      <pane ySplit="2415" topLeftCell="A98"/>
      <selection activeCell="A3" sqref="A3:A5"/>
      <selection pane="bottomLeft" activeCell="A112" sqref="A112"/>
    </sheetView>
  </sheetViews>
  <sheetFormatPr defaultRowHeight="15" x14ac:dyDescent="0.25"/>
  <cols>
    <col min="1" max="3" width="9.140625" style="1"/>
    <col min="4" max="6" width="9.140625" style="2"/>
    <col min="7" max="7" width="10.140625" style="19" customWidth="1"/>
    <col min="8" max="12" width="9.140625" style="16"/>
    <col min="13" max="13" width="14.5703125" style="20" customWidth="1"/>
    <col min="14" max="14" width="9.5703125" style="16" bestFit="1" customWidth="1"/>
    <col min="15" max="18" width="9.28515625" style="16" bestFit="1" customWidth="1"/>
    <col min="19" max="19" width="13.85546875" style="19" customWidth="1"/>
    <col min="20" max="24" width="9.140625" style="16"/>
    <col min="25" max="25" width="13.5703125" style="20" customWidth="1"/>
    <col min="26" max="26" width="9.5703125" style="16" bestFit="1" customWidth="1"/>
    <col min="27" max="30" width="9.28515625" style="16" bestFit="1" customWidth="1"/>
    <col min="31" max="16384" width="9.140625" style="1"/>
  </cols>
  <sheetData>
    <row r="1" spans="1:30" ht="15.75" x14ac:dyDescent="0.25">
      <c r="A1" s="35" t="s">
        <v>44</v>
      </c>
    </row>
    <row r="3" spans="1:30" x14ac:dyDescent="0.25">
      <c r="A3" s="36" t="s">
        <v>45</v>
      </c>
    </row>
    <row r="4" spans="1:30" x14ac:dyDescent="0.25">
      <c r="A4" s="36" t="s">
        <v>46</v>
      </c>
    </row>
    <row r="5" spans="1:30" x14ac:dyDescent="0.25">
      <c r="A5" s="37" t="s">
        <v>47</v>
      </c>
    </row>
    <row r="7" spans="1:30" x14ac:dyDescent="0.25">
      <c r="A7" s="24" t="s">
        <v>36</v>
      </c>
    </row>
    <row r="8" spans="1:30" x14ac:dyDescent="0.25">
      <c r="J8" s="22"/>
      <c r="U8" s="22"/>
    </row>
    <row r="9" spans="1:30" x14ac:dyDescent="0.25">
      <c r="F9" s="23"/>
      <c r="G9" s="3" t="s">
        <v>0</v>
      </c>
      <c r="H9" s="3"/>
      <c r="I9" s="3"/>
      <c r="J9" s="1"/>
      <c r="K9" s="3"/>
      <c r="L9" s="3"/>
      <c r="M9" s="4"/>
      <c r="N9" s="3"/>
      <c r="O9" s="3"/>
      <c r="P9" s="3"/>
      <c r="Q9" s="3"/>
      <c r="R9" s="5"/>
      <c r="S9" s="3" t="s">
        <v>1</v>
      </c>
      <c r="T9" s="3"/>
      <c r="U9" s="1"/>
      <c r="V9" s="3"/>
      <c r="W9" s="3"/>
      <c r="X9" s="3"/>
      <c r="Y9" s="4"/>
      <c r="Z9" s="3"/>
      <c r="AA9" s="3"/>
      <c r="AB9" s="3"/>
      <c r="AC9" s="3"/>
      <c r="AD9" s="5"/>
    </row>
    <row r="10" spans="1:30" ht="15.75" thickBot="1" x14ac:dyDescent="0.3">
      <c r="A10" s="6" t="s">
        <v>26</v>
      </c>
      <c r="B10" s="6" t="s">
        <v>27</v>
      </c>
      <c r="C10" s="6" t="s">
        <v>28</v>
      </c>
      <c r="D10" s="7" t="s">
        <v>29</v>
      </c>
      <c r="E10" s="7" t="s">
        <v>30</v>
      </c>
      <c r="F10" s="7" t="s">
        <v>31</v>
      </c>
      <c r="G10" s="8" t="s">
        <v>32</v>
      </c>
      <c r="H10" s="9" t="s">
        <v>2</v>
      </c>
      <c r="I10" s="9" t="s">
        <v>3</v>
      </c>
      <c r="J10" s="9" t="s">
        <v>33</v>
      </c>
      <c r="K10" s="9" t="s">
        <v>5</v>
      </c>
      <c r="L10" s="9" t="s">
        <v>6</v>
      </c>
      <c r="M10" s="10" t="s">
        <v>34</v>
      </c>
      <c r="N10" s="9" t="s">
        <v>2</v>
      </c>
      <c r="O10" s="9" t="s">
        <v>3</v>
      </c>
      <c r="P10" s="9" t="s">
        <v>7</v>
      </c>
      <c r="Q10" s="9" t="s">
        <v>8</v>
      </c>
      <c r="R10" s="11" t="s">
        <v>9</v>
      </c>
      <c r="S10" s="12" t="s">
        <v>35</v>
      </c>
      <c r="T10" s="9" t="s">
        <v>2</v>
      </c>
      <c r="U10" s="9" t="s">
        <v>3</v>
      </c>
      <c r="V10" s="9" t="s">
        <v>4</v>
      </c>
      <c r="W10" s="9" t="s">
        <v>5</v>
      </c>
      <c r="X10" s="9" t="s">
        <v>6</v>
      </c>
      <c r="Y10" s="10" t="s">
        <v>34</v>
      </c>
      <c r="Z10" s="9" t="s">
        <v>10</v>
      </c>
      <c r="AA10" s="9" t="s">
        <v>11</v>
      </c>
      <c r="AB10" s="9" t="s">
        <v>7</v>
      </c>
      <c r="AC10" s="9" t="s">
        <v>8</v>
      </c>
      <c r="AD10" s="11" t="s">
        <v>9</v>
      </c>
    </row>
    <row r="11" spans="1:30" ht="16.5" thickTop="1" x14ac:dyDescent="0.3">
      <c r="A11" t="s">
        <v>15</v>
      </c>
      <c r="B11" s="25">
        <v>40391</v>
      </c>
      <c r="C11" t="s">
        <v>12</v>
      </c>
      <c r="D11" s="26">
        <v>280.8</v>
      </c>
      <c r="E11">
        <v>1496.03</v>
      </c>
      <c r="F11">
        <v>469.18400000000003</v>
      </c>
      <c r="G11" s="26">
        <v>52.8</v>
      </c>
      <c r="H11">
        <v>10.642300000000001</v>
      </c>
      <c r="I11">
        <v>20.155799999999999</v>
      </c>
      <c r="J11" s="26">
        <v>0.20322999999999999</v>
      </c>
      <c r="K11">
        <v>3.8586000000000002E-2</v>
      </c>
      <c r="L11">
        <v>0.11254</v>
      </c>
      <c r="M11" s="26">
        <v>265.02</v>
      </c>
      <c r="N11">
        <v>53.232199999999999</v>
      </c>
      <c r="O11">
        <v>20.086099999999998</v>
      </c>
      <c r="P11" s="26">
        <v>1.0200899999999999</v>
      </c>
      <c r="Q11">
        <v>0.19367000000000001</v>
      </c>
      <c r="R11">
        <v>0.56484999999999996</v>
      </c>
      <c r="S11"/>
      <c r="T11"/>
      <c r="U11"/>
      <c r="V11"/>
      <c r="W11"/>
      <c r="X11"/>
      <c r="Y11" s="26"/>
      <c r="Z11"/>
      <c r="AA11"/>
      <c r="AB11"/>
      <c r="AC11"/>
      <c r="AD11"/>
    </row>
    <row r="12" spans="1:30" ht="15.75" x14ac:dyDescent="0.3">
      <c r="A12" t="s">
        <v>15</v>
      </c>
      <c r="B12" s="25">
        <v>40452</v>
      </c>
      <c r="C12" t="s">
        <v>12</v>
      </c>
      <c r="D12" s="26">
        <v>269.5</v>
      </c>
      <c r="E12">
        <v>1447.5</v>
      </c>
      <c r="F12">
        <v>466.71499999999997</v>
      </c>
      <c r="G12" s="26">
        <v>86.611099999999993</v>
      </c>
      <c r="H12">
        <v>31.573899999999998</v>
      </c>
      <c r="I12">
        <v>36.454799999999999</v>
      </c>
      <c r="J12" s="26">
        <v>0.37494</v>
      </c>
      <c r="K12">
        <v>7.0016999999999996E-2</v>
      </c>
      <c r="L12">
        <v>0.18557999999999999</v>
      </c>
      <c r="M12" s="26">
        <v>450.91500000000002</v>
      </c>
      <c r="N12">
        <v>160.96799999999999</v>
      </c>
      <c r="O12">
        <v>35.698099999999997</v>
      </c>
      <c r="P12" s="26">
        <v>1.95201</v>
      </c>
      <c r="Q12">
        <v>0.36452000000000001</v>
      </c>
      <c r="R12">
        <v>0.96614999999999995</v>
      </c>
      <c r="S12"/>
      <c r="T12"/>
      <c r="U12"/>
      <c r="V12"/>
      <c r="W12"/>
      <c r="X12"/>
      <c r="Y12" s="26"/>
      <c r="Z12"/>
      <c r="AA12"/>
      <c r="AB12"/>
      <c r="AC12"/>
      <c r="AD12"/>
    </row>
    <row r="13" spans="1:30" ht="15.75" x14ac:dyDescent="0.3">
      <c r="A13" t="s">
        <v>15</v>
      </c>
      <c r="B13" s="25">
        <v>40787</v>
      </c>
      <c r="C13" t="s">
        <v>12</v>
      </c>
      <c r="D13" s="26">
        <v>287</v>
      </c>
      <c r="E13">
        <v>1335.25</v>
      </c>
      <c r="F13">
        <v>427.67</v>
      </c>
      <c r="G13" s="26">
        <v>200.75</v>
      </c>
      <c r="H13">
        <v>41.151200000000003</v>
      </c>
      <c r="I13">
        <v>20.498699999999999</v>
      </c>
      <c r="J13" s="26">
        <v>0.78112999999999999</v>
      </c>
      <c r="K13">
        <v>0.16288</v>
      </c>
      <c r="L13">
        <v>0.46939999999999998</v>
      </c>
      <c r="M13" s="26">
        <v>1118.75</v>
      </c>
      <c r="N13">
        <v>235.32300000000001</v>
      </c>
      <c r="O13">
        <v>21.034500000000001</v>
      </c>
      <c r="P13" s="26">
        <v>4.35311</v>
      </c>
      <c r="Q13">
        <v>0.90771000000000002</v>
      </c>
      <c r="R13">
        <v>2.61592</v>
      </c>
      <c r="S13" s="26"/>
      <c r="T13"/>
      <c r="U13"/>
      <c r="V13" s="26"/>
      <c r="W13"/>
      <c r="X13"/>
      <c r="Y13" s="26"/>
      <c r="Z13"/>
      <c r="AA13"/>
      <c r="AB13" s="26"/>
      <c r="AC13"/>
      <c r="AD13"/>
    </row>
    <row r="14" spans="1:30" ht="15.75" x14ac:dyDescent="0.3">
      <c r="A14" t="s">
        <v>15</v>
      </c>
      <c r="B14" s="25">
        <v>40817</v>
      </c>
      <c r="C14" t="s">
        <v>12</v>
      </c>
      <c r="D14" s="26">
        <v>287.5</v>
      </c>
      <c r="E14">
        <v>1419.5</v>
      </c>
      <c r="F14">
        <v>609.23500000000001</v>
      </c>
      <c r="G14" s="26">
        <v>200.4</v>
      </c>
      <c r="H14">
        <v>58.557099999999998</v>
      </c>
      <c r="I14">
        <v>29.220099999999999</v>
      </c>
      <c r="J14" s="26">
        <v>0.74916000000000005</v>
      </c>
      <c r="K14">
        <v>0.14177999999999999</v>
      </c>
      <c r="L14">
        <v>0.32900000000000001</v>
      </c>
      <c r="M14" s="26">
        <v>1084.82</v>
      </c>
      <c r="N14">
        <v>308.20999999999998</v>
      </c>
      <c r="O14">
        <v>28.411100000000001</v>
      </c>
      <c r="P14" s="26">
        <v>4.0554100000000002</v>
      </c>
      <c r="Q14">
        <v>0.76746999999999999</v>
      </c>
      <c r="R14">
        <v>1.78098</v>
      </c>
      <c r="S14"/>
      <c r="T14"/>
      <c r="U14"/>
      <c r="V14"/>
      <c r="W14"/>
      <c r="X14"/>
      <c r="Y14"/>
      <c r="Z14"/>
      <c r="AA14"/>
      <c r="AB14"/>
      <c r="AC14"/>
      <c r="AD14"/>
    </row>
    <row r="15" spans="1:30" ht="15.75" x14ac:dyDescent="0.3">
      <c r="A15" t="s">
        <v>15</v>
      </c>
      <c r="B15" s="25">
        <v>41122</v>
      </c>
      <c r="C15" t="s">
        <v>12</v>
      </c>
      <c r="D15" s="26">
        <v>312.5</v>
      </c>
      <c r="E15">
        <v>1492.75</v>
      </c>
      <c r="F15">
        <v>731.45299999999997</v>
      </c>
      <c r="G15" s="26">
        <v>42.545499999999997</v>
      </c>
      <c r="H15">
        <v>15.798400000000001</v>
      </c>
      <c r="I15">
        <v>37.132899999999999</v>
      </c>
      <c r="J15" s="26">
        <v>0.15359</v>
      </c>
      <c r="K15">
        <v>2.8500999999999999E-2</v>
      </c>
      <c r="L15" s="26">
        <v>5.8166000000000002E-2</v>
      </c>
      <c r="M15" s="26">
        <v>205.89599999999999</v>
      </c>
      <c r="N15" s="26">
        <v>77.163399999999996</v>
      </c>
      <c r="O15" s="26">
        <v>37.476799999999997</v>
      </c>
      <c r="P15" s="26">
        <v>0.74331000000000003</v>
      </c>
      <c r="Q15">
        <v>0.13793</v>
      </c>
      <c r="R15">
        <v>0.28149000000000002</v>
      </c>
      <c r="S15" s="26"/>
      <c r="T15"/>
      <c r="U15"/>
      <c r="V15" s="26"/>
      <c r="W15"/>
      <c r="X15"/>
      <c r="Y15" s="26"/>
      <c r="Z15"/>
      <c r="AA15"/>
      <c r="AB15" s="26"/>
      <c r="AC15"/>
      <c r="AD15"/>
    </row>
    <row r="16" spans="1:30" ht="15.75" x14ac:dyDescent="0.3">
      <c r="A16" t="s">
        <v>16</v>
      </c>
      <c r="B16" s="25">
        <v>40391</v>
      </c>
      <c r="C16" t="s">
        <v>12</v>
      </c>
      <c r="D16" s="26">
        <v>144</v>
      </c>
      <c r="E16">
        <v>802.2</v>
      </c>
      <c r="F16">
        <v>28.93</v>
      </c>
      <c r="G16" s="26">
        <v>2</v>
      </c>
      <c r="H16">
        <v>0</v>
      </c>
      <c r="I16">
        <v>0</v>
      </c>
      <c r="J16" s="26">
        <v>2.5974000000000001E-2</v>
      </c>
      <c r="K16">
        <v>1.2107E-2</v>
      </c>
      <c r="L16">
        <v>6.9131999999999999E-2</v>
      </c>
      <c r="M16" s="26">
        <v>6.3</v>
      </c>
      <c r="N16">
        <v>0</v>
      </c>
      <c r="O16">
        <v>0</v>
      </c>
      <c r="P16" s="26">
        <v>8.1818000000000002E-2</v>
      </c>
      <c r="Q16">
        <v>3.8136000000000003E-2</v>
      </c>
      <c r="R16">
        <v>0.21776999999999999</v>
      </c>
      <c r="S16"/>
      <c r="T16"/>
      <c r="U16"/>
      <c r="V16"/>
      <c r="W16"/>
      <c r="X16"/>
      <c r="Y16" s="26"/>
      <c r="Z16"/>
      <c r="AA16"/>
      <c r="AB16"/>
      <c r="AC16"/>
      <c r="AD16"/>
    </row>
    <row r="17" spans="1:30" ht="15.75" x14ac:dyDescent="0.3">
      <c r="A17" t="s">
        <v>16</v>
      </c>
      <c r="B17" s="25">
        <v>40422</v>
      </c>
      <c r="C17" t="s">
        <v>12</v>
      </c>
      <c r="D17" s="26">
        <v>136</v>
      </c>
      <c r="E17">
        <v>799.2</v>
      </c>
      <c r="F17">
        <v>20.038</v>
      </c>
      <c r="G17" s="26">
        <v>2</v>
      </c>
      <c r="H17">
        <v>0</v>
      </c>
      <c r="I17">
        <v>0</v>
      </c>
      <c r="J17" s="26">
        <v>2.8777E-2</v>
      </c>
      <c r="K17">
        <v>1.857E-2</v>
      </c>
      <c r="L17">
        <v>9.9809999999999996E-2</v>
      </c>
      <c r="M17" s="26">
        <v>6.7</v>
      </c>
      <c r="N17">
        <v>0</v>
      </c>
      <c r="O17">
        <v>0</v>
      </c>
      <c r="P17" s="26">
        <v>9.6403000000000003E-2</v>
      </c>
      <c r="Q17">
        <v>6.2210000000000001E-2</v>
      </c>
      <c r="R17">
        <v>0.33435999999999999</v>
      </c>
      <c r="S17"/>
      <c r="T17"/>
      <c r="U17"/>
      <c r="V17"/>
      <c r="W17"/>
      <c r="X17"/>
      <c r="Y17" s="26"/>
      <c r="Z17"/>
      <c r="AA17"/>
      <c r="AB17"/>
      <c r="AC17"/>
      <c r="AD17"/>
    </row>
    <row r="18" spans="1:30" ht="15.75" x14ac:dyDescent="0.3">
      <c r="A18" s="28" t="s">
        <v>16</v>
      </c>
      <c r="B18" s="27">
        <v>40634</v>
      </c>
      <c r="C18" s="28" t="s">
        <v>12</v>
      </c>
      <c r="D18" s="26">
        <v>133</v>
      </c>
      <c r="E18" s="28">
        <v>241.25</v>
      </c>
      <c r="F18" s="28">
        <v>38.122500000000002</v>
      </c>
      <c r="G18" s="26">
        <v>6</v>
      </c>
      <c r="H18" s="28">
        <v>0</v>
      </c>
      <c r="I18" s="28">
        <v>0</v>
      </c>
      <c r="J18" s="26">
        <v>5.5045999999999998E-2</v>
      </c>
      <c r="K18" s="28">
        <v>2.487E-2</v>
      </c>
      <c r="L18" s="28">
        <v>0.15739</v>
      </c>
      <c r="M18" s="26">
        <v>2.7</v>
      </c>
      <c r="N18" s="28">
        <v>0</v>
      </c>
      <c r="O18" s="28">
        <v>0</v>
      </c>
      <c r="P18" s="26">
        <v>2.4771000000000001E-2</v>
      </c>
      <c r="Q18" s="28">
        <v>1.1192000000000001E-2</v>
      </c>
      <c r="R18" s="28">
        <v>7.0823999999999998E-2</v>
      </c>
      <c r="S18" s="28">
        <v>1</v>
      </c>
      <c r="T18" s="28">
        <v>0</v>
      </c>
      <c r="U18" s="28">
        <v>0</v>
      </c>
      <c r="V18" s="26">
        <v>9.1743120000000004E-3</v>
      </c>
      <c r="W18" s="28">
        <v>4.145078E-3</v>
      </c>
      <c r="X18" s="28">
        <v>2.6231000000000001E-2</v>
      </c>
      <c r="Y18" s="28">
        <v>4.2</v>
      </c>
      <c r="Z18" s="28">
        <v>0</v>
      </c>
      <c r="AA18" s="28">
        <v>0</v>
      </c>
      <c r="AB18" s="26">
        <v>3.8531999999999997E-2</v>
      </c>
      <c r="AC18" s="28">
        <v>1.7409000000000001E-2</v>
      </c>
      <c r="AD18" s="28">
        <v>0.11017</v>
      </c>
    </row>
    <row r="19" spans="1:30" ht="15.75" x14ac:dyDescent="0.3">
      <c r="A19" t="s">
        <v>16</v>
      </c>
      <c r="B19" s="25">
        <v>40756</v>
      </c>
      <c r="C19" t="s">
        <v>12</v>
      </c>
      <c r="D19" s="26">
        <v>145</v>
      </c>
      <c r="E19">
        <v>1347</v>
      </c>
      <c r="F19">
        <v>40.700000000000003</v>
      </c>
      <c r="G19" s="26">
        <v>47</v>
      </c>
      <c r="H19">
        <v>2.238</v>
      </c>
      <c r="I19">
        <v>4.7617000000000003</v>
      </c>
      <c r="J19" s="26">
        <v>0.83928999999999998</v>
      </c>
      <c r="K19">
        <v>0.34815000000000002</v>
      </c>
      <c r="L19">
        <v>1.8875500000000001</v>
      </c>
      <c r="M19" s="26" t="s">
        <v>13</v>
      </c>
      <c r="N19"/>
      <c r="O19"/>
      <c r="P19" s="26">
        <v>2.47262</v>
      </c>
      <c r="Q19">
        <v>1.0256799999999999</v>
      </c>
      <c r="R19">
        <v>5.5609099999999998</v>
      </c>
      <c r="S19" s="29">
        <v>1</v>
      </c>
      <c r="T19" s="30">
        <v>0</v>
      </c>
      <c r="U19" s="30">
        <v>0</v>
      </c>
      <c r="V19" s="29">
        <v>1.7857000000000001E-2</v>
      </c>
      <c r="W19" s="30">
        <v>7.4074070000000004E-3</v>
      </c>
      <c r="X19" s="30">
        <v>4.0161000000000002E-2</v>
      </c>
      <c r="Y19" s="30">
        <v>455</v>
      </c>
      <c r="Z19" s="30">
        <v>0</v>
      </c>
      <c r="AA19" s="30">
        <v>0</v>
      </c>
      <c r="AB19" s="29">
        <v>8.125</v>
      </c>
      <c r="AC19" s="30">
        <v>3.3703699999999999</v>
      </c>
      <c r="AD19" s="30">
        <v>18.273099999999999</v>
      </c>
    </row>
    <row r="20" spans="1:30" ht="15.75" x14ac:dyDescent="0.3">
      <c r="A20" t="s">
        <v>16</v>
      </c>
      <c r="B20" s="25">
        <v>40817</v>
      </c>
      <c r="C20" t="s">
        <v>12</v>
      </c>
      <c r="D20" s="26">
        <v>136.5</v>
      </c>
      <c r="E20">
        <v>91.5</v>
      </c>
      <c r="F20">
        <v>16.035</v>
      </c>
      <c r="G20" s="26">
        <v>32</v>
      </c>
      <c r="H20">
        <v>1.8781600000000001</v>
      </c>
      <c r="I20">
        <v>5.8692399999999996</v>
      </c>
      <c r="J20" s="26">
        <v>0.72726999999999997</v>
      </c>
      <c r="K20">
        <v>0.34972999999999999</v>
      </c>
      <c r="L20">
        <v>1.99563</v>
      </c>
      <c r="M20" s="26">
        <v>104.771</v>
      </c>
      <c r="N20">
        <v>5.9564399999999997</v>
      </c>
      <c r="O20">
        <v>5.6851799999999999</v>
      </c>
      <c r="P20" s="26">
        <v>2.38117</v>
      </c>
      <c r="Q20">
        <v>1.1450400000000001</v>
      </c>
      <c r="R20">
        <v>6.5339200000000002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1:30" ht="15.75" x14ac:dyDescent="0.3">
      <c r="A21" t="s">
        <v>16</v>
      </c>
      <c r="B21" s="25">
        <v>41091</v>
      </c>
      <c r="C21" t="s">
        <v>12</v>
      </c>
      <c r="D21" s="26">
        <v>126.75</v>
      </c>
      <c r="E21">
        <v>228.25</v>
      </c>
      <c r="F21">
        <v>43.896299999999997</v>
      </c>
      <c r="G21" s="26">
        <v>91.428600000000003</v>
      </c>
      <c r="H21">
        <v>25.010300000000001</v>
      </c>
      <c r="I21">
        <v>27.355</v>
      </c>
      <c r="J21" s="26">
        <v>0.85050000000000003</v>
      </c>
      <c r="K21">
        <v>0.40056000000000003</v>
      </c>
      <c r="L21" s="26">
        <v>2.08283</v>
      </c>
      <c r="M21" s="26">
        <v>124.34099999999999</v>
      </c>
      <c r="N21" s="26">
        <v>38.349800000000002</v>
      </c>
      <c r="O21" s="26">
        <v>30.842500000000001</v>
      </c>
      <c r="P21" s="26">
        <v>1.15666</v>
      </c>
      <c r="Q21">
        <v>0.54476000000000002</v>
      </c>
      <c r="R21">
        <v>2.8326099999999999</v>
      </c>
      <c r="S21" s="26"/>
      <c r="T21"/>
      <c r="U21"/>
      <c r="V21" s="26"/>
      <c r="W21"/>
      <c r="X21"/>
      <c r="Y21" s="26"/>
      <c r="Z21"/>
      <c r="AA21"/>
      <c r="AB21" s="26"/>
      <c r="AC21"/>
      <c r="AD21"/>
    </row>
    <row r="22" spans="1:30" ht="15.75" x14ac:dyDescent="0.3">
      <c r="A22" t="s">
        <v>17</v>
      </c>
      <c r="B22" s="25">
        <v>39995</v>
      </c>
      <c r="C22" t="s">
        <v>12</v>
      </c>
      <c r="D22" s="26">
        <v>655.5</v>
      </c>
      <c r="E22">
        <v>7494</v>
      </c>
      <c r="F22">
        <v>3332.41</v>
      </c>
      <c r="G22" s="26">
        <v>184.333</v>
      </c>
      <c r="H22">
        <v>73.395799999999994</v>
      </c>
      <c r="I22">
        <v>39.816899999999997</v>
      </c>
      <c r="J22" s="26">
        <v>0.28121000000000002</v>
      </c>
      <c r="K22">
        <v>2.4597000000000001E-2</v>
      </c>
      <c r="L22">
        <v>5.5315000000000003E-2</v>
      </c>
      <c r="M22" s="26">
        <v>320.56</v>
      </c>
      <c r="N22">
        <v>124.148</v>
      </c>
      <c r="O22">
        <v>38.728299999999997</v>
      </c>
      <c r="P22" s="26">
        <v>0.48903000000000002</v>
      </c>
      <c r="Q22">
        <v>4.2776000000000002E-2</v>
      </c>
      <c r="R22">
        <v>9.6195000000000003E-2</v>
      </c>
      <c r="S22"/>
      <c r="T22"/>
      <c r="U22"/>
      <c r="V22"/>
      <c r="W22"/>
      <c r="X22"/>
      <c r="Y22"/>
      <c r="Z22"/>
      <c r="AA22"/>
      <c r="AB22"/>
      <c r="AC22"/>
      <c r="AD22"/>
    </row>
    <row r="23" spans="1:30" ht="15.75" x14ac:dyDescent="0.3">
      <c r="A23" t="s">
        <v>17</v>
      </c>
      <c r="B23" s="25">
        <v>39995</v>
      </c>
      <c r="C23" t="s">
        <v>14</v>
      </c>
      <c r="D23" s="26">
        <v>655.5</v>
      </c>
      <c r="E23">
        <v>7494</v>
      </c>
      <c r="F23">
        <v>3332.41</v>
      </c>
      <c r="G23" s="26">
        <v>2.6666699999999999</v>
      </c>
      <c r="H23">
        <v>2.10819</v>
      </c>
      <c r="I23">
        <v>79.056899999999999</v>
      </c>
      <c r="J23" s="26">
        <v>4.0681409999999999E-3</v>
      </c>
      <c r="K23">
        <v>3.5584000000000001E-4</v>
      </c>
      <c r="L23">
        <v>8.0022199999999996E-4</v>
      </c>
      <c r="M23" s="26">
        <v>10.32</v>
      </c>
      <c r="N23">
        <v>8.1586800000000004</v>
      </c>
      <c r="O23">
        <v>79.056899999999999</v>
      </c>
      <c r="P23" s="26">
        <v>1.5744000000000001E-2</v>
      </c>
      <c r="Q23">
        <v>1.3771020000000001E-3</v>
      </c>
      <c r="R23">
        <v>3.0968580000000001E-3</v>
      </c>
      <c r="S23"/>
      <c r="T23"/>
      <c r="U23"/>
      <c r="V23"/>
      <c r="W23"/>
      <c r="X23"/>
      <c r="Y23"/>
      <c r="Z23"/>
      <c r="AA23"/>
      <c r="AB23"/>
      <c r="AC23"/>
      <c r="AD23"/>
    </row>
    <row r="24" spans="1:30" ht="15.75" x14ac:dyDescent="0.3">
      <c r="A24"/>
      <c r="B24" s="25"/>
      <c r="C24"/>
      <c r="D24" s="26"/>
      <c r="E24"/>
      <c r="F24"/>
      <c r="G24" s="26"/>
      <c r="H24"/>
      <c r="I24"/>
      <c r="J24" s="26"/>
      <c r="K24">
        <f>SUM(K22:K23)</f>
        <v>2.495284E-2</v>
      </c>
      <c r="L24"/>
      <c r="M24" s="26"/>
      <c r="N24"/>
      <c r="O24"/>
      <c r="P24" s="26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5.75" x14ac:dyDescent="0.3">
      <c r="A25" t="s">
        <v>17</v>
      </c>
      <c r="B25" s="25">
        <v>40026</v>
      </c>
      <c r="C25" t="s">
        <v>12</v>
      </c>
      <c r="D25" s="26">
        <v>615</v>
      </c>
      <c r="E25">
        <v>1076</v>
      </c>
      <c r="F25">
        <v>294.32</v>
      </c>
      <c r="G25" s="26">
        <v>486</v>
      </c>
      <c r="H25">
        <v>185.39400000000001</v>
      </c>
      <c r="I25">
        <v>38.146799999999999</v>
      </c>
      <c r="J25" s="26">
        <v>2.47959</v>
      </c>
      <c r="K25">
        <v>0.45167000000000002</v>
      </c>
      <c r="L25">
        <v>1.65126</v>
      </c>
      <c r="M25" s="26">
        <v>1386.45</v>
      </c>
      <c r="N25">
        <v>508.44</v>
      </c>
      <c r="O25">
        <v>36.6721</v>
      </c>
      <c r="P25" s="26">
        <v>7.0737300000000003</v>
      </c>
      <c r="Q25">
        <v>1.2885200000000001</v>
      </c>
      <c r="R25">
        <v>4.7106899999999996</v>
      </c>
      <c r="S25"/>
      <c r="T25"/>
      <c r="U25"/>
      <c r="V25"/>
      <c r="W25"/>
      <c r="X25"/>
      <c r="Y25"/>
      <c r="Z25"/>
      <c r="AA25"/>
      <c r="AB25"/>
      <c r="AC25"/>
      <c r="AD25"/>
    </row>
    <row r="26" spans="1:30" ht="15.75" x14ac:dyDescent="0.3">
      <c r="A26" t="s">
        <v>17</v>
      </c>
      <c r="B26" s="25">
        <v>40026</v>
      </c>
      <c r="C26" t="s">
        <v>14</v>
      </c>
      <c r="D26" s="26">
        <v>615</v>
      </c>
      <c r="E26">
        <v>1076</v>
      </c>
      <c r="F26">
        <v>294.32</v>
      </c>
      <c r="G26" s="26">
        <v>19.5</v>
      </c>
      <c r="H26">
        <v>8.1821599999999997</v>
      </c>
      <c r="I26">
        <v>41.959800000000001</v>
      </c>
      <c r="J26" s="26">
        <v>9.9489999999999995E-2</v>
      </c>
      <c r="K26">
        <v>1.8123E-2</v>
      </c>
      <c r="L26">
        <v>6.6253999999999993E-2</v>
      </c>
      <c r="M26" s="26">
        <v>152.49</v>
      </c>
      <c r="N26">
        <v>68.316400000000002</v>
      </c>
      <c r="O26">
        <v>44.800600000000003</v>
      </c>
      <c r="P26" s="26">
        <v>0.77800999999999998</v>
      </c>
      <c r="Q26">
        <v>0.14172000000000001</v>
      </c>
      <c r="R26">
        <v>0.51810999999999996</v>
      </c>
      <c r="S26"/>
      <c r="T26"/>
      <c r="U26"/>
      <c r="V26"/>
      <c r="W26"/>
      <c r="X26"/>
      <c r="Y26"/>
      <c r="Z26"/>
      <c r="AA26"/>
      <c r="AB26"/>
      <c r="AC26"/>
      <c r="AD26"/>
    </row>
    <row r="27" spans="1:30" ht="15.75" x14ac:dyDescent="0.3">
      <c r="A27"/>
      <c r="B27" s="25"/>
      <c r="C27"/>
      <c r="D27" s="26"/>
      <c r="E27"/>
      <c r="F27"/>
      <c r="G27" s="26"/>
      <c r="H27"/>
      <c r="I27"/>
      <c r="J27" s="26"/>
      <c r="K27">
        <f>SUM(K25:K26)</f>
        <v>0.46979300000000002</v>
      </c>
      <c r="L27"/>
      <c r="M27" s="26"/>
      <c r="N27"/>
      <c r="O27"/>
      <c r="P27" s="26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5.75" x14ac:dyDescent="0.3">
      <c r="A28" t="s">
        <v>17</v>
      </c>
      <c r="B28" s="25">
        <v>40087</v>
      </c>
      <c r="C28" t="s">
        <v>12</v>
      </c>
      <c r="D28" s="26">
        <v>577.5</v>
      </c>
      <c r="E28">
        <v>1259.25</v>
      </c>
      <c r="F28">
        <v>391.97300000000001</v>
      </c>
      <c r="G28" s="26">
        <v>253</v>
      </c>
      <c r="H28">
        <v>134.18600000000001</v>
      </c>
      <c r="I28">
        <v>53.037999999999997</v>
      </c>
      <c r="J28" s="26">
        <v>0.99605999999999995</v>
      </c>
      <c r="K28">
        <v>0.17795</v>
      </c>
      <c r="L28">
        <v>0.59602999999999995</v>
      </c>
      <c r="M28" s="26">
        <v>1313.81</v>
      </c>
      <c r="N28">
        <v>696.14300000000003</v>
      </c>
      <c r="O28">
        <v>52.986400000000003</v>
      </c>
      <c r="P28" s="26">
        <v>5.1725000000000003</v>
      </c>
      <c r="Q28">
        <v>0.92408000000000001</v>
      </c>
      <c r="R28">
        <v>3.09517</v>
      </c>
      <c r="S28"/>
      <c r="T28"/>
      <c r="U28"/>
      <c r="V28"/>
      <c r="W28"/>
      <c r="X28"/>
      <c r="Y28"/>
      <c r="Z28"/>
      <c r="AA28"/>
      <c r="AB28"/>
      <c r="AC28"/>
      <c r="AD28"/>
    </row>
    <row r="29" spans="1:30" ht="15.75" x14ac:dyDescent="0.3">
      <c r="A29" t="s">
        <v>17</v>
      </c>
      <c r="B29" s="25">
        <v>40087</v>
      </c>
      <c r="C29" t="s">
        <v>14</v>
      </c>
      <c r="D29" s="26">
        <v>577.5</v>
      </c>
      <c r="E29">
        <v>1259.25</v>
      </c>
      <c r="F29">
        <v>391.97300000000001</v>
      </c>
      <c r="G29" s="26">
        <v>14.2857</v>
      </c>
      <c r="H29">
        <v>7.8292599999999997</v>
      </c>
      <c r="I29">
        <v>54.8048</v>
      </c>
      <c r="J29" s="26">
        <v>6.2383000000000001E-2</v>
      </c>
      <c r="K29">
        <v>1.1344999999999999E-2</v>
      </c>
      <c r="L29">
        <v>3.6445999999999999E-2</v>
      </c>
      <c r="M29" s="26">
        <v>176</v>
      </c>
      <c r="N29">
        <v>96.456500000000005</v>
      </c>
      <c r="O29">
        <v>54.8048</v>
      </c>
      <c r="P29" s="26">
        <v>0.76856000000000002</v>
      </c>
      <c r="Q29">
        <v>0.13977000000000001</v>
      </c>
      <c r="R29">
        <v>0.44901000000000002</v>
      </c>
      <c r="S29"/>
      <c r="T29"/>
      <c r="U29"/>
      <c r="V29"/>
      <c r="W29"/>
      <c r="X29"/>
      <c r="Y29"/>
      <c r="Z29"/>
      <c r="AA29"/>
      <c r="AB29"/>
      <c r="AC29"/>
      <c r="AD29"/>
    </row>
    <row r="30" spans="1:30" ht="15.75" x14ac:dyDescent="0.3">
      <c r="A30"/>
      <c r="B30" s="25"/>
      <c r="C30"/>
      <c r="D30" s="26"/>
      <c r="E30"/>
      <c r="F30"/>
      <c r="G30" s="26"/>
      <c r="H30"/>
      <c r="I30"/>
      <c r="J30" s="26"/>
      <c r="K30">
        <f>SUM(K28:K29)</f>
        <v>0.18929499999999999</v>
      </c>
      <c r="L30"/>
      <c r="M30" s="26"/>
      <c r="N30"/>
      <c r="O30"/>
      <c r="P30" s="26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5.75" x14ac:dyDescent="0.3">
      <c r="A31" t="s">
        <v>17</v>
      </c>
      <c r="B31" s="25">
        <v>40238</v>
      </c>
      <c r="C31" t="s">
        <v>12</v>
      </c>
      <c r="D31" s="26">
        <v>578</v>
      </c>
      <c r="E31">
        <v>1256.5999999999999</v>
      </c>
      <c r="F31">
        <v>597.17700000000002</v>
      </c>
      <c r="G31" s="26">
        <v>0</v>
      </c>
      <c r="H31">
        <v>0</v>
      </c>
      <c r="I31">
        <v>0</v>
      </c>
      <c r="J31" s="26">
        <v>0</v>
      </c>
      <c r="K31">
        <v>0</v>
      </c>
      <c r="L31">
        <v>0</v>
      </c>
      <c r="M31" s="26">
        <v>0</v>
      </c>
      <c r="N31">
        <v>0</v>
      </c>
      <c r="O31">
        <v>0</v>
      </c>
      <c r="P31" s="26">
        <v>0</v>
      </c>
      <c r="Q31">
        <v>0</v>
      </c>
      <c r="R31">
        <v>0</v>
      </c>
      <c r="S31" s="26">
        <v>59.142899999999997</v>
      </c>
      <c r="T31">
        <v>30.4162</v>
      </c>
      <c r="U31">
        <v>51.428400000000003</v>
      </c>
      <c r="V31" s="26">
        <v>0.26168999999999998</v>
      </c>
      <c r="W31">
        <v>4.7065999999999997E-2</v>
      </c>
      <c r="X31">
        <v>9.9037E-2</v>
      </c>
      <c r="Y31" s="26">
        <v>338.70699999999999</v>
      </c>
      <c r="Z31">
        <v>174.191</v>
      </c>
      <c r="AA31">
        <v>51.428400000000003</v>
      </c>
      <c r="AB31" s="26">
        <v>1.4986999999999999</v>
      </c>
      <c r="AC31">
        <v>0.26954</v>
      </c>
      <c r="AD31">
        <v>0.56718000000000002</v>
      </c>
    </row>
    <row r="32" spans="1:30" ht="15.75" x14ac:dyDescent="0.3">
      <c r="A32" t="s">
        <v>17</v>
      </c>
      <c r="B32" s="25">
        <v>40238</v>
      </c>
      <c r="C32" t="s">
        <v>14</v>
      </c>
      <c r="D32" s="26">
        <v>578</v>
      </c>
      <c r="E32">
        <v>1256.5999999999999</v>
      </c>
      <c r="F32">
        <v>597.17700000000002</v>
      </c>
      <c r="G32" s="26">
        <v>0</v>
      </c>
      <c r="H32">
        <v>0</v>
      </c>
      <c r="I32">
        <v>0</v>
      </c>
      <c r="J32" s="26">
        <v>0</v>
      </c>
      <c r="K32">
        <v>0</v>
      </c>
      <c r="L32">
        <v>0</v>
      </c>
      <c r="M32" s="26">
        <v>0</v>
      </c>
      <c r="N32">
        <v>0</v>
      </c>
      <c r="O32">
        <v>0</v>
      </c>
      <c r="P32" s="26">
        <v>0</v>
      </c>
      <c r="Q32">
        <v>0</v>
      </c>
      <c r="R32">
        <v>0</v>
      </c>
      <c r="S32" s="26">
        <v>11.571400000000001</v>
      </c>
      <c r="T32">
        <v>5.9795600000000002</v>
      </c>
      <c r="U32">
        <v>51.675199999999997</v>
      </c>
      <c r="V32" s="26">
        <v>5.1201000000000003E-2</v>
      </c>
      <c r="W32">
        <v>9.2085220000000002E-3</v>
      </c>
      <c r="X32">
        <v>1.9376999999999998E-2</v>
      </c>
      <c r="Y32" s="26">
        <v>153.51400000000001</v>
      </c>
      <c r="Z32">
        <v>79.328800000000001</v>
      </c>
      <c r="AA32">
        <v>51.675199999999997</v>
      </c>
      <c r="AB32" s="26">
        <v>0.67927000000000004</v>
      </c>
      <c r="AC32">
        <v>0.12217</v>
      </c>
      <c r="AD32">
        <v>0.25707000000000002</v>
      </c>
    </row>
    <row r="33" spans="1:30" ht="15.75" x14ac:dyDescent="0.3">
      <c r="A33"/>
      <c r="B33" s="25"/>
      <c r="C33"/>
      <c r="D33" s="26"/>
      <c r="E33"/>
      <c r="F33"/>
      <c r="G33" s="26"/>
      <c r="H33"/>
      <c r="I33"/>
      <c r="J33" s="26"/>
      <c r="K33"/>
      <c r="L33"/>
      <c r="M33" s="26"/>
      <c r="N33"/>
      <c r="O33"/>
      <c r="P33" s="26"/>
      <c r="Q33"/>
      <c r="R33"/>
      <c r="S33" s="26"/>
      <c r="T33"/>
      <c r="U33"/>
      <c r="V33" s="26"/>
      <c r="W33">
        <f>SUM(W31:W32)</f>
        <v>5.6274521999999993E-2</v>
      </c>
      <c r="X33"/>
      <c r="Y33" s="26"/>
      <c r="Z33"/>
      <c r="AA33"/>
      <c r="AB33" s="26"/>
      <c r="AC33"/>
      <c r="AD33"/>
    </row>
    <row r="34" spans="1:30" ht="15.75" x14ac:dyDescent="0.3">
      <c r="A34" t="s">
        <v>17</v>
      </c>
      <c r="B34" s="25">
        <v>40391</v>
      </c>
      <c r="C34" t="s">
        <v>12</v>
      </c>
      <c r="D34" s="26">
        <v>546</v>
      </c>
      <c r="E34">
        <v>11796</v>
      </c>
      <c r="F34">
        <v>559.98</v>
      </c>
      <c r="G34" s="26">
        <v>5</v>
      </c>
      <c r="H34">
        <v>0</v>
      </c>
      <c r="I34">
        <v>0</v>
      </c>
      <c r="J34" s="26">
        <v>0.02</v>
      </c>
      <c r="K34">
        <v>2.7685489999999999E-3</v>
      </c>
      <c r="L34">
        <v>8.9288900000000001E-3</v>
      </c>
      <c r="M34" s="26">
        <v>26.4</v>
      </c>
      <c r="N34">
        <v>0</v>
      </c>
      <c r="O34">
        <v>0</v>
      </c>
      <c r="P34" s="26">
        <v>0.1056</v>
      </c>
      <c r="Q34">
        <v>1.4618000000000001E-2</v>
      </c>
      <c r="R34">
        <v>4.7144999999999999E-2</v>
      </c>
      <c r="S34"/>
      <c r="T34"/>
      <c r="U34"/>
      <c r="V34"/>
      <c r="W34"/>
      <c r="X34"/>
      <c r="Y34" s="26"/>
      <c r="Z34"/>
      <c r="AA34"/>
      <c r="AB34"/>
      <c r="AC34"/>
      <c r="AD34"/>
    </row>
    <row r="35" spans="1:30" ht="15.75" x14ac:dyDescent="0.3">
      <c r="A35" t="s">
        <v>17</v>
      </c>
      <c r="B35" s="25">
        <v>40391</v>
      </c>
      <c r="C35" t="s">
        <v>14</v>
      </c>
      <c r="D35" s="26">
        <v>546</v>
      </c>
      <c r="E35">
        <v>11796</v>
      </c>
      <c r="F35">
        <v>559.98</v>
      </c>
      <c r="G35" s="26">
        <v>34</v>
      </c>
      <c r="H35">
        <v>14.553100000000001</v>
      </c>
      <c r="I35">
        <v>42.803199999999997</v>
      </c>
      <c r="J35" s="26">
        <v>0.13600000000000001</v>
      </c>
      <c r="K35">
        <v>1.8825999999999999E-2</v>
      </c>
      <c r="L35">
        <v>6.0715999999999999E-2</v>
      </c>
      <c r="M35" s="26">
        <v>271.52300000000002</v>
      </c>
      <c r="N35">
        <v>115.95099999999999</v>
      </c>
      <c r="O35">
        <v>42.703899999999997</v>
      </c>
      <c r="P35" s="26">
        <v>1.08609</v>
      </c>
      <c r="Q35">
        <v>0.15034</v>
      </c>
      <c r="R35">
        <v>0.48487999999999998</v>
      </c>
      <c r="S35"/>
      <c r="T35"/>
      <c r="U35"/>
      <c r="V35"/>
      <c r="W35"/>
      <c r="X35"/>
      <c r="Y35"/>
      <c r="Z35"/>
      <c r="AA35"/>
      <c r="AB35"/>
      <c r="AC35"/>
      <c r="AD35"/>
    </row>
    <row r="36" spans="1:30" ht="15.75" x14ac:dyDescent="0.3">
      <c r="A36"/>
      <c r="B36" s="25"/>
      <c r="C36"/>
      <c r="D36" s="26"/>
      <c r="E36"/>
      <c r="F36"/>
      <c r="G36" s="26"/>
      <c r="H36"/>
      <c r="I36"/>
      <c r="J36" s="26"/>
      <c r="K36">
        <f>SUM(K34:K35)</f>
        <v>2.1594548999999998E-2</v>
      </c>
      <c r="L36"/>
      <c r="M36" s="26"/>
      <c r="N36"/>
      <c r="O36"/>
      <c r="P36" s="2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5.75" x14ac:dyDescent="0.3">
      <c r="A37" t="s">
        <v>17</v>
      </c>
      <c r="B37" s="25">
        <v>40422</v>
      </c>
      <c r="C37" t="s">
        <v>12</v>
      </c>
      <c r="D37" s="26">
        <v>556.75</v>
      </c>
      <c r="E37">
        <v>11467.94</v>
      </c>
      <c r="F37">
        <v>323.32799999999997</v>
      </c>
      <c r="G37" s="26">
        <v>3.375</v>
      </c>
      <c r="H37">
        <v>1.125</v>
      </c>
      <c r="I37">
        <v>33.333300000000001</v>
      </c>
      <c r="J37" s="26">
        <v>3.0067E-2</v>
      </c>
      <c r="K37">
        <v>3.7860200000000002E-3</v>
      </c>
      <c r="L37">
        <v>1.0437999999999999E-2</v>
      </c>
      <c r="M37" s="26">
        <v>8.7750000000000004</v>
      </c>
      <c r="N37">
        <v>0</v>
      </c>
      <c r="O37">
        <v>0</v>
      </c>
      <c r="P37" s="26">
        <v>7.8173999999999993E-2</v>
      </c>
      <c r="Q37">
        <v>9.8436510000000001E-3</v>
      </c>
      <c r="R37">
        <v>2.7140000000000001E-2</v>
      </c>
      <c r="S37"/>
      <c r="T37"/>
      <c r="U37"/>
      <c r="V37"/>
      <c r="W37"/>
      <c r="X37"/>
      <c r="Y37" s="26"/>
      <c r="Z37"/>
      <c r="AA37"/>
      <c r="AB37"/>
      <c r="AC37"/>
      <c r="AD37"/>
    </row>
    <row r="38" spans="1:30" ht="15.75" x14ac:dyDescent="0.3">
      <c r="A38" t="s">
        <v>17</v>
      </c>
      <c r="B38" s="25">
        <v>40422</v>
      </c>
      <c r="C38" t="s">
        <v>14</v>
      </c>
      <c r="D38" s="26">
        <v>556.75</v>
      </c>
      <c r="E38">
        <v>11467.94</v>
      </c>
      <c r="F38">
        <v>323.32799999999997</v>
      </c>
      <c r="G38" s="26">
        <v>81</v>
      </c>
      <c r="H38">
        <v>77.163899999999998</v>
      </c>
      <c r="I38">
        <v>95.264099999999999</v>
      </c>
      <c r="J38" s="26">
        <v>0.72160000000000002</v>
      </c>
      <c r="K38">
        <v>9.0864E-2</v>
      </c>
      <c r="L38">
        <v>0.25052000000000002</v>
      </c>
      <c r="M38" s="26">
        <v>771.85500000000002</v>
      </c>
      <c r="N38">
        <v>745.36599999999999</v>
      </c>
      <c r="O38">
        <v>96.568200000000004</v>
      </c>
      <c r="P38" s="26">
        <v>6.8762100000000004</v>
      </c>
      <c r="Q38">
        <v>0.86585000000000001</v>
      </c>
      <c r="R38">
        <v>2.3872200000000001</v>
      </c>
      <c r="S38"/>
      <c r="T38"/>
      <c r="U38"/>
      <c r="V38"/>
      <c r="W38"/>
      <c r="X38"/>
      <c r="Y38"/>
      <c r="Z38"/>
      <c r="AA38"/>
      <c r="AB38"/>
      <c r="AC38"/>
      <c r="AD38"/>
    </row>
    <row r="39" spans="1:30" ht="15.75" x14ac:dyDescent="0.3">
      <c r="A39"/>
      <c r="B39" s="25"/>
      <c r="C39"/>
      <c r="D39" s="26"/>
      <c r="E39"/>
      <c r="F39"/>
      <c r="G39" s="26"/>
      <c r="H39"/>
      <c r="I39"/>
      <c r="J39" s="26"/>
      <c r="K39">
        <f>SUM(K37:K38)</f>
        <v>9.4650020000000001E-2</v>
      </c>
      <c r="L39"/>
      <c r="M39" s="26"/>
      <c r="N39"/>
      <c r="O39"/>
      <c r="P39" s="26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5.75" x14ac:dyDescent="0.3">
      <c r="A40" s="28" t="s">
        <v>17</v>
      </c>
      <c r="B40" s="27">
        <v>40634</v>
      </c>
      <c r="C40" s="28" t="s">
        <v>12</v>
      </c>
      <c r="D40" s="26">
        <v>583.25</v>
      </c>
      <c r="E40" s="28">
        <v>6970.81</v>
      </c>
      <c r="F40" s="28">
        <v>811.83199999999999</v>
      </c>
      <c r="G40" s="26">
        <v>493</v>
      </c>
      <c r="H40" s="28">
        <v>94.849699999999999</v>
      </c>
      <c r="I40" s="28">
        <v>19.2393</v>
      </c>
      <c r="J40" s="26">
        <v>1.2256100000000001</v>
      </c>
      <c r="K40" s="28">
        <v>0.20751</v>
      </c>
      <c r="L40" s="28">
        <v>0.60726999999999998</v>
      </c>
      <c r="M40" s="26">
        <v>207.51499999999999</v>
      </c>
      <c r="N40" s="28">
        <v>21.8276</v>
      </c>
      <c r="O40" s="28">
        <v>10.5185</v>
      </c>
      <c r="P40" s="26">
        <v>0.51588999999999996</v>
      </c>
      <c r="Q40" s="28">
        <v>8.7345000000000006E-2</v>
      </c>
      <c r="R40" s="28">
        <v>0.25561</v>
      </c>
      <c r="S40" s="26">
        <v>8.4</v>
      </c>
      <c r="T40" s="28">
        <v>2.0720399999999999</v>
      </c>
      <c r="U40" s="28">
        <v>24.667100000000001</v>
      </c>
      <c r="V40" s="26">
        <v>2.0882999999999999E-2</v>
      </c>
      <c r="W40" s="28">
        <v>3.5356329999999998E-3</v>
      </c>
      <c r="X40" s="28">
        <v>1.0347E-2</v>
      </c>
      <c r="Y40" s="26">
        <v>72.36</v>
      </c>
      <c r="Z40" s="28">
        <v>17.403099999999998</v>
      </c>
      <c r="AA40" s="28">
        <v>24.050799999999999</v>
      </c>
      <c r="AB40" s="26">
        <v>0.17988999999999999</v>
      </c>
      <c r="AC40" s="28">
        <v>3.0457000000000001E-2</v>
      </c>
      <c r="AD40" s="28">
        <v>8.9132000000000003E-2</v>
      </c>
    </row>
    <row r="41" spans="1:30" ht="15.75" x14ac:dyDescent="0.3">
      <c r="A41" t="s">
        <v>17</v>
      </c>
      <c r="B41" s="25">
        <v>40634</v>
      </c>
      <c r="C41" t="s">
        <v>14</v>
      </c>
      <c r="D41" s="26">
        <v>583.25</v>
      </c>
      <c r="E41">
        <v>6970.81</v>
      </c>
      <c r="F41">
        <v>811.83199999999999</v>
      </c>
      <c r="G41" s="26">
        <v>19.399999999999999</v>
      </c>
      <c r="H41">
        <v>3.6839900000000001</v>
      </c>
      <c r="I41">
        <v>18.989699999999999</v>
      </c>
      <c r="J41" s="26">
        <v>4.8229000000000001E-2</v>
      </c>
      <c r="K41">
        <v>8.1656279999999994E-3</v>
      </c>
      <c r="L41">
        <v>2.3897000000000002E-2</v>
      </c>
      <c r="M41" s="26">
        <v>13.602499999999999</v>
      </c>
      <c r="N41">
        <v>2.5091800000000002</v>
      </c>
      <c r="O41">
        <v>18.446400000000001</v>
      </c>
      <c r="P41" s="26">
        <v>3.3815999999999999E-2</v>
      </c>
      <c r="Q41">
        <v>5.7254100000000002E-3</v>
      </c>
      <c r="R41">
        <v>1.6754999999999999E-2</v>
      </c>
      <c r="S41">
        <v>24</v>
      </c>
      <c r="T41">
        <v>8.3242799999999999</v>
      </c>
      <c r="U41">
        <v>34.6845</v>
      </c>
      <c r="V41">
        <v>5.9664000000000002E-2</v>
      </c>
      <c r="W41">
        <v>1.0102E-2</v>
      </c>
      <c r="X41">
        <v>2.9562999999999999E-2</v>
      </c>
      <c r="Y41">
        <v>308.16000000000003</v>
      </c>
      <c r="Z41">
        <v>102.5</v>
      </c>
      <c r="AA41">
        <v>33.262</v>
      </c>
      <c r="AB41" s="26">
        <v>0.76609000000000005</v>
      </c>
      <c r="AC41">
        <v>0.12970999999999999</v>
      </c>
      <c r="AD41">
        <v>0.37958999999999998</v>
      </c>
    </row>
    <row r="42" spans="1:30" ht="15.75" x14ac:dyDescent="0.3">
      <c r="A42"/>
      <c r="B42" s="25"/>
      <c r="C42"/>
      <c r="D42" s="26"/>
      <c r="E42"/>
      <c r="F42"/>
      <c r="G42" s="26"/>
      <c r="H42"/>
      <c r="I42"/>
      <c r="J42" s="26"/>
      <c r="K42"/>
      <c r="L42"/>
      <c r="M42" s="26"/>
      <c r="N42"/>
      <c r="O42"/>
      <c r="P42" s="26"/>
      <c r="Q42"/>
      <c r="R42"/>
      <c r="S42"/>
      <c r="T42"/>
      <c r="U42"/>
      <c r="V42"/>
      <c r="W42">
        <f>SUM(W40:W41)</f>
        <v>1.3637633E-2</v>
      </c>
      <c r="X42"/>
      <c r="Y42"/>
      <c r="Z42"/>
      <c r="AA42"/>
      <c r="AB42" s="26"/>
      <c r="AC42"/>
      <c r="AD42"/>
    </row>
    <row r="43" spans="1:30" ht="15.75" x14ac:dyDescent="0.3">
      <c r="A43" t="s">
        <v>17</v>
      </c>
      <c r="B43" s="25">
        <v>40756</v>
      </c>
      <c r="C43" t="s">
        <v>12</v>
      </c>
      <c r="D43" s="26">
        <v>558</v>
      </c>
      <c r="E43">
        <v>1028.5</v>
      </c>
      <c r="F43">
        <v>328.84</v>
      </c>
      <c r="G43" s="26">
        <v>76.599999999999994</v>
      </c>
      <c r="H43">
        <v>20.1218</v>
      </c>
      <c r="I43">
        <v>26.268599999999999</v>
      </c>
      <c r="J43" s="26">
        <v>0.46706999999999999</v>
      </c>
      <c r="K43">
        <v>7.4477000000000002E-2</v>
      </c>
      <c r="L43">
        <v>0.23294000000000001</v>
      </c>
      <c r="M43" s="26">
        <v>315.79500000000002</v>
      </c>
      <c r="N43">
        <v>81.831400000000002</v>
      </c>
      <c r="O43">
        <v>25.912800000000001</v>
      </c>
      <c r="P43" s="26">
        <v>1.9255800000000001</v>
      </c>
      <c r="Q43">
        <v>0.30703999999999998</v>
      </c>
      <c r="R43">
        <v>0.96033000000000002</v>
      </c>
      <c r="S43" s="26"/>
      <c r="T43"/>
      <c r="U43"/>
      <c r="V43" s="26"/>
      <c r="W43"/>
      <c r="X43"/>
      <c r="Y43" s="26"/>
      <c r="Z43"/>
      <c r="AA43"/>
      <c r="AB43" s="26"/>
      <c r="AC43"/>
      <c r="AD43"/>
    </row>
    <row r="44" spans="1:30" ht="15.75" x14ac:dyDescent="0.3">
      <c r="A44" t="s">
        <v>17</v>
      </c>
      <c r="B44" s="25">
        <v>40756</v>
      </c>
      <c r="C44" t="s">
        <v>14</v>
      </c>
      <c r="D44" s="26">
        <v>558</v>
      </c>
      <c r="E44">
        <v>1028.5</v>
      </c>
      <c r="F44">
        <v>328.84</v>
      </c>
      <c r="G44" s="26">
        <v>89.6</v>
      </c>
      <c r="H44">
        <v>43.372799999999998</v>
      </c>
      <c r="I44">
        <v>48.4071</v>
      </c>
      <c r="J44" s="26">
        <v>0.54634000000000005</v>
      </c>
      <c r="K44">
        <v>8.7117E-2</v>
      </c>
      <c r="L44">
        <v>0.27246999999999999</v>
      </c>
      <c r="M44" s="26">
        <v>639.68799999999999</v>
      </c>
      <c r="N44">
        <v>304.375</v>
      </c>
      <c r="O44">
        <v>47.581800000000001</v>
      </c>
      <c r="P44" s="26">
        <v>3.9005399999999999</v>
      </c>
      <c r="Q44">
        <v>0.62195999999999996</v>
      </c>
      <c r="R44">
        <v>1.94529</v>
      </c>
      <c r="S44"/>
      <c r="T44"/>
      <c r="U44"/>
      <c r="V44"/>
      <c r="W44"/>
      <c r="X44"/>
      <c r="Y44"/>
      <c r="Z44"/>
      <c r="AA44"/>
      <c r="AB44"/>
      <c r="AC44"/>
      <c r="AD44"/>
    </row>
    <row r="45" spans="1:30" ht="15.75" x14ac:dyDescent="0.3">
      <c r="A45"/>
      <c r="B45" s="25"/>
      <c r="C45"/>
      <c r="D45" s="26"/>
      <c r="E45"/>
      <c r="F45"/>
      <c r="G45" s="26"/>
      <c r="H45"/>
      <c r="I45"/>
      <c r="J45" s="26"/>
      <c r="K45">
        <f>SUM(K43:K44)</f>
        <v>0.16159400000000002</v>
      </c>
      <c r="L45"/>
      <c r="M45" s="26"/>
      <c r="N45"/>
      <c r="O45"/>
      <c r="P45" s="26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5.75" x14ac:dyDescent="0.3">
      <c r="A46" t="s">
        <v>17</v>
      </c>
      <c r="B46" s="25">
        <v>40817</v>
      </c>
      <c r="C46" t="s">
        <v>12</v>
      </c>
      <c r="D46" s="26">
        <v>539</v>
      </c>
      <c r="E46">
        <v>586.9</v>
      </c>
      <c r="F46">
        <v>123.009</v>
      </c>
      <c r="G46" s="26">
        <v>40.799999999999997</v>
      </c>
      <c r="H46">
        <v>9.2433800000000002</v>
      </c>
      <c r="I46">
        <v>22.6553</v>
      </c>
      <c r="J46" s="26">
        <v>0.4</v>
      </c>
      <c r="K46">
        <v>6.9517999999999996E-2</v>
      </c>
      <c r="L46">
        <v>0.33167999999999997</v>
      </c>
      <c r="M46" s="26">
        <v>190.8</v>
      </c>
      <c r="N46">
        <v>45.256100000000004</v>
      </c>
      <c r="O46">
        <v>23.719100000000001</v>
      </c>
      <c r="P46" s="26">
        <v>1.87059</v>
      </c>
      <c r="Q46">
        <v>0.3251</v>
      </c>
      <c r="R46">
        <v>1.55111</v>
      </c>
      <c r="S46" s="26"/>
      <c r="T46"/>
      <c r="U46"/>
      <c r="V46" s="26"/>
      <c r="W46"/>
      <c r="X46"/>
      <c r="Y46" s="26"/>
      <c r="Z46"/>
      <c r="AA46"/>
      <c r="AB46" s="26"/>
      <c r="AC46"/>
      <c r="AD46"/>
    </row>
    <row r="47" spans="1:30" ht="15.75" x14ac:dyDescent="0.3">
      <c r="A47" t="s">
        <v>17</v>
      </c>
      <c r="B47" s="25">
        <v>40817</v>
      </c>
      <c r="C47" t="s">
        <v>14</v>
      </c>
      <c r="D47" s="26">
        <v>539</v>
      </c>
      <c r="E47">
        <v>586.9</v>
      </c>
      <c r="F47">
        <v>123.009</v>
      </c>
      <c r="G47" s="26">
        <v>108</v>
      </c>
      <c r="H47">
        <v>25.270299999999999</v>
      </c>
      <c r="I47">
        <v>23.398399999999999</v>
      </c>
      <c r="J47" s="26">
        <v>1.0588200000000001</v>
      </c>
      <c r="K47">
        <v>0.18401999999999999</v>
      </c>
      <c r="L47">
        <v>0.87797999999999998</v>
      </c>
      <c r="M47" s="26">
        <v>906.29499999999996</v>
      </c>
      <c r="N47">
        <v>194.62700000000001</v>
      </c>
      <c r="O47">
        <v>21.475100000000001</v>
      </c>
      <c r="P47" s="26">
        <v>8.8852499999999992</v>
      </c>
      <c r="Q47">
        <v>1.5442100000000001</v>
      </c>
      <c r="R47">
        <v>7.3677200000000003</v>
      </c>
      <c r="S47"/>
      <c r="T47"/>
      <c r="U47"/>
      <c r="V47"/>
      <c r="W47"/>
      <c r="X47"/>
      <c r="Y47"/>
      <c r="Z47"/>
      <c r="AA47"/>
      <c r="AB47"/>
      <c r="AC47"/>
      <c r="AD47"/>
    </row>
    <row r="48" spans="1:30" ht="15.75" x14ac:dyDescent="0.3">
      <c r="A48"/>
      <c r="B48" s="25"/>
      <c r="C48"/>
      <c r="D48" s="26"/>
      <c r="E48"/>
      <c r="F48"/>
      <c r="G48" s="26"/>
      <c r="H48"/>
      <c r="I48"/>
      <c r="J48" s="26"/>
      <c r="K48">
        <f>SUM(K46:K47)</f>
        <v>0.25353799999999999</v>
      </c>
      <c r="L48"/>
      <c r="M48" s="26"/>
      <c r="N48"/>
      <c r="O48"/>
      <c r="P48" s="26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5.75" x14ac:dyDescent="0.3">
      <c r="A49" t="s">
        <v>17</v>
      </c>
      <c r="B49" s="25">
        <v>41000</v>
      </c>
      <c r="C49" t="s">
        <v>12</v>
      </c>
      <c r="D49" s="26">
        <v>378</v>
      </c>
      <c r="E49">
        <v>8494</v>
      </c>
      <c r="F49">
        <v>272.72000000000003</v>
      </c>
      <c r="G49" s="26">
        <v>0</v>
      </c>
      <c r="H49">
        <v>0</v>
      </c>
      <c r="I49">
        <v>0</v>
      </c>
      <c r="J49" s="26">
        <v>0</v>
      </c>
      <c r="K49">
        <v>0</v>
      </c>
      <c r="L49">
        <v>0</v>
      </c>
      <c r="M49" s="26">
        <v>0</v>
      </c>
      <c r="N49">
        <v>0</v>
      </c>
      <c r="O49">
        <v>0</v>
      </c>
      <c r="P49" s="26">
        <v>0</v>
      </c>
      <c r="Q49">
        <v>0</v>
      </c>
      <c r="R49">
        <v>0</v>
      </c>
      <c r="S49" s="26">
        <v>25</v>
      </c>
      <c r="T49">
        <v>0.34560000000000002</v>
      </c>
      <c r="U49">
        <v>1.3824000000000001</v>
      </c>
      <c r="V49" s="26">
        <v>0.26316000000000001</v>
      </c>
      <c r="W49">
        <v>2.6123E-2</v>
      </c>
      <c r="X49" s="26">
        <v>9.1669E-2</v>
      </c>
      <c r="Y49" s="26">
        <v>111.88800000000001</v>
      </c>
      <c r="Z49" s="26">
        <v>1.56816</v>
      </c>
      <c r="AA49" s="26">
        <v>1.4015500000000001</v>
      </c>
      <c r="AB49" s="26">
        <v>1.1777599999999999</v>
      </c>
      <c r="AC49">
        <v>0.11691</v>
      </c>
      <c r="AD49">
        <v>0.41027000000000002</v>
      </c>
    </row>
    <row r="50" spans="1:30" ht="15.75" x14ac:dyDescent="0.3">
      <c r="A50" t="s">
        <v>17</v>
      </c>
      <c r="B50" s="25">
        <v>41000</v>
      </c>
      <c r="C50" t="s">
        <v>14</v>
      </c>
      <c r="D50" s="26">
        <v>378</v>
      </c>
      <c r="E50">
        <v>8494</v>
      </c>
      <c r="F50">
        <v>272.72000000000003</v>
      </c>
      <c r="G50" s="26">
        <v>0</v>
      </c>
      <c r="H50">
        <v>0</v>
      </c>
      <c r="I50">
        <v>0</v>
      </c>
      <c r="J50" s="26">
        <v>0</v>
      </c>
      <c r="K50">
        <v>0</v>
      </c>
      <c r="L50">
        <v>0</v>
      </c>
      <c r="M50" s="26">
        <v>0</v>
      </c>
      <c r="N50">
        <v>0</v>
      </c>
      <c r="O50">
        <v>0</v>
      </c>
      <c r="P50" s="26">
        <v>0</v>
      </c>
      <c r="Q50">
        <v>0</v>
      </c>
      <c r="R50">
        <v>0</v>
      </c>
      <c r="S50" s="26">
        <v>62</v>
      </c>
      <c r="T50">
        <v>3.42028</v>
      </c>
      <c r="U50">
        <v>5.5165800000000003</v>
      </c>
      <c r="V50" s="26">
        <v>0.65263000000000004</v>
      </c>
      <c r="W50">
        <v>6.4785999999999996E-2</v>
      </c>
      <c r="X50">
        <v>0.22733999999999999</v>
      </c>
      <c r="Y50" s="26">
        <v>494.86</v>
      </c>
      <c r="Z50">
        <v>23.9039</v>
      </c>
      <c r="AA50">
        <v>4.8304299999999998</v>
      </c>
      <c r="AB50" s="26">
        <v>5.2090500000000004</v>
      </c>
      <c r="AC50">
        <v>0.5171</v>
      </c>
      <c r="AD50">
        <v>1.81454</v>
      </c>
    </row>
    <row r="51" spans="1:30" ht="15.75" x14ac:dyDescent="0.3">
      <c r="A51"/>
      <c r="B51" s="25"/>
      <c r="C51"/>
      <c r="D51" s="26"/>
      <c r="E51"/>
      <c r="F51"/>
      <c r="G51" s="26"/>
      <c r="H51"/>
      <c r="I51"/>
      <c r="J51" s="26"/>
      <c r="K51"/>
      <c r="L51"/>
      <c r="M51" s="26"/>
      <c r="N51"/>
      <c r="O51"/>
      <c r="P51" s="26"/>
      <c r="Q51"/>
      <c r="R51"/>
      <c r="S51" s="26"/>
      <c r="T51"/>
      <c r="U51"/>
      <c r="V51" s="26"/>
      <c r="W51">
        <f>SUM(W49:W50)</f>
        <v>9.090899999999999E-2</v>
      </c>
      <c r="X51"/>
      <c r="Y51" s="26"/>
      <c r="Z51"/>
      <c r="AA51"/>
      <c r="AB51" s="26"/>
      <c r="AC51"/>
      <c r="AD51"/>
    </row>
    <row r="52" spans="1:30" ht="15.75" x14ac:dyDescent="0.3">
      <c r="A52" t="s">
        <v>17</v>
      </c>
      <c r="B52" s="25">
        <v>41122</v>
      </c>
      <c r="C52" t="s">
        <v>12</v>
      </c>
      <c r="D52" s="26">
        <v>459.5</v>
      </c>
      <c r="E52">
        <v>545.5</v>
      </c>
      <c r="F52">
        <v>216.32</v>
      </c>
      <c r="G52" s="26">
        <v>70</v>
      </c>
      <c r="H52">
        <v>19.0565</v>
      </c>
      <c r="I52">
        <v>27.223500000000001</v>
      </c>
      <c r="J52" s="26">
        <v>0.57142999999999999</v>
      </c>
      <c r="K52">
        <v>0.12831999999999999</v>
      </c>
      <c r="L52" s="26">
        <v>0.32358999999999999</v>
      </c>
      <c r="M52" s="26">
        <v>194.94399999999999</v>
      </c>
      <c r="N52" s="26">
        <v>53.506500000000003</v>
      </c>
      <c r="O52" s="26">
        <v>27.447199999999999</v>
      </c>
      <c r="P52" s="26">
        <v>1.59138</v>
      </c>
      <c r="Q52">
        <v>0.35737000000000002</v>
      </c>
      <c r="R52">
        <v>0.90117999999999998</v>
      </c>
      <c r="S52" s="26"/>
      <c r="T52"/>
      <c r="U52"/>
      <c r="V52" s="26"/>
      <c r="W52"/>
      <c r="X52"/>
      <c r="Y52" s="26"/>
      <c r="Z52"/>
      <c r="AA52"/>
      <c r="AB52" s="26"/>
      <c r="AC52"/>
      <c r="AD52"/>
    </row>
    <row r="53" spans="1:30" ht="15.75" x14ac:dyDescent="0.3">
      <c r="A53" t="s">
        <v>17</v>
      </c>
      <c r="B53" s="25">
        <v>41122</v>
      </c>
      <c r="C53" t="s">
        <v>14</v>
      </c>
      <c r="D53" s="26">
        <v>459.5</v>
      </c>
      <c r="E53">
        <v>545.5</v>
      </c>
      <c r="F53">
        <v>216.32</v>
      </c>
      <c r="G53" s="26">
        <v>60</v>
      </c>
      <c r="H53">
        <v>18.2164</v>
      </c>
      <c r="I53">
        <v>30.360600000000002</v>
      </c>
      <c r="J53" s="26">
        <v>0.48980000000000001</v>
      </c>
      <c r="K53">
        <v>0.10999</v>
      </c>
      <c r="L53">
        <v>0.27737000000000001</v>
      </c>
      <c r="M53" s="26">
        <v>366.65300000000002</v>
      </c>
      <c r="N53">
        <v>118.43</v>
      </c>
      <c r="O53">
        <v>32.3003</v>
      </c>
      <c r="P53" s="26">
        <v>2.99308</v>
      </c>
      <c r="Q53">
        <v>0.67213999999999996</v>
      </c>
      <c r="R53">
        <v>1.69496</v>
      </c>
      <c r="S53">
        <v>1.25</v>
      </c>
      <c r="T53">
        <v>0.55901999999999996</v>
      </c>
      <c r="U53">
        <v>44.721400000000003</v>
      </c>
      <c r="V53">
        <v>1.0204E-2</v>
      </c>
      <c r="W53">
        <v>2.2914760000000002E-3</v>
      </c>
      <c r="X53">
        <v>5.7784760000000003E-3</v>
      </c>
      <c r="Y53">
        <v>24.225000000000001</v>
      </c>
      <c r="Z53">
        <v>10.8337</v>
      </c>
      <c r="AA53">
        <v>44.721400000000003</v>
      </c>
      <c r="AB53" s="26">
        <v>0.19775999999999999</v>
      </c>
      <c r="AC53">
        <v>4.4408999999999997E-2</v>
      </c>
      <c r="AD53">
        <v>0.11199000000000001</v>
      </c>
    </row>
    <row r="54" spans="1:30" ht="15.75" x14ac:dyDescent="0.3">
      <c r="A54"/>
      <c r="B54" s="25"/>
      <c r="C54"/>
      <c r="D54" s="26"/>
      <c r="E54"/>
      <c r="F54"/>
      <c r="G54" s="26"/>
      <c r="H54"/>
      <c r="I54"/>
      <c r="J54" s="26"/>
      <c r="K54">
        <f>SUM(K52:K53)</f>
        <v>0.23830999999999999</v>
      </c>
      <c r="L54"/>
      <c r="M54" s="26"/>
      <c r="N54"/>
      <c r="O54"/>
      <c r="P54" s="26"/>
      <c r="Q54"/>
      <c r="R54"/>
      <c r="S54"/>
      <c r="T54"/>
      <c r="U54"/>
      <c r="V54"/>
      <c r="W54"/>
      <c r="X54"/>
      <c r="Y54"/>
      <c r="Z54"/>
      <c r="AA54"/>
      <c r="AB54" s="26"/>
      <c r="AC54"/>
      <c r="AD54"/>
    </row>
    <row r="55" spans="1:30" ht="15.75" x14ac:dyDescent="0.3">
      <c r="A55" t="s">
        <v>18</v>
      </c>
      <c r="B55" s="25">
        <v>39661</v>
      </c>
      <c r="C55" t="s">
        <v>12</v>
      </c>
      <c r="D55" s="26">
        <v>478</v>
      </c>
      <c r="E55">
        <v>10839</v>
      </c>
      <c r="F55">
        <v>963</v>
      </c>
      <c r="G55" s="26"/>
      <c r="H55"/>
      <c r="I55"/>
      <c r="J55" s="26"/>
      <c r="K55"/>
      <c r="L55"/>
      <c r="M55" s="26"/>
      <c r="N55"/>
      <c r="O55"/>
      <c r="P55" s="26"/>
      <c r="Q55"/>
      <c r="R55"/>
      <c r="S55" s="26">
        <v>1.1666700000000001</v>
      </c>
      <c r="T55">
        <v>0.44096000000000002</v>
      </c>
      <c r="U55">
        <v>37.796399999999998</v>
      </c>
      <c r="V55" s="26">
        <v>3.7878790000000001E-3</v>
      </c>
      <c r="W55">
        <v>3.7519400000000003E-4</v>
      </c>
      <c r="X55">
        <v>1.211492E-3</v>
      </c>
      <c r="Y55" s="26">
        <v>11.865</v>
      </c>
      <c r="Z55">
        <v>4.4845499999999996</v>
      </c>
      <c r="AA55">
        <v>37.796399999999998</v>
      </c>
      <c r="AB55" s="26">
        <v>3.8523000000000002E-2</v>
      </c>
      <c r="AC55">
        <v>3.8157260000000002E-3</v>
      </c>
      <c r="AD55">
        <v>1.2321E-2</v>
      </c>
    </row>
    <row r="56" spans="1:30" ht="15.75" x14ac:dyDescent="0.3">
      <c r="A56" t="s">
        <v>18</v>
      </c>
      <c r="B56" s="25">
        <v>39661</v>
      </c>
      <c r="C56" t="s">
        <v>14</v>
      </c>
      <c r="D56" s="26">
        <v>478</v>
      </c>
      <c r="E56">
        <v>10839</v>
      </c>
      <c r="F56">
        <v>963</v>
      </c>
      <c r="G56" s="26">
        <v>8.1666699999999999</v>
      </c>
      <c r="H56">
        <v>2.7042600000000001</v>
      </c>
      <c r="I56">
        <v>33.113300000000002</v>
      </c>
      <c r="J56" s="26">
        <v>2.6515E-2</v>
      </c>
      <c r="K56">
        <v>2.6263599999999999E-3</v>
      </c>
      <c r="L56">
        <v>8.4804430000000007E-3</v>
      </c>
      <c r="M56" s="26">
        <v>50.003300000000003</v>
      </c>
      <c r="N56">
        <v>15.397399999999999</v>
      </c>
      <c r="O56">
        <v>30.7928</v>
      </c>
      <c r="P56" s="26">
        <v>0.16234999999999999</v>
      </c>
      <c r="Q56">
        <v>1.6081000000000002E-2</v>
      </c>
      <c r="R56">
        <v>5.1924999999999999E-2</v>
      </c>
      <c r="S56"/>
      <c r="T56"/>
      <c r="U56"/>
      <c r="V56"/>
      <c r="W56"/>
      <c r="X56"/>
      <c r="Y56"/>
      <c r="Z56"/>
      <c r="AA56"/>
      <c r="AB56"/>
      <c r="AC56"/>
      <c r="AD56"/>
    </row>
    <row r="57" spans="1:30" ht="15.75" x14ac:dyDescent="0.3">
      <c r="A57"/>
      <c r="B57" s="25"/>
      <c r="C57"/>
      <c r="D57" s="26"/>
      <c r="E57"/>
      <c r="F57"/>
      <c r="G57" s="26"/>
      <c r="H57"/>
      <c r="I57"/>
      <c r="J57" s="26"/>
      <c r="K57"/>
      <c r="L57"/>
      <c r="M57" s="26"/>
      <c r="N57"/>
      <c r="O57"/>
      <c r="P57" s="26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5.75" x14ac:dyDescent="0.3">
      <c r="A58" t="s">
        <v>18</v>
      </c>
      <c r="B58" s="25">
        <v>39965</v>
      </c>
      <c r="C58" t="s">
        <v>12</v>
      </c>
      <c r="D58" s="26">
        <v>613</v>
      </c>
      <c r="E58">
        <v>6152</v>
      </c>
      <c r="F58">
        <v>3100.56</v>
      </c>
      <c r="G58" s="26">
        <v>843.75</v>
      </c>
      <c r="H58">
        <v>707.73299999999995</v>
      </c>
      <c r="I58">
        <v>83.879400000000004</v>
      </c>
      <c r="J58" s="26">
        <v>1.37643</v>
      </c>
      <c r="K58">
        <v>0.13714999999999999</v>
      </c>
      <c r="L58">
        <v>0.27212999999999998</v>
      </c>
      <c r="M58" s="26">
        <v>1505.55</v>
      </c>
      <c r="N58">
        <v>1297.0899999999999</v>
      </c>
      <c r="O58">
        <v>86.153700000000001</v>
      </c>
      <c r="P58" s="26">
        <v>2.4560399999999998</v>
      </c>
      <c r="Q58">
        <v>0.24473</v>
      </c>
      <c r="R58">
        <v>0.48557</v>
      </c>
      <c r="S58"/>
      <c r="T58"/>
      <c r="U58"/>
      <c r="V58"/>
      <c r="W58"/>
      <c r="X58"/>
      <c r="Y58"/>
      <c r="Z58"/>
      <c r="AA58"/>
      <c r="AB58" s="26"/>
      <c r="AC58"/>
      <c r="AD58"/>
    </row>
    <row r="59" spans="1:30" ht="15.75" x14ac:dyDescent="0.3">
      <c r="A59" t="s">
        <v>18</v>
      </c>
      <c r="B59" s="25">
        <v>39965</v>
      </c>
      <c r="C59" t="s">
        <v>14</v>
      </c>
      <c r="D59" s="26">
        <v>613</v>
      </c>
      <c r="E59">
        <v>6152</v>
      </c>
      <c r="F59">
        <v>3100.56</v>
      </c>
      <c r="G59" s="26">
        <v>14</v>
      </c>
      <c r="H59">
        <v>4.6904199999999996</v>
      </c>
      <c r="I59">
        <v>33.503</v>
      </c>
      <c r="J59" s="26">
        <v>2.2838000000000001E-2</v>
      </c>
      <c r="K59">
        <v>2.2756830000000001E-3</v>
      </c>
      <c r="L59">
        <v>4.515313E-3</v>
      </c>
      <c r="M59" s="26">
        <v>43.612499999999997</v>
      </c>
      <c r="N59">
        <v>13.244300000000001</v>
      </c>
      <c r="O59">
        <v>30.368099999999998</v>
      </c>
      <c r="P59" s="26">
        <v>7.1146000000000001E-2</v>
      </c>
      <c r="Q59">
        <v>7.0891579999999999E-3</v>
      </c>
      <c r="R59">
        <v>1.4066E-2</v>
      </c>
      <c r="S59"/>
      <c r="T59"/>
      <c r="U59"/>
      <c r="V59"/>
      <c r="W59"/>
      <c r="X59"/>
      <c r="Y59"/>
      <c r="Z59"/>
      <c r="AA59"/>
      <c r="AB59"/>
      <c r="AC59"/>
      <c r="AD59"/>
    </row>
    <row r="60" spans="1:30" ht="15.75" x14ac:dyDescent="0.3">
      <c r="A60"/>
      <c r="B60" s="25"/>
      <c r="C60"/>
      <c r="D60" s="26"/>
      <c r="E60"/>
      <c r="F60"/>
      <c r="G60" s="26"/>
      <c r="H60"/>
      <c r="I60"/>
      <c r="J60" s="26"/>
      <c r="K60">
        <f>SUM(K58:K59)</f>
        <v>0.13942568299999999</v>
      </c>
      <c r="L60"/>
      <c r="M60" s="26"/>
      <c r="N60"/>
      <c r="O60"/>
      <c r="P60" s="26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5.75" x14ac:dyDescent="0.3">
      <c r="A61" t="s">
        <v>18</v>
      </c>
      <c r="B61" s="25">
        <v>40026</v>
      </c>
      <c r="C61" t="s">
        <v>12</v>
      </c>
      <c r="D61" s="26">
        <v>552</v>
      </c>
      <c r="E61">
        <v>3408</v>
      </c>
      <c r="F61">
        <v>1764.69</v>
      </c>
      <c r="G61" s="26">
        <v>174.6</v>
      </c>
      <c r="H61">
        <v>21.267700000000001</v>
      </c>
      <c r="I61">
        <v>10.9627</v>
      </c>
      <c r="J61" s="26">
        <v>0.39682000000000001</v>
      </c>
      <c r="K61">
        <v>5.1232E-2</v>
      </c>
      <c r="L61">
        <v>9.8941000000000001E-2</v>
      </c>
      <c r="M61" s="26">
        <v>644.02599999999995</v>
      </c>
      <c r="N61">
        <v>100.819</v>
      </c>
      <c r="O61">
        <v>14.0891</v>
      </c>
      <c r="P61" s="26">
        <v>1.4636899999999999</v>
      </c>
      <c r="Q61">
        <v>0.18897</v>
      </c>
      <c r="R61">
        <v>0.36495</v>
      </c>
      <c r="S61"/>
      <c r="T61"/>
      <c r="U61"/>
      <c r="V61"/>
      <c r="W61"/>
      <c r="X61"/>
      <c r="Y61"/>
      <c r="Z61"/>
      <c r="AA61"/>
      <c r="AB61"/>
      <c r="AC61"/>
      <c r="AD61"/>
    </row>
    <row r="62" spans="1:30" ht="15.75" x14ac:dyDescent="0.3">
      <c r="A62" t="s">
        <v>18</v>
      </c>
      <c r="B62" s="25">
        <v>40026</v>
      </c>
      <c r="C62" t="s">
        <v>14</v>
      </c>
      <c r="D62" s="26">
        <v>552</v>
      </c>
      <c r="E62">
        <v>3408</v>
      </c>
      <c r="F62">
        <v>1764.69</v>
      </c>
      <c r="G62" s="26">
        <v>100.8</v>
      </c>
      <c r="H62">
        <v>27.745699999999999</v>
      </c>
      <c r="I62">
        <v>24.7729</v>
      </c>
      <c r="J62" s="26">
        <v>0.22908999999999999</v>
      </c>
      <c r="K62">
        <v>2.9576999999999999E-2</v>
      </c>
      <c r="L62">
        <v>5.7120999999999998E-2</v>
      </c>
      <c r="M62" s="26">
        <v>1128.72</v>
      </c>
      <c r="N62">
        <v>324.97899999999998</v>
      </c>
      <c r="O62">
        <v>25.912600000000001</v>
      </c>
      <c r="P62" s="26">
        <v>2.56528</v>
      </c>
      <c r="Q62">
        <v>0.33119999999999999</v>
      </c>
      <c r="R62">
        <v>0.63961000000000001</v>
      </c>
      <c r="S62"/>
      <c r="T62"/>
      <c r="U62"/>
      <c r="V62"/>
      <c r="W62"/>
      <c r="X62"/>
      <c r="Y62"/>
      <c r="Z62"/>
      <c r="AA62"/>
      <c r="AB62"/>
      <c r="AC62"/>
      <c r="AD62"/>
    </row>
    <row r="63" spans="1:30" ht="15.75" x14ac:dyDescent="0.3">
      <c r="A63"/>
      <c r="B63" s="25"/>
      <c r="C63"/>
      <c r="D63" s="26"/>
      <c r="E63"/>
      <c r="F63"/>
      <c r="G63" s="26"/>
      <c r="H63"/>
      <c r="I63"/>
      <c r="J63" s="26"/>
      <c r="K63">
        <f>SUM(K61:K62)</f>
        <v>8.0808999999999992E-2</v>
      </c>
      <c r="L63"/>
      <c r="M63" s="26"/>
      <c r="N63"/>
      <c r="O63"/>
      <c r="P63" s="26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5.75" x14ac:dyDescent="0.3">
      <c r="A64" t="s">
        <v>18</v>
      </c>
      <c r="B64" s="25">
        <v>40087</v>
      </c>
      <c r="C64" t="s">
        <v>12</v>
      </c>
      <c r="D64" s="26">
        <v>617</v>
      </c>
      <c r="E64">
        <v>3440.75</v>
      </c>
      <c r="F64">
        <v>1263.1500000000001</v>
      </c>
      <c r="G64" s="26">
        <v>105.3</v>
      </c>
      <c r="H64">
        <v>19.902000000000001</v>
      </c>
      <c r="I64">
        <v>17.010300000000001</v>
      </c>
      <c r="J64" s="26">
        <v>0.2361</v>
      </c>
      <c r="K64">
        <v>3.0603999999999999E-2</v>
      </c>
      <c r="L64">
        <v>8.3363000000000007E-2</v>
      </c>
      <c r="M64" s="26">
        <v>567.46699999999998</v>
      </c>
      <c r="N64">
        <v>105.74</v>
      </c>
      <c r="O64">
        <v>16.770299999999999</v>
      </c>
      <c r="P64" s="26">
        <v>1.2723500000000001</v>
      </c>
      <c r="Q64">
        <v>0.16492999999999999</v>
      </c>
      <c r="R64">
        <v>0.44924999999999998</v>
      </c>
      <c r="S64"/>
      <c r="T64"/>
      <c r="U64"/>
      <c r="V64" s="26"/>
      <c r="W64"/>
      <c r="X64"/>
      <c r="Y64"/>
      <c r="Z64"/>
      <c r="AA64"/>
      <c r="AB64"/>
      <c r="AC64"/>
      <c r="AD64"/>
    </row>
    <row r="65" spans="1:30" ht="15.75" x14ac:dyDescent="0.3">
      <c r="A65" t="s">
        <v>18</v>
      </c>
      <c r="B65" s="25">
        <v>40087</v>
      </c>
      <c r="C65" t="s">
        <v>14</v>
      </c>
      <c r="D65" s="26">
        <v>617</v>
      </c>
      <c r="E65">
        <v>3440.75</v>
      </c>
      <c r="F65">
        <v>1263.1500000000001</v>
      </c>
      <c r="G65" s="26">
        <v>149.4</v>
      </c>
      <c r="H65">
        <v>64.663499999999999</v>
      </c>
      <c r="I65">
        <v>38.953899999999997</v>
      </c>
      <c r="J65" s="26">
        <v>0.33498</v>
      </c>
      <c r="K65">
        <v>4.3421000000000001E-2</v>
      </c>
      <c r="L65">
        <v>0.11828</v>
      </c>
      <c r="M65" s="26">
        <v>2286.85</v>
      </c>
      <c r="N65">
        <v>1027.3</v>
      </c>
      <c r="O65">
        <v>40.43</v>
      </c>
      <c r="P65" s="26">
        <v>5.1274600000000001</v>
      </c>
      <c r="Q65">
        <v>0.66464000000000001</v>
      </c>
      <c r="R65">
        <v>1.81043</v>
      </c>
      <c r="S65"/>
      <c r="T65"/>
      <c r="U65"/>
      <c r="V65"/>
      <c r="W65"/>
      <c r="X65"/>
      <c r="Y65"/>
      <c r="Z65"/>
      <c r="AA65"/>
      <c r="AB65"/>
      <c r="AC65"/>
      <c r="AD65"/>
    </row>
    <row r="66" spans="1:30" ht="15.75" x14ac:dyDescent="0.3">
      <c r="A66"/>
      <c r="B66" s="25"/>
      <c r="C66"/>
      <c r="D66" s="26"/>
      <c r="E66"/>
      <c r="F66"/>
      <c r="G66" s="26"/>
      <c r="H66"/>
      <c r="I66"/>
      <c r="J66" s="26"/>
      <c r="K66">
        <f>SUM(K64:K65)</f>
        <v>7.4025000000000007E-2</v>
      </c>
      <c r="L66"/>
      <c r="M66" s="26"/>
      <c r="N66"/>
      <c r="O66"/>
      <c r="P66" s="2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5.75" x14ac:dyDescent="0.3">
      <c r="A67" t="s">
        <v>18</v>
      </c>
      <c r="B67" s="25">
        <v>40238</v>
      </c>
      <c r="C67" t="s">
        <v>12</v>
      </c>
      <c r="D67" s="26">
        <v>547.5</v>
      </c>
      <c r="E67">
        <v>3261.5</v>
      </c>
      <c r="F67">
        <v>1264.57</v>
      </c>
      <c r="G67" s="26">
        <v>0</v>
      </c>
      <c r="H67">
        <v>0</v>
      </c>
      <c r="I67">
        <v>0</v>
      </c>
      <c r="J67" s="26">
        <v>0</v>
      </c>
      <c r="K67">
        <v>0</v>
      </c>
      <c r="L67">
        <v>0</v>
      </c>
      <c r="M67" s="26">
        <v>0</v>
      </c>
      <c r="N67">
        <v>0</v>
      </c>
      <c r="O67">
        <v>0</v>
      </c>
      <c r="P67" s="26">
        <v>0</v>
      </c>
      <c r="Q67">
        <v>0</v>
      </c>
      <c r="R67">
        <v>0</v>
      </c>
      <c r="S67">
        <v>3</v>
      </c>
      <c r="T67">
        <v>0</v>
      </c>
      <c r="U67">
        <v>0</v>
      </c>
      <c r="V67" s="26">
        <v>7.7021820000000001E-3</v>
      </c>
      <c r="W67">
        <v>9.1980000000000002E-4</v>
      </c>
      <c r="X67">
        <v>2.3723569999999999E-3</v>
      </c>
      <c r="Y67">
        <v>18.899999999999999</v>
      </c>
      <c r="Z67">
        <v>0</v>
      </c>
      <c r="AA67">
        <v>0</v>
      </c>
      <c r="AB67">
        <v>4.8523999999999998E-2</v>
      </c>
      <c r="AC67">
        <v>5.7948799999999996E-3</v>
      </c>
      <c r="AD67">
        <v>1.4945999999999999E-2</v>
      </c>
    </row>
    <row r="68" spans="1:30" ht="15.75" x14ac:dyDescent="0.3">
      <c r="A68" t="s">
        <v>18</v>
      </c>
      <c r="B68" s="25">
        <v>40238</v>
      </c>
      <c r="C68" t="s">
        <v>14</v>
      </c>
      <c r="D68" s="26">
        <v>547.5</v>
      </c>
      <c r="E68">
        <v>3261.5</v>
      </c>
      <c r="F68">
        <v>1264.57</v>
      </c>
      <c r="G68" s="26">
        <v>0</v>
      </c>
      <c r="H68">
        <v>0</v>
      </c>
      <c r="I68">
        <v>0</v>
      </c>
      <c r="J68" s="26">
        <v>0</v>
      </c>
      <c r="K68">
        <v>0</v>
      </c>
      <c r="L68">
        <v>0</v>
      </c>
      <c r="M68" s="26">
        <v>0</v>
      </c>
      <c r="N68">
        <v>0</v>
      </c>
      <c r="O68">
        <v>0</v>
      </c>
      <c r="P68" s="26">
        <v>0</v>
      </c>
      <c r="Q68">
        <v>0</v>
      </c>
      <c r="R68">
        <v>0</v>
      </c>
      <c r="S68" s="26">
        <v>45</v>
      </c>
      <c r="T68">
        <v>12.731199999999999</v>
      </c>
      <c r="U68">
        <v>28.291399999999999</v>
      </c>
      <c r="V68" s="26">
        <v>8.0573000000000006E-2</v>
      </c>
      <c r="W68" s="31">
        <v>8.2440229999999996E-3</v>
      </c>
      <c r="X68">
        <v>1.9970999999999999E-2</v>
      </c>
      <c r="Y68" s="26">
        <v>812.19399999999996</v>
      </c>
      <c r="Z68">
        <v>213.72300000000001</v>
      </c>
      <c r="AA68">
        <v>26.3142</v>
      </c>
      <c r="AB68" s="26">
        <v>1.45424</v>
      </c>
      <c r="AC68">
        <v>0.14879000000000001</v>
      </c>
      <c r="AD68">
        <v>0.36046</v>
      </c>
    </row>
    <row r="69" spans="1:30" ht="15.75" x14ac:dyDescent="0.3">
      <c r="A69"/>
      <c r="B69" s="25"/>
      <c r="C69"/>
      <c r="D69" s="26"/>
      <c r="E69"/>
      <c r="F69"/>
      <c r="G69" s="26"/>
      <c r="H69"/>
      <c r="I69"/>
      <c r="J69" s="26"/>
      <c r="K69"/>
      <c r="L69"/>
      <c r="M69" s="26"/>
      <c r="N69"/>
      <c r="O69"/>
      <c r="P69" s="26"/>
      <c r="Q69"/>
      <c r="R69"/>
      <c r="S69" s="26"/>
      <c r="T69"/>
      <c r="U69"/>
      <c r="V69" s="26"/>
      <c r="W69" s="31">
        <f>SUM(W67:W68)</f>
        <v>9.1638229999999998E-3</v>
      </c>
      <c r="X69"/>
      <c r="Y69" s="26"/>
      <c r="Z69"/>
      <c r="AA69"/>
      <c r="AB69" s="26"/>
      <c r="AC69"/>
      <c r="AD69"/>
    </row>
    <row r="70" spans="1:30" ht="15.75" x14ac:dyDescent="0.3">
      <c r="A70"/>
      <c r="B70" s="25"/>
      <c r="C70"/>
      <c r="D70" s="26"/>
      <c r="E70"/>
      <c r="F70"/>
      <c r="G70" s="26"/>
      <c r="H70"/>
      <c r="I70"/>
      <c r="J70" s="26"/>
      <c r="K70"/>
      <c r="L70"/>
      <c r="M70" s="26"/>
      <c r="N70"/>
      <c r="O70"/>
      <c r="P70" s="26"/>
      <c r="Q70"/>
      <c r="R70"/>
      <c r="S70" s="26"/>
      <c r="T70"/>
      <c r="U70"/>
      <c r="V70" s="26"/>
      <c r="W70" s="31"/>
      <c r="X70"/>
      <c r="Y70" s="26"/>
      <c r="Z70"/>
      <c r="AA70"/>
      <c r="AB70" s="26"/>
      <c r="AC70"/>
      <c r="AD70"/>
    </row>
    <row r="71" spans="1:30" ht="15.75" x14ac:dyDescent="0.3">
      <c r="A71" t="s">
        <v>18</v>
      </c>
      <c r="B71" s="25">
        <v>40391</v>
      </c>
      <c r="C71" t="s">
        <v>12</v>
      </c>
      <c r="D71" s="26">
        <v>562</v>
      </c>
      <c r="E71">
        <v>2735.5</v>
      </c>
      <c r="F71">
        <v>977.255</v>
      </c>
      <c r="G71" s="26">
        <v>80</v>
      </c>
      <c r="H71">
        <v>8.7381399999999996</v>
      </c>
      <c r="I71">
        <v>10.922700000000001</v>
      </c>
      <c r="J71" s="26">
        <v>0.14842</v>
      </c>
      <c r="K71">
        <v>3.0894000000000001E-2</v>
      </c>
      <c r="L71">
        <v>8.1862000000000004E-2</v>
      </c>
      <c r="M71" s="26">
        <v>208.82499999999999</v>
      </c>
      <c r="N71">
        <v>25.945499999999999</v>
      </c>
      <c r="O71">
        <v>12.4245</v>
      </c>
      <c r="P71" s="26">
        <v>0.38743</v>
      </c>
      <c r="Q71">
        <v>8.0643000000000006E-2</v>
      </c>
      <c r="R71">
        <v>0.21368999999999999</v>
      </c>
      <c r="S71"/>
      <c r="T71"/>
      <c r="U71"/>
      <c r="V71"/>
      <c r="W71"/>
      <c r="X71"/>
      <c r="Y71" s="26"/>
      <c r="Z71"/>
      <c r="AA71"/>
      <c r="AB71"/>
      <c r="AC71"/>
      <c r="AD71"/>
    </row>
    <row r="72" spans="1:30" ht="15.75" x14ac:dyDescent="0.3">
      <c r="A72" t="s">
        <v>18</v>
      </c>
      <c r="B72" s="25">
        <v>40391</v>
      </c>
      <c r="C72" t="s">
        <v>14</v>
      </c>
      <c r="D72" s="26">
        <v>562</v>
      </c>
      <c r="E72">
        <v>2735.5</v>
      </c>
      <c r="F72">
        <v>977.255</v>
      </c>
      <c r="G72" s="26">
        <v>603</v>
      </c>
      <c r="H72">
        <v>201.91499999999999</v>
      </c>
      <c r="I72">
        <v>33.485100000000003</v>
      </c>
      <c r="J72" s="26">
        <v>1.1187400000000001</v>
      </c>
      <c r="K72">
        <v>0.23286000000000001</v>
      </c>
      <c r="L72">
        <v>0.61702999999999997</v>
      </c>
      <c r="M72" s="26">
        <v>3012.91</v>
      </c>
      <c r="N72">
        <v>1169.21</v>
      </c>
      <c r="O72">
        <v>38.806699999999999</v>
      </c>
      <c r="P72" s="26">
        <v>5.5898099999999999</v>
      </c>
      <c r="Q72">
        <v>1.16351</v>
      </c>
      <c r="R72">
        <v>3.0830299999999999</v>
      </c>
      <c r="S72"/>
      <c r="T72"/>
      <c r="U72"/>
      <c r="V72"/>
      <c r="W72"/>
      <c r="X72"/>
      <c r="Y72"/>
      <c r="Z72"/>
      <c r="AA72"/>
      <c r="AB72"/>
      <c r="AC72"/>
      <c r="AD72"/>
    </row>
    <row r="73" spans="1:30" ht="15.75" x14ac:dyDescent="0.3">
      <c r="A73"/>
      <c r="B73" s="25"/>
      <c r="C73"/>
      <c r="D73" s="26"/>
      <c r="E73"/>
      <c r="F73"/>
      <c r="G73" s="26"/>
      <c r="H73"/>
      <c r="I73"/>
      <c r="J73" s="26"/>
      <c r="K73">
        <f>SUM(K71:K72)</f>
        <v>0.26375399999999999</v>
      </c>
      <c r="L73"/>
      <c r="M73" s="26"/>
      <c r="N73"/>
      <c r="O73"/>
      <c r="P73" s="26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5.75" x14ac:dyDescent="0.3">
      <c r="A74" t="s">
        <v>18</v>
      </c>
      <c r="B74" s="25">
        <v>40422</v>
      </c>
      <c r="C74" t="s">
        <v>12</v>
      </c>
      <c r="D74" s="26">
        <v>577.75</v>
      </c>
      <c r="E74">
        <v>2840.13</v>
      </c>
      <c r="F74">
        <v>726.45500000000004</v>
      </c>
      <c r="G74" s="26">
        <v>175</v>
      </c>
      <c r="H74">
        <v>76.745400000000004</v>
      </c>
      <c r="I74">
        <v>43.854500000000002</v>
      </c>
      <c r="J74" s="26">
        <v>0.38652999999999998</v>
      </c>
      <c r="K74">
        <v>8.3458000000000004E-2</v>
      </c>
      <c r="L74">
        <v>0.2409</v>
      </c>
      <c r="M74" s="26">
        <v>614.73900000000003</v>
      </c>
      <c r="N74">
        <v>303.67200000000003</v>
      </c>
      <c r="O74">
        <v>49.398600000000002</v>
      </c>
      <c r="P74" s="26">
        <v>1.3577900000000001</v>
      </c>
      <c r="Q74">
        <v>0.29316999999999999</v>
      </c>
      <c r="R74">
        <v>0.84621999999999997</v>
      </c>
      <c r="S74"/>
      <c r="T74"/>
      <c r="U74"/>
      <c r="V74"/>
      <c r="W74"/>
      <c r="X74"/>
      <c r="Y74" s="26"/>
      <c r="Z74"/>
      <c r="AA74"/>
      <c r="AB74"/>
      <c r="AC74"/>
      <c r="AD74"/>
    </row>
    <row r="75" spans="1:30" ht="15.75" x14ac:dyDescent="0.3">
      <c r="A75" t="s">
        <v>18</v>
      </c>
      <c r="B75" s="25">
        <v>40422</v>
      </c>
      <c r="C75" t="s">
        <v>14</v>
      </c>
      <c r="D75" s="26">
        <v>577.75</v>
      </c>
      <c r="E75">
        <v>2840.13</v>
      </c>
      <c r="F75">
        <v>726.45500000000004</v>
      </c>
      <c r="G75" s="26">
        <v>662</v>
      </c>
      <c r="H75">
        <v>82.438599999999994</v>
      </c>
      <c r="I75">
        <v>12.452999999999999</v>
      </c>
      <c r="J75" s="26">
        <v>1.4461999999999999</v>
      </c>
      <c r="K75">
        <v>0.31125000000000003</v>
      </c>
      <c r="L75">
        <v>0.90864999999999996</v>
      </c>
      <c r="M75" s="26">
        <v>4983.2700000000004</v>
      </c>
      <c r="N75">
        <v>635.82299999999998</v>
      </c>
      <c r="O75">
        <v>12.7591</v>
      </c>
      <c r="P75" s="26">
        <v>10.8865</v>
      </c>
      <c r="Q75">
        <v>2.343</v>
      </c>
      <c r="R75">
        <v>6.8399400000000004</v>
      </c>
      <c r="S75"/>
      <c r="T75"/>
      <c r="U75"/>
      <c r="V75"/>
      <c r="W75"/>
      <c r="X75"/>
      <c r="Y75"/>
      <c r="Z75"/>
      <c r="AA75"/>
      <c r="AB75"/>
      <c r="AC75"/>
      <c r="AD75"/>
    </row>
    <row r="76" spans="1:30" ht="15.75" x14ac:dyDescent="0.3">
      <c r="A76"/>
      <c r="B76" s="25"/>
      <c r="C76"/>
      <c r="D76" s="26"/>
      <c r="E76"/>
      <c r="F76"/>
      <c r="G76" s="26"/>
      <c r="H76"/>
      <c r="I76"/>
      <c r="J76" s="26"/>
      <c r="K76">
        <f>SUM(K74:K75)</f>
        <v>0.39470800000000006</v>
      </c>
      <c r="L76"/>
      <c r="M76" s="26"/>
      <c r="N76"/>
      <c r="O76"/>
      <c r="P76" s="2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5.75" x14ac:dyDescent="0.3">
      <c r="A77" t="s">
        <v>18</v>
      </c>
      <c r="B77" s="25">
        <v>40603</v>
      </c>
      <c r="C77" t="s">
        <v>14</v>
      </c>
      <c r="D77" s="26">
        <v>509.6</v>
      </c>
      <c r="E77">
        <v>3690.53</v>
      </c>
      <c r="F77">
        <v>1695.02</v>
      </c>
      <c r="G77" s="26">
        <v>0</v>
      </c>
      <c r="H77">
        <v>0</v>
      </c>
      <c r="I77">
        <v>0</v>
      </c>
      <c r="J77" s="26">
        <v>0</v>
      </c>
      <c r="K77">
        <v>0</v>
      </c>
      <c r="L77">
        <v>0</v>
      </c>
      <c r="M77" s="26">
        <v>0</v>
      </c>
      <c r="N77">
        <v>0</v>
      </c>
      <c r="O77">
        <v>0</v>
      </c>
      <c r="P77" s="26">
        <v>0</v>
      </c>
      <c r="Q77">
        <v>0</v>
      </c>
      <c r="R77">
        <v>0</v>
      </c>
      <c r="S77" s="26">
        <v>130</v>
      </c>
      <c r="T77">
        <v>9.6344100000000008</v>
      </c>
      <c r="U77">
        <v>7.4110800000000001</v>
      </c>
      <c r="V77" s="26">
        <v>0.27162999999999998</v>
      </c>
      <c r="W77">
        <v>3.5340000000000003E-2</v>
      </c>
      <c r="X77">
        <v>7.6694999999999999E-2</v>
      </c>
      <c r="Y77" s="26">
        <v>2697.02</v>
      </c>
      <c r="Z77">
        <v>221.155</v>
      </c>
      <c r="AA77">
        <v>8.1999700000000004</v>
      </c>
      <c r="AB77" s="26">
        <v>5.6352399999999996</v>
      </c>
      <c r="AC77">
        <v>0.73318000000000005</v>
      </c>
      <c r="AD77">
        <v>1.5911500000000001</v>
      </c>
    </row>
    <row r="78" spans="1:30" ht="15.75" x14ac:dyDescent="0.3">
      <c r="A78"/>
      <c r="B78" s="25"/>
      <c r="C78"/>
      <c r="D78" s="26"/>
      <c r="E78"/>
      <c r="F78"/>
      <c r="G78" s="26"/>
      <c r="H78"/>
      <c r="I78"/>
      <c r="J78" s="26"/>
      <c r="K78"/>
      <c r="L78"/>
      <c r="M78" s="26"/>
      <c r="N78"/>
      <c r="O78"/>
      <c r="P78" s="26"/>
      <c r="Q78"/>
      <c r="R78"/>
      <c r="S78" s="26"/>
      <c r="T78"/>
      <c r="U78"/>
      <c r="V78" s="26"/>
      <c r="W78"/>
      <c r="X78"/>
      <c r="Y78" s="26"/>
      <c r="Z78"/>
      <c r="AA78"/>
      <c r="AB78" s="26"/>
      <c r="AC78"/>
      <c r="AD78"/>
    </row>
    <row r="79" spans="1:30" ht="15.75" x14ac:dyDescent="0.3">
      <c r="A79" t="s">
        <v>18</v>
      </c>
      <c r="B79" s="25">
        <v>40756</v>
      </c>
      <c r="C79" t="s">
        <v>12</v>
      </c>
      <c r="D79" s="26">
        <v>552</v>
      </c>
      <c r="E79">
        <v>3696.25</v>
      </c>
      <c r="F79">
        <v>1579.51</v>
      </c>
      <c r="G79" s="26">
        <v>359</v>
      </c>
      <c r="H79">
        <v>120.42</v>
      </c>
      <c r="I79">
        <v>33.543199999999999</v>
      </c>
      <c r="J79" s="26">
        <v>0.65036000000000005</v>
      </c>
      <c r="K79">
        <v>9.7125000000000003E-2</v>
      </c>
      <c r="L79">
        <v>0.22728999999999999</v>
      </c>
      <c r="M79" s="26">
        <v>1248.55</v>
      </c>
      <c r="N79">
        <v>436.83300000000003</v>
      </c>
      <c r="O79">
        <v>34.987200000000001</v>
      </c>
      <c r="P79" s="26">
        <v>2.26187</v>
      </c>
      <c r="Q79">
        <v>0.33778999999999998</v>
      </c>
      <c r="R79">
        <v>0.79047000000000001</v>
      </c>
      <c r="S79" s="26"/>
      <c r="T79"/>
      <c r="U79"/>
      <c r="V79" s="26"/>
      <c r="W79"/>
      <c r="X79"/>
      <c r="Y79" s="26"/>
      <c r="Z79"/>
      <c r="AA79"/>
      <c r="AB79" s="26"/>
      <c r="AC79"/>
      <c r="AD79"/>
    </row>
    <row r="80" spans="1:30" ht="15.75" x14ac:dyDescent="0.3">
      <c r="A80" t="s">
        <v>18</v>
      </c>
      <c r="B80" s="25">
        <v>40756</v>
      </c>
      <c r="C80" t="s">
        <v>14</v>
      </c>
      <c r="D80" s="26">
        <v>552</v>
      </c>
      <c r="E80">
        <v>3696.25</v>
      </c>
      <c r="F80">
        <v>1579.51</v>
      </c>
      <c r="G80" s="26">
        <v>572</v>
      </c>
      <c r="H80">
        <v>118.91</v>
      </c>
      <c r="I80">
        <v>20.788499999999999</v>
      </c>
      <c r="J80" s="26">
        <v>1.03623</v>
      </c>
      <c r="K80">
        <v>0.15475</v>
      </c>
      <c r="L80">
        <v>0.36214000000000002</v>
      </c>
      <c r="M80" s="26">
        <v>2959.42</v>
      </c>
      <c r="N80">
        <v>615.95600000000002</v>
      </c>
      <c r="O80">
        <v>20.813400000000001</v>
      </c>
      <c r="P80" s="26">
        <v>5.3612700000000002</v>
      </c>
      <c r="Q80">
        <v>0.80064999999999997</v>
      </c>
      <c r="R80">
        <v>1.87364</v>
      </c>
      <c r="S80"/>
      <c r="T80"/>
      <c r="U80"/>
      <c r="V80"/>
      <c r="W80"/>
      <c r="X80"/>
      <c r="Y80"/>
      <c r="Z80"/>
      <c r="AA80"/>
      <c r="AB80"/>
      <c r="AC80"/>
      <c r="AD80"/>
    </row>
    <row r="81" spans="1:30" ht="15.75" x14ac:dyDescent="0.3">
      <c r="A81"/>
      <c r="B81" s="25"/>
      <c r="C81"/>
      <c r="D81" s="26"/>
      <c r="E81"/>
      <c r="F81"/>
      <c r="G81" s="26"/>
      <c r="H81"/>
      <c r="I81"/>
      <c r="J81" s="26"/>
      <c r="K81">
        <f>SUM(K79:K80)</f>
        <v>0.25187500000000002</v>
      </c>
      <c r="L81"/>
      <c r="M81" s="26"/>
      <c r="N81"/>
      <c r="O81"/>
      <c r="P81" s="26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5.75" x14ac:dyDescent="0.3">
      <c r="A82" t="s">
        <v>18</v>
      </c>
      <c r="B82" s="25">
        <v>40817</v>
      </c>
      <c r="C82" t="s">
        <v>12</v>
      </c>
      <c r="D82" s="26">
        <v>580</v>
      </c>
      <c r="E82">
        <v>2488.25</v>
      </c>
      <c r="F82">
        <v>959.17</v>
      </c>
      <c r="G82" s="26">
        <v>100</v>
      </c>
      <c r="H82">
        <v>4.6224699999999999</v>
      </c>
      <c r="I82">
        <v>4.6224699999999999</v>
      </c>
      <c r="J82" s="26">
        <v>0.23094999999999999</v>
      </c>
      <c r="K82">
        <v>4.0189000000000002E-2</v>
      </c>
      <c r="L82">
        <v>0.10426000000000001</v>
      </c>
      <c r="M82" s="26">
        <v>410.47300000000001</v>
      </c>
      <c r="N82">
        <v>22.162800000000001</v>
      </c>
      <c r="O82">
        <v>5.39933</v>
      </c>
      <c r="P82" s="26">
        <v>0.94798000000000004</v>
      </c>
      <c r="Q82">
        <v>0.16496</v>
      </c>
      <c r="R82">
        <v>0.42795</v>
      </c>
      <c r="S82" s="26"/>
      <c r="T82"/>
      <c r="U82"/>
      <c r="V82" s="26"/>
      <c r="W82"/>
      <c r="X82"/>
      <c r="Y82" s="26"/>
      <c r="Z82"/>
      <c r="AA82"/>
      <c r="AB82" s="26"/>
      <c r="AC82"/>
      <c r="AD82"/>
    </row>
    <row r="83" spans="1:30" ht="15.75" x14ac:dyDescent="0.3">
      <c r="A83" t="s">
        <v>18</v>
      </c>
      <c r="B83" s="25">
        <v>40817</v>
      </c>
      <c r="C83" t="s">
        <v>14</v>
      </c>
      <c r="D83" s="26">
        <v>580</v>
      </c>
      <c r="E83">
        <v>2488.25</v>
      </c>
      <c r="F83">
        <v>959.17</v>
      </c>
      <c r="G83" s="26">
        <v>200</v>
      </c>
      <c r="H83">
        <v>42.856999999999999</v>
      </c>
      <c r="I83">
        <v>21.4285</v>
      </c>
      <c r="J83" s="26">
        <v>0.46189000000000002</v>
      </c>
      <c r="K83">
        <v>8.0378000000000005E-2</v>
      </c>
      <c r="L83">
        <v>0.20851</v>
      </c>
      <c r="M83" s="26">
        <v>1391</v>
      </c>
      <c r="N83">
        <v>293.548</v>
      </c>
      <c r="O83">
        <v>21.103400000000001</v>
      </c>
      <c r="P83" s="26">
        <v>3.2124700000000002</v>
      </c>
      <c r="Q83">
        <v>0.55903000000000003</v>
      </c>
      <c r="R83">
        <v>1.45021</v>
      </c>
      <c r="S83">
        <v>1</v>
      </c>
      <c r="T83">
        <v>0</v>
      </c>
      <c r="U83">
        <v>0</v>
      </c>
      <c r="V83">
        <v>2.3094690000000002E-3</v>
      </c>
      <c r="W83">
        <v>4.01889E-4</v>
      </c>
      <c r="X83">
        <v>1.042568E-3</v>
      </c>
      <c r="Y83">
        <v>17.7</v>
      </c>
      <c r="Z83">
        <v>0</v>
      </c>
      <c r="AA83">
        <v>0</v>
      </c>
      <c r="AB83" s="26">
        <v>4.0877999999999998E-2</v>
      </c>
      <c r="AC83">
        <v>7.1134329999999997E-3</v>
      </c>
      <c r="AD83">
        <v>1.8453000000000001E-2</v>
      </c>
    </row>
    <row r="84" spans="1:30" ht="15.75" x14ac:dyDescent="0.3">
      <c r="A84"/>
      <c r="B84" s="25"/>
      <c r="C84"/>
      <c r="D84" s="26"/>
      <c r="E84"/>
      <c r="F84"/>
      <c r="G84" s="26"/>
      <c r="H84"/>
      <c r="I84"/>
      <c r="J84" s="26"/>
      <c r="K84">
        <f>SUM(K82:K83)</f>
        <v>0.12056700000000001</v>
      </c>
      <c r="L84"/>
      <c r="M84" s="26"/>
      <c r="N84"/>
      <c r="O84"/>
      <c r="P84" s="26"/>
      <c r="Q84"/>
      <c r="R84"/>
      <c r="S84"/>
      <c r="T84"/>
      <c r="U84"/>
      <c r="V84"/>
      <c r="W84"/>
      <c r="X84"/>
      <c r="Y84"/>
      <c r="Z84"/>
      <c r="AA84"/>
      <c r="AB84" s="26"/>
      <c r="AC84"/>
      <c r="AD84"/>
    </row>
    <row r="85" spans="1:30" ht="15.75" x14ac:dyDescent="0.3">
      <c r="A85" t="s">
        <v>18</v>
      </c>
      <c r="B85" s="25">
        <v>41000</v>
      </c>
      <c r="C85" t="s">
        <v>12</v>
      </c>
      <c r="D85" s="26">
        <v>593</v>
      </c>
      <c r="E85">
        <v>3592.5</v>
      </c>
      <c r="F85">
        <v>1344.21</v>
      </c>
      <c r="G85" s="26">
        <v>0</v>
      </c>
      <c r="H85">
        <v>0</v>
      </c>
      <c r="I85">
        <v>0</v>
      </c>
      <c r="J85" s="26">
        <v>0</v>
      </c>
      <c r="K85">
        <v>0</v>
      </c>
      <c r="L85">
        <v>0</v>
      </c>
      <c r="M85" s="26">
        <v>0</v>
      </c>
      <c r="N85">
        <v>0</v>
      </c>
      <c r="O85">
        <v>0</v>
      </c>
      <c r="P85" s="26">
        <v>0</v>
      </c>
      <c r="Q85">
        <v>0</v>
      </c>
      <c r="R85">
        <v>0</v>
      </c>
      <c r="S85" s="26">
        <v>8</v>
      </c>
      <c r="T85">
        <v>1.9363999999999999</v>
      </c>
      <c r="U85">
        <v>24.204999999999998</v>
      </c>
      <c r="V85" s="26">
        <v>1.8391000000000001E-2</v>
      </c>
      <c r="W85">
        <v>2.607987E-3</v>
      </c>
      <c r="X85" s="26">
        <v>5.951451E-3</v>
      </c>
      <c r="Y85" s="26">
        <v>50.08</v>
      </c>
      <c r="Z85" s="26">
        <v>12.1219</v>
      </c>
      <c r="AA85" s="26">
        <v>24.204999999999998</v>
      </c>
      <c r="AB85" s="26">
        <v>0.11513</v>
      </c>
      <c r="AC85">
        <v>1.6326E-2</v>
      </c>
      <c r="AD85">
        <v>3.7255999999999997E-2</v>
      </c>
    </row>
    <row r="86" spans="1:30" ht="15.75" x14ac:dyDescent="0.3">
      <c r="A86" t="s">
        <v>18</v>
      </c>
      <c r="B86" s="25">
        <v>41000</v>
      </c>
      <c r="C86" t="s">
        <v>14</v>
      </c>
      <c r="D86" s="26">
        <v>593</v>
      </c>
      <c r="E86">
        <v>3592.5</v>
      </c>
      <c r="F86">
        <v>1344.21</v>
      </c>
      <c r="G86" s="26">
        <v>0</v>
      </c>
      <c r="H86">
        <v>0</v>
      </c>
      <c r="I86">
        <v>0</v>
      </c>
      <c r="J86" s="26">
        <v>0</v>
      </c>
      <c r="K86">
        <v>0</v>
      </c>
      <c r="L86">
        <v>0</v>
      </c>
      <c r="M86" s="26">
        <v>0</v>
      </c>
      <c r="N86">
        <v>0</v>
      </c>
      <c r="O86">
        <v>0</v>
      </c>
      <c r="P86" s="26">
        <v>0</v>
      </c>
      <c r="Q86">
        <v>0</v>
      </c>
      <c r="R86">
        <v>0</v>
      </c>
      <c r="S86" s="26">
        <v>624</v>
      </c>
      <c r="T86">
        <v>347.95600000000002</v>
      </c>
      <c r="U86">
        <v>55.7622</v>
      </c>
      <c r="V86" s="26">
        <v>1.43448</v>
      </c>
      <c r="W86">
        <v>0.20341999999999999</v>
      </c>
      <c r="X86">
        <v>0.46421000000000001</v>
      </c>
      <c r="Y86" s="26">
        <v>7012.95</v>
      </c>
      <c r="Z86">
        <v>4038.4</v>
      </c>
      <c r="AA86">
        <v>57.584899999999998</v>
      </c>
      <c r="AB86" s="26">
        <v>16.121700000000001</v>
      </c>
      <c r="AC86">
        <v>2.2862100000000001</v>
      </c>
      <c r="AD86">
        <v>5.2171500000000002</v>
      </c>
    </row>
    <row r="87" spans="1:30" ht="15.75" x14ac:dyDescent="0.3">
      <c r="A87"/>
      <c r="B87" s="25"/>
      <c r="C87"/>
      <c r="D87" s="26"/>
      <c r="E87"/>
      <c r="F87"/>
      <c r="G87" s="26"/>
      <c r="H87"/>
      <c r="I87"/>
      <c r="J87" s="26"/>
      <c r="K87"/>
      <c r="L87"/>
      <c r="M87" s="26"/>
      <c r="N87"/>
      <c r="O87"/>
      <c r="P87" s="26"/>
      <c r="Q87"/>
      <c r="R87"/>
      <c r="S87" s="26"/>
      <c r="T87"/>
      <c r="U87"/>
      <c r="V87" s="26"/>
      <c r="W87">
        <f>SUM(W85:W86)</f>
        <v>0.206027987</v>
      </c>
      <c r="X87"/>
      <c r="Y87" s="26"/>
      <c r="Z87"/>
      <c r="AA87"/>
      <c r="AB87" s="26"/>
      <c r="AC87"/>
      <c r="AD87"/>
    </row>
    <row r="88" spans="1:30" ht="15.75" x14ac:dyDescent="0.3">
      <c r="A88" t="s">
        <v>18</v>
      </c>
      <c r="B88" s="25">
        <v>41091</v>
      </c>
      <c r="C88" t="s">
        <v>12</v>
      </c>
      <c r="D88" s="26">
        <v>655</v>
      </c>
      <c r="E88">
        <v>4273.2</v>
      </c>
      <c r="F88">
        <v>2154.84</v>
      </c>
      <c r="G88" s="26">
        <v>201.833</v>
      </c>
      <c r="H88">
        <v>63.313099999999999</v>
      </c>
      <c r="I88">
        <v>31.369</v>
      </c>
      <c r="J88" s="26">
        <v>0.30814000000000002</v>
      </c>
      <c r="K88">
        <v>4.7232000000000003E-2</v>
      </c>
      <c r="L88">
        <v>9.3664999999999998E-2</v>
      </c>
      <c r="M88" s="26">
        <v>503.77100000000002</v>
      </c>
      <c r="N88">
        <v>171.88900000000001</v>
      </c>
      <c r="O88">
        <v>34.1205</v>
      </c>
      <c r="P88" s="26">
        <v>0.76912000000000003</v>
      </c>
      <c r="Q88">
        <v>0.11788999999999999</v>
      </c>
      <c r="R88">
        <v>0.23379</v>
      </c>
      <c r="S88" s="26">
        <v>2.25</v>
      </c>
      <c r="T88">
        <v>0.55901999999999996</v>
      </c>
      <c r="U88" s="26">
        <v>24.845199999999998</v>
      </c>
      <c r="V88" s="26">
        <v>3.4351149999999999E-3</v>
      </c>
      <c r="W88" s="26">
        <v>5.2653699999999999E-4</v>
      </c>
      <c r="X88" s="26">
        <v>1.044161E-3</v>
      </c>
      <c r="Y88" s="26">
        <v>63.325000000000003</v>
      </c>
      <c r="Z88">
        <v>4.3491499999999998</v>
      </c>
      <c r="AA88">
        <v>6.8679899999999998</v>
      </c>
      <c r="AB88" s="26">
        <v>9.6679000000000001E-2</v>
      </c>
      <c r="AC88">
        <v>1.4819000000000001E-2</v>
      </c>
      <c r="AD88">
        <v>2.9387E-2</v>
      </c>
    </row>
    <row r="89" spans="1:30" ht="15.75" x14ac:dyDescent="0.3">
      <c r="A89" t="s">
        <v>18</v>
      </c>
      <c r="B89" s="25">
        <v>41091</v>
      </c>
      <c r="C89" t="s">
        <v>14</v>
      </c>
      <c r="D89" s="26">
        <v>655</v>
      </c>
      <c r="E89">
        <v>4273.2</v>
      </c>
      <c r="F89">
        <v>2154.84</v>
      </c>
      <c r="G89" s="26">
        <v>933</v>
      </c>
      <c r="H89">
        <v>547.69899999999996</v>
      </c>
      <c r="I89">
        <v>58.703000000000003</v>
      </c>
      <c r="J89" s="26">
        <v>1.4244300000000001</v>
      </c>
      <c r="K89">
        <v>0.21834000000000001</v>
      </c>
      <c r="L89">
        <v>0.43297999999999998</v>
      </c>
      <c r="M89" s="26">
        <v>3660.37</v>
      </c>
      <c r="N89">
        <v>2149.33</v>
      </c>
      <c r="O89">
        <v>58.718899999999998</v>
      </c>
      <c r="P89" s="26">
        <v>5.5883599999999998</v>
      </c>
      <c r="Q89">
        <v>0.85658999999999996</v>
      </c>
      <c r="R89">
        <v>1.6986699999999999</v>
      </c>
      <c r="S89"/>
      <c r="T89"/>
      <c r="U89"/>
      <c r="V89"/>
      <c r="W89"/>
      <c r="X89"/>
      <c r="Y89"/>
      <c r="Z89"/>
      <c r="AA89"/>
      <c r="AB89"/>
      <c r="AC89"/>
      <c r="AD89"/>
    </row>
    <row r="90" spans="1:30" ht="15.75" x14ac:dyDescent="0.3">
      <c r="A90"/>
      <c r="B90" s="25"/>
      <c r="C90"/>
      <c r="D90" s="26"/>
      <c r="E90"/>
      <c r="F90"/>
      <c r="G90" s="26"/>
      <c r="H90"/>
      <c r="I90"/>
      <c r="J90" s="26"/>
      <c r="K90">
        <f>SUM(K88:K89)</f>
        <v>0.26557200000000003</v>
      </c>
      <c r="L90"/>
      <c r="M90" s="26"/>
      <c r="N90"/>
      <c r="O90"/>
      <c r="P90" s="26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5.75" x14ac:dyDescent="0.3">
      <c r="A91" t="s">
        <v>19</v>
      </c>
      <c r="B91" s="25">
        <v>39661</v>
      </c>
      <c r="C91" t="s">
        <v>12</v>
      </c>
      <c r="D91" s="26">
        <v>858</v>
      </c>
      <c r="E91">
        <v>11276</v>
      </c>
      <c r="F91">
        <v>1805</v>
      </c>
      <c r="G91" s="26">
        <v>132</v>
      </c>
      <c r="H91">
        <v>15.337</v>
      </c>
      <c r="I91">
        <v>11.6189</v>
      </c>
      <c r="J91" s="26">
        <v>0.29300999999999999</v>
      </c>
      <c r="K91">
        <v>2.9440999999999998E-2</v>
      </c>
      <c r="L91">
        <v>7.4069999999999997E-2</v>
      </c>
      <c r="M91" s="26">
        <v>414.46899999999999</v>
      </c>
      <c r="N91">
        <v>50.134300000000003</v>
      </c>
      <c r="O91">
        <v>12.096</v>
      </c>
      <c r="P91" s="26">
        <v>0.92001999999999995</v>
      </c>
      <c r="Q91">
        <v>9.2442999999999997E-2</v>
      </c>
      <c r="R91">
        <v>0.23257</v>
      </c>
      <c r="S91"/>
      <c r="T91"/>
      <c r="U91"/>
      <c r="V91"/>
      <c r="W91"/>
      <c r="X91"/>
      <c r="Y91"/>
      <c r="Z91"/>
      <c r="AA91"/>
      <c r="AB91"/>
      <c r="AC91"/>
      <c r="AD91"/>
    </row>
    <row r="92" spans="1:30" ht="15.75" x14ac:dyDescent="0.3">
      <c r="A92" t="s">
        <v>19</v>
      </c>
      <c r="B92" s="25">
        <v>39661</v>
      </c>
      <c r="C92" t="s">
        <v>14</v>
      </c>
      <c r="D92" s="26">
        <v>858</v>
      </c>
      <c r="E92">
        <v>11276</v>
      </c>
      <c r="F92">
        <v>1805</v>
      </c>
      <c r="G92" s="26">
        <v>226.11099999999999</v>
      </c>
      <c r="H92">
        <v>51.455199999999998</v>
      </c>
      <c r="I92">
        <v>22.756599999999999</v>
      </c>
      <c r="J92" s="26">
        <v>0.50190999999999997</v>
      </c>
      <c r="K92">
        <v>5.0431999999999998E-2</v>
      </c>
      <c r="L92">
        <v>0.12687999999999999</v>
      </c>
      <c r="M92" s="26">
        <v>1276.43</v>
      </c>
      <c r="N92">
        <v>291.55599999999998</v>
      </c>
      <c r="O92">
        <v>22.8416</v>
      </c>
      <c r="P92" s="26">
        <v>2.8333499999999998</v>
      </c>
      <c r="Q92">
        <v>0.28469</v>
      </c>
      <c r="R92">
        <v>0.71625000000000005</v>
      </c>
      <c r="S92"/>
      <c r="T92"/>
      <c r="U92"/>
      <c r="V92"/>
      <c r="W92"/>
      <c r="X92"/>
      <c r="Y92"/>
      <c r="Z92"/>
      <c r="AA92"/>
      <c r="AB92"/>
      <c r="AC92"/>
      <c r="AD92"/>
    </row>
    <row r="93" spans="1:30" ht="15.75" x14ac:dyDescent="0.3">
      <c r="A93"/>
      <c r="B93" s="25"/>
      <c r="C93"/>
      <c r="D93" s="26"/>
      <c r="E93"/>
      <c r="F93"/>
      <c r="G93" s="26"/>
      <c r="H93"/>
      <c r="I93"/>
      <c r="J93" s="26"/>
      <c r="K93">
        <f>SUM(K91:K92)</f>
        <v>7.9873E-2</v>
      </c>
      <c r="L93"/>
      <c r="M93" s="26"/>
      <c r="N93"/>
      <c r="O93"/>
      <c r="P93" s="26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5.75" x14ac:dyDescent="0.3">
      <c r="A94" t="s">
        <v>19</v>
      </c>
      <c r="B94" s="25">
        <v>39995</v>
      </c>
      <c r="C94" t="s">
        <v>12</v>
      </c>
      <c r="D94" s="26">
        <v>513</v>
      </c>
      <c r="E94">
        <v>6428</v>
      </c>
      <c r="F94">
        <v>2455.12</v>
      </c>
      <c r="G94" s="26">
        <v>110.8</v>
      </c>
      <c r="H94">
        <v>10.785399999999999</v>
      </c>
      <c r="I94">
        <v>9.73414</v>
      </c>
      <c r="J94" s="26">
        <v>0.21598000000000001</v>
      </c>
      <c r="K94">
        <v>1.7236999999999999E-2</v>
      </c>
      <c r="L94">
        <v>4.5130000000000003E-2</v>
      </c>
      <c r="M94" s="26">
        <v>487.99</v>
      </c>
      <c r="N94">
        <v>110.19</v>
      </c>
      <c r="O94">
        <v>22.580400000000001</v>
      </c>
      <c r="P94" s="26">
        <v>0.95125000000000004</v>
      </c>
      <c r="Q94">
        <v>7.5915999999999997E-2</v>
      </c>
      <c r="R94">
        <v>0.19875999999999999</v>
      </c>
      <c r="S94" s="26">
        <v>1.2</v>
      </c>
      <c r="T94">
        <v>0.4899</v>
      </c>
      <c r="U94">
        <v>40.824800000000003</v>
      </c>
      <c r="V94" s="26">
        <v>2.3391810000000001E-3</v>
      </c>
      <c r="W94">
        <v>1.8668299999999999E-4</v>
      </c>
      <c r="X94">
        <v>4.8877399999999998E-4</v>
      </c>
      <c r="Y94" s="26">
        <v>20.616</v>
      </c>
      <c r="Z94">
        <v>8.4164499999999993</v>
      </c>
      <c r="AA94">
        <v>40.824800000000003</v>
      </c>
      <c r="AB94" s="26">
        <v>4.0187E-2</v>
      </c>
      <c r="AC94">
        <v>3.207218E-3</v>
      </c>
      <c r="AD94">
        <v>8.3971459999999994E-3</v>
      </c>
    </row>
    <row r="95" spans="1:30" ht="15.75" x14ac:dyDescent="0.3">
      <c r="A95" t="s">
        <v>19</v>
      </c>
      <c r="B95" s="25">
        <v>39995</v>
      </c>
      <c r="C95" t="s">
        <v>14</v>
      </c>
      <c r="D95" s="26">
        <v>513</v>
      </c>
      <c r="E95">
        <v>6428</v>
      </c>
      <c r="F95">
        <v>2455.12</v>
      </c>
      <c r="G95" s="26">
        <v>2</v>
      </c>
      <c r="H95">
        <v>1.41421</v>
      </c>
      <c r="I95">
        <v>70.710700000000003</v>
      </c>
      <c r="J95" s="26">
        <v>3.8986350000000001E-3</v>
      </c>
      <c r="K95">
        <v>3.1113899999999999E-4</v>
      </c>
      <c r="L95">
        <v>8.1462400000000001E-4</v>
      </c>
      <c r="M95" s="26">
        <v>12.24</v>
      </c>
      <c r="N95">
        <v>8.6549899999999997</v>
      </c>
      <c r="O95">
        <v>70.710700000000003</v>
      </c>
      <c r="P95" s="26">
        <v>2.3859999999999999E-2</v>
      </c>
      <c r="Q95">
        <v>1.904169E-3</v>
      </c>
      <c r="R95">
        <v>4.9855000000000003E-3</v>
      </c>
      <c r="S95"/>
      <c r="T95"/>
      <c r="U95"/>
      <c r="V95"/>
      <c r="W95"/>
      <c r="X95"/>
      <c r="Y95"/>
      <c r="Z95"/>
      <c r="AA95"/>
      <c r="AB95"/>
      <c r="AC95"/>
      <c r="AD95"/>
    </row>
    <row r="96" spans="1:30" ht="15.75" x14ac:dyDescent="0.3">
      <c r="A96"/>
      <c r="B96" s="25"/>
      <c r="C96"/>
      <c r="D96" s="26"/>
      <c r="E96"/>
      <c r="F96"/>
      <c r="G96" s="26"/>
      <c r="H96"/>
      <c r="I96"/>
      <c r="J96" s="26"/>
      <c r="K96">
        <f>SUM(K94:K95)</f>
        <v>1.7548138999999997E-2</v>
      </c>
      <c r="L96"/>
      <c r="M96" s="26"/>
      <c r="N96"/>
      <c r="O96"/>
      <c r="P96" s="2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5.75" x14ac:dyDescent="0.3">
      <c r="A97" t="s">
        <v>19</v>
      </c>
      <c r="B97" s="25">
        <v>40026</v>
      </c>
      <c r="C97" t="s">
        <v>12</v>
      </c>
      <c r="D97" s="26">
        <v>512.5</v>
      </c>
      <c r="E97">
        <v>3152.75</v>
      </c>
      <c r="F97">
        <v>1255.1199999999999</v>
      </c>
      <c r="G97" s="26">
        <v>176.4</v>
      </c>
      <c r="H97">
        <v>94.905799999999999</v>
      </c>
      <c r="I97">
        <v>48.421300000000002</v>
      </c>
      <c r="J97" s="26">
        <v>0.50909000000000004</v>
      </c>
      <c r="K97">
        <v>5.5951000000000001E-2</v>
      </c>
      <c r="L97">
        <v>0.14054</v>
      </c>
      <c r="M97" s="26">
        <v>939.30100000000004</v>
      </c>
      <c r="N97">
        <v>522.64599999999996</v>
      </c>
      <c r="O97">
        <v>50.0777</v>
      </c>
      <c r="P97" s="26">
        <v>2.7108300000000001</v>
      </c>
      <c r="Q97">
        <v>0.29792999999999997</v>
      </c>
      <c r="R97">
        <v>0.74836999999999998</v>
      </c>
      <c r="S97"/>
      <c r="T97"/>
      <c r="U97"/>
      <c r="V97"/>
      <c r="W97"/>
      <c r="X97"/>
      <c r="Y97"/>
      <c r="Z97"/>
      <c r="AA97"/>
      <c r="AB97"/>
      <c r="AC97"/>
      <c r="AD97"/>
    </row>
    <row r="98" spans="1:30" ht="15.75" x14ac:dyDescent="0.3">
      <c r="A98" t="s">
        <v>19</v>
      </c>
      <c r="B98" s="25">
        <v>40026</v>
      </c>
      <c r="C98" t="s">
        <v>14</v>
      </c>
      <c r="D98" s="26">
        <v>512.5</v>
      </c>
      <c r="E98">
        <v>3152.75</v>
      </c>
      <c r="F98">
        <v>1255.1199999999999</v>
      </c>
      <c r="G98" s="26">
        <v>12.24</v>
      </c>
      <c r="H98">
        <v>3.24</v>
      </c>
      <c r="I98">
        <v>23.823499999999999</v>
      </c>
      <c r="J98" s="26">
        <v>3.5325000000000002E-2</v>
      </c>
      <c r="K98">
        <v>3.8823249999999998E-3</v>
      </c>
      <c r="L98">
        <v>9.7520379999999993E-3</v>
      </c>
      <c r="M98" s="26">
        <v>105.857</v>
      </c>
      <c r="N98">
        <v>28.692699999999999</v>
      </c>
      <c r="O98">
        <v>24.3947</v>
      </c>
      <c r="P98" s="26">
        <v>0.30549999999999999</v>
      </c>
      <c r="Q98">
        <v>3.3576000000000002E-2</v>
      </c>
      <c r="R98">
        <v>8.4339999999999998E-2</v>
      </c>
      <c r="S98"/>
      <c r="T98"/>
      <c r="U98"/>
      <c r="V98"/>
      <c r="W98"/>
      <c r="X98"/>
      <c r="Y98"/>
      <c r="Z98"/>
      <c r="AA98"/>
      <c r="AB98"/>
      <c r="AC98"/>
      <c r="AD98"/>
    </row>
    <row r="99" spans="1:30" ht="15.75" x14ac:dyDescent="0.3">
      <c r="A99"/>
      <c r="B99" s="25"/>
      <c r="C99"/>
      <c r="D99" s="26"/>
      <c r="E99"/>
      <c r="F99"/>
      <c r="G99" s="26"/>
      <c r="H99"/>
      <c r="I99"/>
      <c r="J99" s="26"/>
      <c r="K99">
        <f>SUM(K97:K98)</f>
        <v>5.9833325E-2</v>
      </c>
      <c r="L99"/>
      <c r="M99" s="26"/>
      <c r="N99"/>
      <c r="O99"/>
      <c r="P99" s="26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5.75" x14ac:dyDescent="0.3">
      <c r="A100" t="s">
        <v>19</v>
      </c>
      <c r="B100" s="25">
        <v>40087</v>
      </c>
      <c r="C100" t="s">
        <v>12</v>
      </c>
      <c r="D100" s="26">
        <v>493</v>
      </c>
      <c r="E100">
        <v>2169</v>
      </c>
      <c r="F100">
        <v>1622.36</v>
      </c>
      <c r="G100" s="26">
        <v>191.52</v>
      </c>
      <c r="H100">
        <v>89.952500000000001</v>
      </c>
      <c r="I100">
        <v>42.270899999999997</v>
      </c>
      <c r="J100" s="26">
        <v>0.82196999999999998</v>
      </c>
      <c r="K100">
        <v>8.8299000000000002E-2</v>
      </c>
      <c r="L100">
        <v>0.11805</v>
      </c>
      <c r="M100" s="26">
        <v>1402.56</v>
      </c>
      <c r="N100">
        <v>676.74800000000005</v>
      </c>
      <c r="O100">
        <v>43.425800000000002</v>
      </c>
      <c r="P100" s="26">
        <v>6.0195699999999999</v>
      </c>
      <c r="Q100">
        <v>0.64663999999999999</v>
      </c>
      <c r="R100">
        <v>0.86451999999999996</v>
      </c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s="21" customFormat="1" ht="15.75" x14ac:dyDescent="0.3">
      <c r="A101" t="s">
        <v>19</v>
      </c>
      <c r="B101" s="25">
        <v>40087</v>
      </c>
      <c r="C101" t="s">
        <v>14</v>
      </c>
      <c r="D101" s="26">
        <v>493</v>
      </c>
      <c r="E101">
        <v>2169</v>
      </c>
      <c r="F101">
        <v>1622.36</v>
      </c>
      <c r="G101" s="26">
        <v>5.04</v>
      </c>
      <c r="H101">
        <v>1.5484199999999999</v>
      </c>
      <c r="I101">
        <v>27.650300000000001</v>
      </c>
      <c r="J101" s="26">
        <v>2.1631000000000001E-2</v>
      </c>
      <c r="K101">
        <v>2.3236509999999999E-3</v>
      </c>
      <c r="L101">
        <v>3.106583E-3</v>
      </c>
      <c r="M101" s="26">
        <v>85.572000000000003</v>
      </c>
      <c r="N101">
        <v>26.204899999999999</v>
      </c>
      <c r="O101">
        <v>27.5609</v>
      </c>
      <c r="P101" s="26">
        <v>0.36725999999999998</v>
      </c>
      <c r="Q101">
        <v>3.9452000000000001E-2</v>
      </c>
      <c r="R101">
        <v>5.2745E-2</v>
      </c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s="21" customFormat="1" ht="15.75" x14ac:dyDescent="0.3">
      <c r="A102"/>
      <c r="B102" s="25"/>
      <c r="C102"/>
      <c r="D102" s="26"/>
      <c r="E102"/>
      <c r="F102"/>
      <c r="G102" s="26"/>
      <c r="H102"/>
      <c r="I102"/>
      <c r="J102" s="26"/>
      <c r="K102">
        <f>SUM(K100:K101)</f>
        <v>9.0622650999999999E-2</v>
      </c>
      <c r="L102"/>
      <c r="M102" s="26"/>
      <c r="N102"/>
      <c r="O102"/>
      <c r="P102" s="2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21" customFormat="1" ht="15.75" x14ac:dyDescent="0.3">
      <c r="A103" t="s">
        <v>19</v>
      </c>
      <c r="B103" s="25">
        <v>40238</v>
      </c>
      <c r="C103" t="s">
        <v>12</v>
      </c>
      <c r="D103" s="26">
        <v>443.5</v>
      </c>
      <c r="E103">
        <v>2098.75</v>
      </c>
      <c r="F103">
        <v>913.29300000000001</v>
      </c>
      <c r="G103" s="26">
        <v>0</v>
      </c>
      <c r="H103">
        <v>0</v>
      </c>
      <c r="I103">
        <v>0</v>
      </c>
      <c r="J103" s="26">
        <v>0</v>
      </c>
      <c r="K103">
        <v>0</v>
      </c>
      <c r="L103">
        <v>0</v>
      </c>
      <c r="M103" s="26">
        <v>0</v>
      </c>
      <c r="N103">
        <v>0</v>
      </c>
      <c r="O103">
        <v>0</v>
      </c>
      <c r="P103" s="26">
        <v>0</v>
      </c>
      <c r="Q103">
        <v>0</v>
      </c>
      <c r="R103">
        <v>0</v>
      </c>
      <c r="S103" s="26">
        <v>48</v>
      </c>
      <c r="T103">
        <v>10.6107</v>
      </c>
      <c r="U103">
        <v>22.105499999999999</v>
      </c>
      <c r="V103" s="26">
        <v>0.17810999999999999</v>
      </c>
      <c r="W103">
        <v>2.2870999999999999E-2</v>
      </c>
      <c r="X103">
        <v>5.2557E-2</v>
      </c>
      <c r="Y103" s="26">
        <v>318.77600000000001</v>
      </c>
      <c r="Z103">
        <v>71.352099999999993</v>
      </c>
      <c r="AA103">
        <v>22.383099999999999</v>
      </c>
      <c r="AB103" s="26">
        <v>1.1828399999999999</v>
      </c>
      <c r="AC103">
        <v>0.15189</v>
      </c>
      <c r="AD103">
        <v>0.34904000000000002</v>
      </c>
    </row>
    <row r="104" spans="1:30" ht="15.75" x14ac:dyDescent="0.3">
      <c r="A104"/>
      <c r="B104" s="25"/>
      <c r="C104"/>
      <c r="D104" s="26"/>
      <c r="E104"/>
      <c r="F104"/>
      <c r="G104" s="26"/>
      <c r="H104"/>
      <c r="I104"/>
      <c r="J104" s="26"/>
      <c r="K104"/>
      <c r="L104"/>
      <c r="M104" s="26"/>
      <c r="N104"/>
      <c r="O104"/>
      <c r="P104" s="26"/>
      <c r="Q104"/>
      <c r="R104"/>
      <c r="S104" s="26"/>
      <c r="T104"/>
      <c r="U104"/>
      <c r="V104" s="26"/>
      <c r="W104"/>
      <c r="X104"/>
      <c r="Y104" s="26"/>
      <c r="Z104"/>
      <c r="AA104"/>
      <c r="AB104" s="26"/>
      <c r="AC104"/>
      <c r="AD104"/>
    </row>
    <row r="105" spans="1:30" ht="15.75" x14ac:dyDescent="0.3">
      <c r="A105" t="s">
        <v>19</v>
      </c>
      <c r="B105" s="25">
        <v>40391</v>
      </c>
      <c r="C105" t="s">
        <v>12</v>
      </c>
      <c r="D105" s="26">
        <v>518</v>
      </c>
      <c r="E105">
        <v>8226.5</v>
      </c>
      <c r="F105">
        <v>2057.92</v>
      </c>
      <c r="G105" s="26">
        <v>44</v>
      </c>
      <c r="H105">
        <v>19.947600000000001</v>
      </c>
      <c r="I105">
        <v>45.335500000000003</v>
      </c>
      <c r="J105" s="26">
        <v>0.11518</v>
      </c>
      <c r="K105">
        <v>1.4857E-2</v>
      </c>
      <c r="L105">
        <v>2.1381000000000001E-2</v>
      </c>
      <c r="M105" s="26">
        <v>249.87299999999999</v>
      </c>
      <c r="N105">
        <v>116.845</v>
      </c>
      <c r="O105">
        <v>46.761899999999997</v>
      </c>
      <c r="P105" s="26">
        <v>0.65412000000000003</v>
      </c>
      <c r="Q105">
        <v>8.4374000000000005E-2</v>
      </c>
      <c r="R105">
        <v>0.12142</v>
      </c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5.75" x14ac:dyDescent="0.3">
      <c r="A106" t="s">
        <v>19</v>
      </c>
      <c r="B106" s="25">
        <v>40391</v>
      </c>
      <c r="C106" t="s">
        <v>14</v>
      </c>
      <c r="D106" s="26">
        <v>518</v>
      </c>
      <c r="E106">
        <v>8226.5</v>
      </c>
      <c r="F106">
        <v>2057.92</v>
      </c>
      <c r="G106" s="26">
        <v>67.142899999999997</v>
      </c>
      <c r="H106">
        <v>26.220700000000001</v>
      </c>
      <c r="I106">
        <v>39.052100000000003</v>
      </c>
      <c r="J106" s="26">
        <v>0.17577000000000001</v>
      </c>
      <c r="K106">
        <v>2.2672000000000001E-2</v>
      </c>
      <c r="L106">
        <v>3.2627000000000003E-2</v>
      </c>
      <c r="M106" s="26">
        <v>539.548</v>
      </c>
      <c r="N106">
        <v>210.815</v>
      </c>
      <c r="O106">
        <v>39.072499999999998</v>
      </c>
      <c r="P106" s="26">
        <v>1.4124300000000001</v>
      </c>
      <c r="Q106">
        <v>0.18218999999999999</v>
      </c>
      <c r="R106">
        <v>0.26218000000000002</v>
      </c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5.75" x14ac:dyDescent="0.3">
      <c r="A107"/>
      <c r="B107" s="25"/>
      <c r="C107"/>
      <c r="D107" s="26"/>
      <c r="E107"/>
      <c r="F107"/>
      <c r="G107" s="26"/>
      <c r="H107"/>
      <c r="I107"/>
      <c r="J107" s="26"/>
      <c r="K107">
        <f>SUM(K105:K106)</f>
        <v>3.7529E-2</v>
      </c>
      <c r="L107"/>
      <c r="M107" s="26"/>
      <c r="N107"/>
      <c r="O107"/>
      <c r="P107" s="26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5.75" x14ac:dyDescent="0.3">
      <c r="A108" t="s">
        <v>19</v>
      </c>
      <c r="B108" s="25">
        <v>40422</v>
      </c>
      <c r="C108" t="s">
        <v>12</v>
      </c>
      <c r="D108" s="26">
        <v>503</v>
      </c>
      <c r="E108">
        <v>3135.5</v>
      </c>
      <c r="F108">
        <v>1592.24</v>
      </c>
      <c r="G108" s="26">
        <v>23</v>
      </c>
      <c r="H108">
        <v>8.3666999999999998</v>
      </c>
      <c r="I108">
        <v>36.377000000000002</v>
      </c>
      <c r="J108" s="26">
        <v>6.3014000000000001E-2</v>
      </c>
      <c r="K108">
        <v>7.3353530000000002E-3</v>
      </c>
      <c r="L108">
        <v>1.4445E-2</v>
      </c>
      <c r="M108" s="26">
        <v>168.53</v>
      </c>
      <c r="N108">
        <v>65.511300000000006</v>
      </c>
      <c r="O108">
        <v>38.872199999999999</v>
      </c>
      <c r="P108" s="26">
        <v>0.46172999999999997</v>
      </c>
      <c r="Q108">
        <v>5.3748999999999998E-2</v>
      </c>
      <c r="R108">
        <v>0.10584</v>
      </c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5.75" x14ac:dyDescent="0.3">
      <c r="A109" t="s">
        <v>19</v>
      </c>
      <c r="B109" s="25">
        <v>40422</v>
      </c>
      <c r="C109" t="s">
        <v>14</v>
      </c>
      <c r="D109" s="26">
        <v>503</v>
      </c>
      <c r="E109">
        <v>3135.5</v>
      </c>
      <c r="F109">
        <v>1592.24</v>
      </c>
      <c r="G109" s="26">
        <v>43</v>
      </c>
      <c r="H109">
        <v>8.8192000000000004</v>
      </c>
      <c r="I109">
        <v>20.509799999999998</v>
      </c>
      <c r="J109" s="26">
        <v>0.11781</v>
      </c>
      <c r="K109">
        <v>1.3714E-2</v>
      </c>
      <c r="L109">
        <v>2.7005999999999999E-2</v>
      </c>
      <c r="M109" s="26">
        <v>444.1</v>
      </c>
      <c r="N109">
        <v>97.011200000000002</v>
      </c>
      <c r="O109">
        <v>21.8444</v>
      </c>
      <c r="P109">
        <v>1.21671</v>
      </c>
      <c r="Q109">
        <v>0.14163999999999999</v>
      </c>
      <c r="R109">
        <v>0.27892</v>
      </c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5.75" x14ac:dyDescent="0.3">
      <c r="A110"/>
      <c r="B110" s="25"/>
      <c r="C110"/>
      <c r="D110" s="26"/>
      <c r="E110"/>
      <c r="F110"/>
      <c r="G110" s="26"/>
      <c r="H110"/>
      <c r="I110"/>
      <c r="J110" s="26"/>
      <c r="K110">
        <f>SUM(K108:K109)</f>
        <v>2.1049353E-2</v>
      </c>
      <c r="L110"/>
      <c r="M110" s="26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5.75" x14ac:dyDescent="0.3">
      <c r="A111" t="s">
        <v>19</v>
      </c>
      <c r="B111" s="25">
        <v>40603</v>
      </c>
      <c r="C111" t="s">
        <v>12</v>
      </c>
      <c r="D111" s="26">
        <v>466</v>
      </c>
      <c r="E111">
        <v>2381</v>
      </c>
      <c r="F111">
        <v>1333.8</v>
      </c>
      <c r="G111" s="26">
        <v>0</v>
      </c>
      <c r="H111">
        <v>0</v>
      </c>
      <c r="I111">
        <v>0</v>
      </c>
      <c r="J111" s="26">
        <v>0</v>
      </c>
      <c r="K111">
        <v>0</v>
      </c>
      <c r="L111">
        <v>0</v>
      </c>
      <c r="M111" s="26">
        <v>0</v>
      </c>
      <c r="N111">
        <v>0</v>
      </c>
      <c r="O111">
        <v>0</v>
      </c>
      <c r="P111" s="26">
        <v>0</v>
      </c>
      <c r="Q111">
        <v>0</v>
      </c>
      <c r="R111">
        <v>0</v>
      </c>
      <c r="S111" s="26">
        <v>73.142899999999997</v>
      </c>
      <c r="T111">
        <v>34.295299999999997</v>
      </c>
      <c r="U111">
        <v>46.888100000000001</v>
      </c>
      <c r="V111" s="26">
        <v>0.23072999999999999</v>
      </c>
      <c r="W111">
        <v>3.0719E-2</v>
      </c>
      <c r="X111">
        <v>5.4837999999999998E-2</v>
      </c>
      <c r="Y111" s="26">
        <v>583.82299999999998</v>
      </c>
      <c r="Z111">
        <v>271.58100000000002</v>
      </c>
      <c r="AA111">
        <v>46.517600000000002</v>
      </c>
      <c r="AB111" s="26">
        <v>1.84171</v>
      </c>
      <c r="AC111">
        <v>0.2452</v>
      </c>
      <c r="AD111">
        <v>0.43770999999999999</v>
      </c>
    </row>
    <row r="112" spans="1:30" ht="15.75" x14ac:dyDescent="0.3">
      <c r="A112" t="s">
        <v>19</v>
      </c>
      <c r="B112" s="25">
        <v>40603</v>
      </c>
      <c r="C112" t="s">
        <v>14</v>
      </c>
      <c r="D112" s="26">
        <v>466</v>
      </c>
      <c r="E112">
        <v>2381</v>
      </c>
      <c r="F112">
        <v>1333.8</v>
      </c>
      <c r="G112" s="26">
        <v>0</v>
      </c>
      <c r="H112">
        <v>0</v>
      </c>
      <c r="I112">
        <v>0</v>
      </c>
      <c r="J112" s="26">
        <v>0</v>
      </c>
      <c r="K112">
        <v>0</v>
      </c>
      <c r="L112">
        <v>0</v>
      </c>
      <c r="M112" s="26">
        <v>0</v>
      </c>
      <c r="N112">
        <v>0</v>
      </c>
      <c r="O112">
        <v>0</v>
      </c>
      <c r="P112" s="26">
        <v>0</v>
      </c>
      <c r="Q112">
        <v>0</v>
      </c>
      <c r="R112">
        <v>0</v>
      </c>
      <c r="S112" s="26">
        <v>11.428599999999999</v>
      </c>
      <c r="T112">
        <v>2.2846000000000002</v>
      </c>
      <c r="U112">
        <v>19.990300000000001</v>
      </c>
      <c r="V112" s="26">
        <v>3.6052000000000001E-2</v>
      </c>
      <c r="W112">
        <v>4.7999039999999998E-3</v>
      </c>
      <c r="X112">
        <v>8.5684300000000001E-3</v>
      </c>
      <c r="Y112" s="26">
        <v>141.12</v>
      </c>
      <c r="Z112">
        <v>28.197500000000002</v>
      </c>
      <c r="AA112">
        <v>19.981200000000001</v>
      </c>
      <c r="AB112" s="26">
        <v>0.44517000000000001</v>
      </c>
      <c r="AC112">
        <v>5.9269000000000002E-2</v>
      </c>
      <c r="AD112">
        <v>0.10580000000000001</v>
      </c>
    </row>
    <row r="113" spans="1:30" ht="15.75" x14ac:dyDescent="0.3">
      <c r="A113"/>
      <c r="B113" s="25"/>
      <c r="C113"/>
      <c r="D113" s="26"/>
      <c r="E113"/>
      <c r="F113"/>
      <c r="G113" s="26"/>
      <c r="H113"/>
      <c r="I113"/>
      <c r="J113" s="26"/>
      <c r="K113"/>
      <c r="L113"/>
      <c r="M113" s="26"/>
      <c r="N113"/>
      <c r="O113"/>
      <c r="P113" s="26"/>
      <c r="Q113"/>
      <c r="R113"/>
      <c r="S113" s="26"/>
      <c r="T113"/>
      <c r="U113"/>
      <c r="V113" s="26"/>
      <c r="W113">
        <f>SUM(W111:W112)</f>
        <v>3.5518903999999997E-2</v>
      </c>
      <c r="X113"/>
      <c r="Y113" s="26"/>
      <c r="Z113"/>
      <c r="AA113"/>
      <c r="AB113" s="26"/>
      <c r="AC113"/>
      <c r="AD113"/>
    </row>
    <row r="114" spans="1:30" ht="15.75" x14ac:dyDescent="0.3">
      <c r="A114" t="s">
        <v>19</v>
      </c>
      <c r="B114" s="25">
        <v>40756</v>
      </c>
      <c r="C114" t="s">
        <v>12</v>
      </c>
      <c r="D114" s="26">
        <v>522</v>
      </c>
      <c r="E114">
        <v>3494</v>
      </c>
      <c r="F114">
        <v>2241.4499999999998</v>
      </c>
      <c r="G114" s="26">
        <v>28</v>
      </c>
      <c r="H114">
        <v>4.4720000000000004</v>
      </c>
      <c r="I114">
        <v>15.971399999999999</v>
      </c>
      <c r="J114" s="26">
        <v>6.3492000000000007E-2</v>
      </c>
      <c r="K114">
        <v>8.0137379999999994E-3</v>
      </c>
      <c r="L114">
        <v>1.2492E-2</v>
      </c>
      <c r="M114" s="26">
        <v>142.19999999999999</v>
      </c>
      <c r="N114">
        <v>24.953800000000001</v>
      </c>
      <c r="O114">
        <v>17.548400000000001</v>
      </c>
      <c r="P114" s="26">
        <v>0.32245000000000001</v>
      </c>
      <c r="Q114">
        <v>4.0697999999999998E-2</v>
      </c>
      <c r="R114">
        <v>6.3440999999999997E-2</v>
      </c>
      <c r="S114" s="26"/>
      <c r="T114"/>
      <c r="U114"/>
      <c r="V114" s="26"/>
      <c r="W114"/>
      <c r="X114"/>
      <c r="Y114" s="26"/>
      <c r="Z114"/>
      <c r="AA114"/>
      <c r="AB114" s="26"/>
      <c r="AC114"/>
      <c r="AD114"/>
    </row>
    <row r="115" spans="1:30" ht="15.75" x14ac:dyDescent="0.3">
      <c r="A115" t="s">
        <v>19</v>
      </c>
      <c r="B115" s="25">
        <v>40756</v>
      </c>
      <c r="C115" t="s">
        <v>14</v>
      </c>
      <c r="D115" s="26">
        <v>522</v>
      </c>
      <c r="E115">
        <v>3494</v>
      </c>
      <c r="F115">
        <v>2241.4499999999998</v>
      </c>
      <c r="G115" s="26">
        <v>23</v>
      </c>
      <c r="H115">
        <v>8.48</v>
      </c>
      <c r="I115">
        <v>36.869599999999998</v>
      </c>
      <c r="J115" s="26">
        <v>5.2153999999999999E-2</v>
      </c>
      <c r="K115">
        <v>6.5827129999999996E-3</v>
      </c>
      <c r="L115">
        <v>1.0260999999999999E-2</v>
      </c>
      <c r="M115" s="26">
        <v>151.43299999999999</v>
      </c>
      <c r="N115">
        <v>55.402700000000003</v>
      </c>
      <c r="O115">
        <v>36.585500000000003</v>
      </c>
      <c r="P115" s="26">
        <v>0.34338999999999997</v>
      </c>
      <c r="Q115">
        <v>4.3340999999999998E-2</v>
      </c>
      <c r="R115">
        <v>6.7559999999999995E-2</v>
      </c>
      <c r="S115">
        <v>1</v>
      </c>
      <c r="T115">
        <v>0</v>
      </c>
      <c r="U115">
        <v>0</v>
      </c>
      <c r="V115" s="26">
        <v>2.2675740000000001E-3</v>
      </c>
      <c r="W115">
        <v>2.8620499999999999E-4</v>
      </c>
      <c r="X115">
        <v>4.4613999999999998E-4</v>
      </c>
      <c r="Y115">
        <v>11.2</v>
      </c>
      <c r="Z115">
        <v>0</v>
      </c>
      <c r="AA115">
        <v>0</v>
      </c>
      <c r="AB115">
        <v>2.5396999999999999E-2</v>
      </c>
      <c r="AC115">
        <v>3.205495E-3</v>
      </c>
      <c r="AD115">
        <v>4.9967650000000002E-3</v>
      </c>
    </row>
    <row r="116" spans="1:30" ht="15.75" x14ac:dyDescent="0.3">
      <c r="A116"/>
      <c r="B116" s="25"/>
      <c r="C116"/>
      <c r="D116" s="26"/>
      <c r="E116"/>
      <c r="F116"/>
      <c r="G116" s="26"/>
      <c r="H116"/>
      <c r="I116"/>
      <c r="J116" s="26"/>
      <c r="K116">
        <f>SUM(K114:K115)</f>
        <v>1.4596451E-2</v>
      </c>
      <c r="L116"/>
      <c r="M116" s="26"/>
      <c r="N116"/>
      <c r="O116"/>
      <c r="P116" s="26"/>
      <c r="Q116"/>
      <c r="R116"/>
      <c r="S116"/>
      <c r="T116"/>
      <c r="U116"/>
      <c r="V116" s="26"/>
      <c r="W116"/>
      <c r="X116"/>
      <c r="Y116"/>
      <c r="Z116"/>
      <c r="AA116"/>
      <c r="AB116"/>
      <c r="AC116"/>
      <c r="AD116"/>
    </row>
    <row r="117" spans="1:30" ht="15.75" x14ac:dyDescent="0.3">
      <c r="A117" t="s">
        <v>19</v>
      </c>
      <c r="B117" s="25">
        <v>40817</v>
      </c>
      <c r="C117" t="s">
        <v>12</v>
      </c>
      <c r="D117" s="26">
        <v>525.5</v>
      </c>
      <c r="E117">
        <v>2378</v>
      </c>
      <c r="F117">
        <v>1645.41</v>
      </c>
      <c r="G117" s="26">
        <v>160.857</v>
      </c>
      <c r="H117">
        <v>22.991</v>
      </c>
      <c r="I117">
        <v>14.2928</v>
      </c>
      <c r="J117" s="26">
        <v>0.49878</v>
      </c>
      <c r="K117">
        <v>6.7643999999999996E-2</v>
      </c>
      <c r="L117">
        <v>9.7761000000000001E-2</v>
      </c>
      <c r="M117" s="26">
        <v>1262.76</v>
      </c>
      <c r="N117">
        <v>176.27799999999999</v>
      </c>
      <c r="O117">
        <v>13.9598</v>
      </c>
      <c r="P117" s="26">
        <v>3.91553</v>
      </c>
      <c r="Q117">
        <v>0.53102000000000005</v>
      </c>
      <c r="R117">
        <v>0.76744000000000001</v>
      </c>
      <c r="S117" s="26"/>
      <c r="T117"/>
      <c r="U117"/>
      <c r="V117" s="26"/>
      <c r="W117"/>
      <c r="X117"/>
      <c r="Y117" s="26"/>
      <c r="Z117"/>
      <c r="AA117"/>
      <c r="AB117" s="26"/>
      <c r="AC117"/>
      <c r="AD117"/>
    </row>
    <row r="118" spans="1:30" ht="15.75" x14ac:dyDescent="0.3">
      <c r="A118" t="s">
        <v>19</v>
      </c>
      <c r="B118" s="25">
        <v>40817</v>
      </c>
      <c r="C118" t="s">
        <v>14</v>
      </c>
      <c r="D118" s="26">
        <v>525.5</v>
      </c>
      <c r="E118">
        <v>2378</v>
      </c>
      <c r="F118">
        <v>1645.41</v>
      </c>
      <c r="G118" s="26">
        <v>90.428600000000003</v>
      </c>
      <c r="H118">
        <v>17.8795</v>
      </c>
      <c r="I118">
        <v>19.771999999999998</v>
      </c>
      <c r="J118" s="26">
        <v>0.28039999999999998</v>
      </c>
      <c r="K118">
        <v>3.8026999999999998E-2</v>
      </c>
      <c r="L118">
        <v>5.4958E-2</v>
      </c>
      <c r="M118" s="26">
        <v>1026.8</v>
      </c>
      <c r="N118">
        <v>202.99799999999999</v>
      </c>
      <c r="O118">
        <v>19.77</v>
      </c>
      <c r="P118" s="26">
        <v>3.1838799999999998</v>
      </c>
      <c r="Q118">
        <v>0.43179000000000001</v>
      </c>
      <c r="R118">
        <v>0.62404000000000004</v>
      </c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5.75" x14ac:dyDescent="0.3">
      <c r="A119" t="s">
        <v>19</v>
      </c>
      <c r="B119" s="25">
        <v>41000</v>
      </c>
      <c r="C119" t="s">
        <v>12</v>
      </c>
      <c r="D119" s="26">
        <v>489</v>
      </c>
      <c r="E119">
        <v>11928</v>
      </c>
      <c r="F119">
        <v>1315.96</v>
      </c>
      <c r="G119" s="26">
        <v>0</v>
      </c>
      <c r="H119">
        <v>0</v>
      </c>
      <c r="I119">
        <v>0</v>
      </c>
      <c r="J119" s="26">
        <v>0</v>
      </c>
      <c r="K119">
        <v>0</v>
      </c>
      <c r="L119">
        <v>0</v>
      </c>
      <c r="M119" s="26">
        <v>0</v>
      </c>
      <c r="N119">
        <v>0</v>
      </c>
      <c r="O119">
        <v>0</v>
      </c>
      <c r="P119" s="26">
        <v>0</v>
      </c>
      <c r="Q119">
        <v>0</v>
      </c>
      <c r="R119">
        <v>0</v>
      </c>
      <c r="S119" s="26">
        <v>112.8</v>
      </c>
      <c r="T119">
        <v>16.218</v>
      </c>
      <c r="U119">
        <v>14.377599999999999</v>
      </c>
      <c r="V119" s="26">
        <v>0.50356999999999996</v>
      </c>
      <c r="W119">
        <v>5.4757E-2</v>
      </c>
      <c r="X119">
        <v>8.5717000000000002E-2</v>
      </c>
      <c r="Y119" s="26">
        <v>812.85500000000002</v>
      </c>
      <c r="Z119">
        <v>108.05800000000001</v>
      </c>
      <c r="AA119">
        <v>13.2936</v>
      </c>
      <c r="AB119" s="26">
        <v>3.6288200000000002</v>
      </c>
      <c r="AC119">
        <v>0.39459</v>
      </c>
      <c r="AD119">
        <v>0.61768999999999996</v>
      </c>
    </row>
    <row r="120" spans="1:30" ht="15.75" x14ac:dyDescent="0.3">
      <c r="A120" t="s">
        <v>19</v>
      </c>
      <c r="B120" s="25">
        <v>41000</v>
      </c>
      <c r="C120" t="s">
        <v>14</v>
      </c>
      <c r="D120" s="26">
        <v>489</v>
      </c>
      <c r="E120">
        <v>11928</v>
      </c>
      <c r="F120">
        <v>1315.96</v>
      </c>
      <c r="G120" s="26">
        <v>0</v>
      </c>
      <c r="H120">
        <v>0</v>
      </c>
      <c r="I120">
        <v>0</v>
      </c>
      <c r="J120" s="26">
        <v>0</v>
      </c>
      <c r="K120">
        <v>0</v>
      </c>
      <c r="L120">
        <v>0</v>
      </c>
      <c r="M120" s="26">
        <v>0</v>
      </c>
      <c r="N120">
        <v>0</v>
      </c>
      <c r="O120">
        <v>0</v>
      </c>
      <c r="P120" s="26">
        <v>0</v>
      </c>
      <c r="Q120">
        <v>0</v>
      </c>
      <c r="R120">
        <v>0</v>
      </c>
      <c r="S120" s="26">
        <v>67.2</v>
      </c>
      <c r="T120">
        <v>10.204499999999999</v>
      </c>
      <c r="U120">
        <v>15.1852</v>
      </c>
      <c r="V120" s="26">
        <v>0.3</v>
      </c>
      <c r="W120">
        <v>3.2620999999999997E-2</v>
      </c>
      <c r="X120">
        <v>5.1064999999999999E-2</v>
      </c>
      <c r="Y120" s="26">
        <v>709.15</v>
      </c>
      <c r="Z120">
        <v>107.43</v>
      </c>
      <c r="AA120">
        <v>15.1492</v>
      </c>
      <c r="AB120" s="26">
        <v>3.1658499999999998</v>
      </c>
      <c r="AC120">
        <v>0.34425</v>
      </c>
      <c r="AD120">
        <v>0.53888000000000003</v>
      </c>
    </row>
    <row r="121" spans="1:30" ht="15.75" x14ac:dyDescent="0.3">
      <c r="A121" t="s">
        <v>19</v>
      </c>
      <c r="B121" s="25">
        <v>41122</v>
      </c>
      <c r="C121" t="s">
        <v>12</v>
      </c>
      <c r="D121" s="26">
        <v>527.5</v>
      </c>
      <c r="E121">
        <v>3185.5</v>
      </c>
      <c r="F121">
        <v>1226.8</v>
      </c>
      <c r="G121" s="26">
        <v>8</v>
      </c>
      <c r="H121">
        <v>5.6568500000000004</v>
      </c>
      <c r="I121">
        <v>70.709999999999994</v>
      </c>
      <c r="J121" s="26">
        <v>2.0150999999999999E-2</v>
      </c>
      <c r="K121">
        <v>2.9022309999999999E-3</v>
      </c>
      <c r="L121">
        <v>6.5210570000000002E-3</v>
      </c>
      <c r="M121" s="26">
        <v>61.68</v>
      </c>
      <c r="N121">
        <v>43.6143</v>
      </c>
      <c r="O121">
        <v>70.710700000000003</v>
      </c>
      <c r="P121" s="26">
        <v>0.15537000000000001</v>
      </c>
      <c r="Q121">
        <v>2.2376E-2</v>
      </c>
      <c r="R121">
        <v>5.0277000000000002E-2</v>
      </c>
      <c r="S121" s="26"/>
      <c r="T121"/>
      <c r="U121" s="26"/>
      <c r="V121" s="26"/>
      <c r="W121" s="26"/>
      <c r="X121" s="26"/>
      <c r="Y121" s="26"/>
      <c r="Z121"/>
      <c r="AA121"/>
      <c r="AB121" s="26"/>
      <c r="AC121"/>
      <c r="AD121"/>
    </row>
    <row r="122" spans="1:30" ht="15.75" x14ac:dyDescent="0.3">
      <c r="A122" t="s">
        <v>20</v>
      </c>
      <c r="B122" s="25">
        <v>39995</v>
      </c>
      <c r="C122" t="s">
        <v>12</v>
      </c>
      <c r="D122" s="26">
        <v>305</v>
      </c>
      <c r="E122">
        <v>3049</v>
      </c>
      <c r="F122">
        <v>2014.58</v>
      </c>
      <c r="G122" s="26">
        <v>12.15</v>
      </c>
      <c r="H122">
        <v>3.2866599999999999</v>
      </c>
      <c r="I122">
        <v>24.345600000000001</v>
      </c>
      <c r="J122" s="26">
        <v>3.9836000000000003E-2</v>
      </c>
      <c r="K122">
        <v>3.9849129999999996E-3</v>
      </c>
      <c r="L122">
        <v>6.0310399999999997E-3</v>
      </c>
      <c r="M122" s="26">
        <v>68.863500000000002</v>
      </c>
      <c r="N122">
        <v>21.208500000000001</v>
      </c>
      <c r="O122">
        <v>27.7181</v>
      </c>
      <c r="P122" s="26">
        <v>0.22578000000000001</v>
      </c>
      <c r="Q122">
        <v>2.2585999999999998E-2</v>
      </c>
      <c r="R122">
        <v>3.4182999999999998E-2</v>
      </c>
      <c r="S122"/>
      <c r="T122"/>
      <c r="U122"/>
      <c r="V122"/>
      <c r="W122"/>
      <c r="X122"/>
      <c r="Y122"/>
      <c r="Z122"/>
      <c r="AA122"/>
      <c r="AB122" s="26"/>
      <c r="AC122"/>
      <c r="AD122"/>
    </row>
    <row r="123" spans="1:30" ht="15.75" x14ac:dyDescent="0.3">
      <c r="A123" t="s">
        <v>20</v>
      </c>
      <c r="B123" s="25">
        <v>40026</v>
      </c>
      <c r="C123" t="s">
        <v>12</v>
      </c>
      <c r="D123" s="26">
        <v>305</v>
      </c>
      <c r="E123">
        <v>2875</v>
      </c>
      <c r="F123">
        <v>1730.45</v>
      </c>
      <c r="G123" s="26">
        <v>75</v>
      </c>
      <c r="H123">
        <v>40.833300000000001</v>
      </c>
      <c r="I123">
        <v>54.444400000000002</v>
      </c>
      <c r="J123" s="26">
        <v>0.24590000000000001</v>
      </c>
      <c r="K123">
        <v>2.6086999999999999E-2</v>
      </c>
      <c r="L123">
        <v>4.3340999999999998E-2</v>
      </c>
      <c r="M123" s="26">
        <v>17.399999999999999</v>
      </c>
      <c r="N123">
        <v>12.2837</v>
      </c>
      <c r="O123">
        <v>70.596199999999996</v>
      </c>
      <c r="P123" s="26">
        <v>5.7049000000000002E-2</v>
      </c>
      <c r="Q123">
        <v>6.0521739999999996E-3</v>
      </c>
      <c r="R123">
        <v>1.0055E-2</v>
      </c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5.75" x14ac:dyDescent="0.3">
      <c r="A124" t="s">
        <v>20</v>
      </c>
      <c r="B124" s="25">
        <v>40238</v>
      </c>
      <c r="C124" t="s">
        <v>12</v>
      </c>
      <c r="D124" s="26">
        <v>320</v>
      </c>
      <c r="E124">
        <v>3115</v>
      </c>
      <c r="F124">
        <v>1057.67</v>
      </c>
      <c r="G124" s="26">
        <v>345</v>
      </c>
      <c r="H124">
        <v>8.9443800000000007</v>
      </c>
      <c r="I124">
        <v>2.5925699999999998</v>
      </c>
      <c r="J124" s="26">
        <v>1.07813</v>
      </c>
      <c r="K124">
        <v>0.11075</v>
      </c>
      <c r="L124">
        <v>0.32618999999999998</v>
      </c>
      <c r="M124" s="26">
        <v>207</v>
      </c>
      <c r="N124">
        <v>5.3666299999999998</v>
      </c>
      <c r="O124">
        <v>2.5925699999999998</v>
      </c>
      <c r="P124" s="26">
        <v>0.64688000000000001</v>
      </c>
      <c r="Q124">
        <v>6.6452999999999998E-2</v>
      </c>
      <c r="R124">
        <v>0.19571</v>
      </c>
      <c r="S124" s="26">
        <v>1</v>
      </c>
      <c r="T124">
        <v>0</v>
      </c>
      <c r="U124">
        <v>0</v>
      </c>
      <c r="V124" s="26">
        <v>3.1250000000000002E-3</v>
      </c>
      <c r="W124">
        <v>3.2102699999999999E-4</v>
      </c>
      <c r="X124">
        <v>9.4547399999999997E-4</v>
      </c>
      <c r="Y124" s="26">
        <v>7.4</v>
      </c>
      <c r="Z124">
        <v>0</v>
      </c>
      <c r="AA124">
        <v>0</v>
      </c>
      <c r="AB124" s="26">
        <v>2.3125E-2</v>
      </c>
      <c r="AC124">
        <v>2.3756020000000001E-3</v>
      </c>
      <c r="AD124">
        <v>6.9965110000000004E-3</v>
      </c>
    </row>
    <row r="125" spans="1:30" ht="15.75" x14ac:dyDescent="0.3">
      <c r="A125" t="s">
        <v>20</v>
      </c>
      <c r="B125" s="25">
        <v>40603</v>
      </c>
      <c r="C125" t="s">
        <v>12</v>
      </c>
      <c r="D125" s="26">
        <v>300.5</v>
      </c>
      <c r="E125">
        <v>2821</v>
      </c>
      <c r="F125">
        <v>1171.29</v>
      </c>
      <c r="G125" s="26">
        <v>2950</v>
      </c>
      <c r="H125">
        <v>557.64200000000005</v>
      </c>
      <c r="I125">
        <v>18.903099999999998</v>
      </c>
      <c r="J125" s="26">
        <v>8.6892499999999995</v>
      </c>
      <c r="K125">
        <v>0.91871999999999998</v>
      </c>
      <c r="L125">
        <v>2.2225799999999998</v>
      </c>
      <c r="M125" s="26">
        <v>1077.68</v>
      </c>
      <c r="N125">
        <v>229.858</v>
      </c>
      <c r="O125">
        <v>21.3291</v>
      </c>
      <c r="P125" s="26">
        <v>3.1743000000000001</v>
      </c>
      <c r="Q125">
        <v>0.33561999999999997</v>
      </c>
      <c r="R125">
        <v>0.81194</v>
      </c>
      <c r="S125" s="26">
        <v>3.75</v>
      </c>
      <c r="T125">
        <v>1.0704400000000001</v>
      </c>
      <c r="U125">
        <v>28.545000000000002</v>
      </c>
      <c r="V125" s="26">
        <v>1.1046E-2</v>
      </c>
      <c r="W125">
        <v>1.1678599999999999E-3</v>
      </c>
      <c r="X125">
        <v>2.825316E-3</v>
      </c>
      <c r="Y125" s="26">
        <v>31</v>
      </c>
      <c r="Z125">
        <v>0</v>
      </c>
      <c r="AA125">
        <v>0</v>
      </c>
      <c r="AB125" s="26">
        <v>9.1311000000000003E-2</v>
      </c>
      <c r="AC125">
        <v>9.6543129999999994E-3</v>
      </c>
      <c r="AD125">
        <v>2.3355999999999998E-2</v>
      </c>
    </row>
    <row r="126" spans="1:30" ht="15.75" x14ac:dyDescent="0.3">
      <c r="A126" t="s">
        <v>20</v>
      </c>
      <c r="B126" s="25">
        <v>40603</v>
      </c>
      <c r="C126" t="s">
        <v>14</v>
      </c>
      <c r="D126" s="26">
        <v>300.5</v>
      </c>
      <c r="E126">
        <v>2821</v>
      </c>
      <c r="F126">
        <v>1171.29</v>
      </c>
      <c r="G126" s="26">
        <v>53</v>
      </c>
      <c r="H126">
        <v>0</v>
      </c>
      <c r="I126">
        <v>0</v>
      </c>
      <c r="J126" s="26">
        <v>0.17637</v>
      </c>
      <c r="K126">
        <v>1.8787999999999999E-2</v>
      </c>
      <c r="L126">
        <v>4.5248999999999998E-2</v>
      </c>
      <c r="M126" s="26">
        <v>17.7</v>
      </c>
      <c r="N126">
        <v>0</v>
      </c>
      <c r="O126">
        <v>0</v>
      </c>
      <c r="P126" s="26">
        <v>5.8902000000000003E-2</v>
      </c>
      <c r="Q126">
        <v>6.2743709999999999E-3</v>
      </c>
      <c r="R126">
        <v>1.5112E-2</v>
      </c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5.75" x14ac:dyDescent="0.3">
      <c r="A127" t="s">
        <v>20</v>
      </c>
      <c r="B127" s="25">
        <v>40787</v>
      </c>
      <c r="C127" t="s">
        <v>12</v>
      </c>
      <c r="D127" s="26">
        <v>289</v>
      </c>
      <c r="E127">
        <v>2117</v>
      </c>
      <c r="F127">
        <v>1013.13</v>
      </c>
      <c r="G127" s="26">
        <v>152</v>
      </c>
      <c r="H127">
        <v>46.293700000000001</v>
      </c>
      <c r="I127">
        <v>30.456399999999999</v>
      </c>
      <c r="J127" s="26">
        <v>0.52595000000000003</v>
      </c>
      <c r="K127">
        <v>7.1800000000000003E-2</v>
      </c>
      <c r="L127">
        <v>0.15003</v>
      </c>
      <c r="M127" s="26">
        <v>1201.4000000000001</v>
      </c>
      <c r="N127">
        <v>369.625</v>
      </c>
      <c r="O127">
        <v>30.766300000000001</v>
      </c>
      <c r="P127" s="26">
        <v>4.1570799999999997</v>
      </c>
      <c r="Q127">
        <v>0.5675</v>
      </c>
      <c r="R127">
        <v>1.1858299999999999</v>
      </c>
      <c r="S127"/>
      <c r="T127"/>
      <c r="U127"/>
      <c r="V127" s="26"/>
      <c r="W127"/>
      <c r="X127"/>
      <c r="Y127" s="26"/>
      <c r="Z127"/>
      <c r="AA127"/>
      <c r="AB127" s="26"/>
      <c r="AC127"/>
      <c r="AD127"/>
    </row>
    <row r="128" spans="1:30" ht="15.75" x14ac:dyDescent="0.3">
      <c r="A128" t="s">
        <v>20</v>
      </c>
      <c r="B128" s="25">
        <v>40787</v>
      </c>
      <c r="C128" t="s">
        <v>14</v>
      </c>
      <c r="D128" s="26">
        <v>289</v>
      </c>
      <c r="E128">
        <v>2117</v>
      </c>
      <c r="F128">
        <v>1013.13</v>
      </c>
      <c r="G128" s="26">
        <v>1.3333299999999999</v>
      </c>
      <c r="H128">
        <v>0.66666999999999998</v>
      </c>
      <c r="I128">
        <v>50</v>
      </c>
      <c r="J128" s="26">
        <v>4.6136099999999998E-3</v>
      </c>
      <c r="K128">
        <v>6.2982200000000004E-4</v>
      </c>
      <c r="L128">
        <v>1.3160540000000001E-3</v>
      </c>
      <c r="M128" s="26">
        <v>12.533300000000001</v>
      </c>
      <c r="N128">
        <v>6.2666700000000004</v>
      </c>
      <c r="O128">
        <v>50</v>
      </c>
      <c r="P128" s="26">
        <v>4.3367999999999997E-2</v>
      </c>
      <c r="Q128">
        <v>5.9203279999999999E-3</v>
      </c>
      <c r="R128">
        <v>1.2371E-2</v>
      </c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5.75" x14ac:dyDescent="0.3">
      <c r="A129" t="s">
        <v>20</v>
      </c>
      <c r="B129" s="25">
        <v>40817</v>
      </c>
      <c r="C129" t="s">
        <v>12</v>
      </c>
      <c r="D129" s="26">
        <v>318.5</v>
      </c>
      <c r="E129">
        <v>2892</v>
      </c>
      <c r="F129">
        <v>2654.86</v>
      </c>
      <c r="G129" s="26">
        <v>71</v>
      </c>
      <c r="H129">
        <v>12.386100000000001</v>
      </c>
      <c r="I129">
        <v>17.4451</v>
      </c>
      <c r="J129" s="26">
        <v>0.22292000000000001</v>
      </c>
      <c r="K129">
        <v>2.4549999999999999E-2</v>
      </c>
      <c r="L129">
        <v>2.6742999999999999E-2</v>
      </c>
      <c r="M129" s="26">
        <v>559.61400000000003</v>
      </c>
      <c r="N129">
        <v>105.655</v>
      </c>
      <c r="O129">
        <v>18.879899999999999</v>
      </c>
      <c r="P129" s="26">
        <v>1.7570300000000001</v>
      </c>
      <c r="Q129">
        <v>0.19350000000000001</v>
      </c>
      <c r="R129">
        <v>0.21079000000000001</v>
      </c>
      <c r="S129" s="26"/>
      <c r="T129"/>
      <c r="U129"/>
      <c r="V129" s="26"/>
      <c r="W129"/>
      <c r="X129"/>
      <c r="Y129" s="26"/>
      <c r="Z129"/>
      <c r="AA129"/>
      <c r="AB129" s="26"/>
      <c r="AC129"/>
      <c r="AD129"/>
    </row>
    <row r="130" spans="1:30" ht="15.75" x14ac:dyDescent="0.3">
      <c r="A130" t="s">
        <v>20</v>
      </c>
      <c r="B130" s="25">
        <v>40817</v>
      </c>
      <c r="C130" t="s">
        <v>14</v>
      </c>
      <c r="D130" s="26">
        <v>318.5</v>
      </c>
      <c r="E130">
        <v>2892</v>
      </c>
      <c r="F130">
        <v>2654.86</v>
      </c>
      <c r="G130" s="26">
        <v>6</v>
      </c>
      <c r="H130">
        <v>0</v>
      </c>
      <c r="I130">
        <v>0</v>
      </c>
      <c r="J130" s="26">
        <v>1.8838000000000001E-2</v>
      </c>
      <c r="K130">
        <v>2.0746889999999998E-3</v>
      </c>
      <c r="L130">
        <v>2.2600060000000002E-3</v>
      </c>
      <c r="M130" s="26">
        <v>50.16</v>
      </c>
      <c r="N130">
        <v>0</v>
      </c>
      <c r="O130">
        <v>0</v>
      </c>
      <c r="P130" s="26">
        <v>0.15748999999999999</v>
      </c>
      <c r="Q130">
        <v>1.7343999999999998E-2</v>
      </c>
      <c r="R130">
        <v>1.8894000000000001E-2</v>
      </c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5.75" x14ac:dyDescent="0.3">
      <c r="A131" t="s">
        <v>20</v>
      </c>
      <c r="B131" s="25">
        <v>40969</v>
      </c>
      <c r="C131" t="s">
        <v>12</v>
      </c>
      <c r="D131" s="26">
        <v>338</v>
      </c>
      <c r="E131">
        <v>2665.5</v>
      </c>
      <c r="F131">
        <v>1484.53</v>
      </c>
      <c r="G131" s="26">
        <v>300.83300000000003</v>
      </c>
      <c r="H131">
        <v>189.17500000000001</v>
      </c>
      <c r="I131">
        <v>62.883800000000001</v>
      </c>
      <c r="J131" s="26">
        <v>0.89004000000000005</v>
      </c>
      <c r="K131">
        <v>0.11286</v>
      </c>
      <c r="L131">
        <v>0.20265</v>
      </c>
      <c r="M131" s="26">
        <v>129.53299999999999</v>
      </c>
      <c r="N131">
        <v>81.346900000000005</v>
      </c>
      <c r="O131">
        <v>62.8</v>
      </c>
      <c r="P131" s="26">
        <v>0.38323000000000002</v>
      </c>
      <c r="Q131">
        <v>4.8596E-2</v>
      </c>
      <c r="R131">
        <v>8.7256E-2</v>
      </c>
      <c r="S131" s="26">
        <v>4.1666699999999999</v>
      </c>
      <c r="T131">
        <v>2.20479</v>
      </c>
      <c r="U131">
        <v>52.914999999999999</v>
      </c>
      <c r="V131" s="26">
        <v>1.2326999999999999E-2</v>
      </c>
      <c r="W131">
        <v>1.563184E-3</v>
      </c>
      <c r="X131">
        <v>2.806734E-3</v>
      </c>
      <c r="Y131" s="26">
        <v>41.083300000000001</v>
      </c>
      <c r="Z131">
        <v>21.415299999999998</v>
      </c>
      <c r="AA131">
        <v>52.1265</v>
      </c>
      <c r="AB131" s="26">
        <v>0.12155000000000001</v>
      </c>
      <c r="AC131">
        <v>1.5413E-2</v>
      </c>
      <c r="AD131">
        <v>2.7674000000000001E-2</v>
      </c>
    </row>
    <row r="132" spans="1:30" ht="15.75" x14ac:dyDescent="0.3">
      <c r="A132" t="s">
        <v>20</v>
      </c>
      <c r="B132" s="25">
        <v>40969</v>
      </c>
      <c r="C132" t="s">
        <v>14</v>
      </c>
      <c r="D132" s="26">
        <v>338</v>
      </c>
      <c r="E132">
        <v>2665.5</v>
      </c>
      <c r="F132">
        <v>1484.53</v>
      </c>
      <c r="G132" s="26">
        <v>0</v>
      </c>
      <c r="H132">
        <v>0</v>
      </c>
      <c r="I132">
        <v>0</v>
      </c>
      <c r="J132" s="26">
        <v>0</v>
      </c>
      <c r="K132">
        <v>0</v>
      </c>
      <c r="L132">
        <v>0</v>
      </c>
      <c r="M132" s="26">
        <v>0</v>
      </c>
      <c r="N132">
        <v>0</v>
      </c>
      <c r="O132">
        <v>0</v>
      </c>
      <c r="P132" s="26">
        <v>0</v>
      </c>
      <c r="Q132">
        <v>0</v>
      </c>
      <c r="R132">
        <v>0</v>
      </c>
      <c r="S132" s="26">
        <v>1.25</v>
      </c>
      <c r="T132">
        <v>0.55901999999999996</v>
      </c>
      <c r="U132">
        <v>44.721400000000003</v>
      </c>
      <c r="V132" s="26">
        <v>3.6982249999999999E-3</v>
      </c>
      <c r="W132">
        <v>4.6895500000000001E-4</v>
      </c>
      <c r="X132">
        <v>8.4201999999999996E-4</v>
      </c>
      <c r="Y132">
        <v>11.875</v>
      </c>
      <c r="Z132">
        <v>0</v>
      </c>
      <c r="AA132">
        <v>0</v>
      </c>
      <c r="AB132" s="26">
        <v>3.5132999999999998E-2</v>
      </c>
      <c r="AC132">
        <v>4.4550739999999998E-3</v>
      </c>
      <c r="AD132">
        <v>7.9991920000000005E-3</v>
      </c>
    </row>
    <row r="133" spans="1:30" ht="15.75" x14ac:dyDescent="0.3">
      <c r="A133" t="s">
        <v>20</v>
      </c>
      <c r="B133" s="25">
        <v>41122</v>
      </c>
      <c r="C133" t="s">
        <v>12</v>
      </c>
      <c r="D133" s="26">
        <v>296</v>
      </c>
      <c r="E133">
        <v>1989.6</v>
      </c>
      <c r="F133">
        <v>1050.73</v>
      </c>
      <c r="G133" s="26">
        <v>55</v>
      </c>
      <c r="H133">
        <v>22.829499999999999</v>
      </c>
      <c r="I133">
        <v>41.508200000000002</v>
      </c>
      <c r="J133" s="26">
        <v>0.18581</v>
      </c>
      <c r="K133">
        <v>2.7643999999999998E-2</v>
      </c>
      <c r="L133">
        <v>5.2345000000000003E-2</v>
      </c>
      <c r="M133" s="26">
        <v>379.72699999999998</v>
      </c>
      <c r="N133">
        <v>166.15600000000001</v>
      </c>
      <c r="O133">
        <v>43.756799999999998</v>
      </c>
      <c r="P133" s="26">
        <v>1.2828599999999999</v>
      </c>
      <c r="Q133">
        <v>0.19086</v>
      </c>
      <c r="R133">
        <v>0.36138999999999999</v>
      </c>
      <c r="S133" s="26"/>
      <c r="T133"/>
      <c r="U133" s="26"/>
      <c r="V133" s="26"/>
      <c r="W133" s="26"/>
      <c r="X133" s="26"/>
      <c r="Y133" s="26"/>
      <c r="Z133"/>
      <c r="AA133"/>
      <c r="AB133" s="26"/>
      <c r="AC133"/>
      <c r="AD133"/>
    </row>
    <row r="134" spans="1:30" ht="15.75" x14ac:dyDescent="0.3">
      <c r="A134" t="s">
        <v>20</v>
      </c>
      <c r="B134" s="25">
        <v>41122</v>
      </c>
      <c r="C134" t="s">
        <v>14</v>
      </c>
      <c r="D134" s="26">
        <v>296</v>
      </c>
      <c r="E134">
        <v>1989.6</v>
      </c>
      <c r="F134">
        <v>1050.73</v>
      </c>
      <c r="G134" s="26">
        <v>5</v>
      </c>
      <c r="H134">
        <v>1.8257399999999999</v>
      </c>
      <c r="I134">
        <v>36.514800000000001</v>
      </c>
      <c r="J134" s="26">
        <v>1.6892000000000001E-2</v>
      </c>
      <c r="K134">
        <v>2.5130679999999998E-3</v>
      </c>
      <c r="L134">
        <v>4.7585960000000004E-3</v>
      </c>
      <c r="M134" s="26">
        <v>35.116700000000002</v>
      </c>
      <c r="N134">
        <v>14.8802</v>
      </c>
      <c r="O134">
        <v>42.373600000000003</v>
      </c>
      <c r="P134" s="26">
        <v>0.11864</v>
      </c>
      <c r="Q134">
        <v>1.7649999999999999E-2</v>
      </c>
      <c r="R134">
        <v>3.3420999999999999E-2</v>
      </c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5.75" x14ac:dyDescent="0.3">
      <c r="A135" t="s">
        <v>21</v>
      </c>
      <c r="B135" s="25">
        <v>40026</v>
      </c>
      <c r="C135" t="s">
        <v>12</v>
      </c>
      <c r="D135" s="26">
        <v>768</v>
      </c>
      <c r="E135">
        <v>7675</v>
      </c>
      <c r="F135">
        <v>2032.31</v>
      </c>
      <c r="G135" s="26">
        <v>526.5</v>
      </c>
      <c r="H135">
        <v>192.18799999999999</v>
      </c>
      <c r="I135">
        <v>36.502899999999997</v>
      </c>
      <c r="J135" s="26">
        <v>0.68554999999999999</v>
      </c>
      <c r="K135">
        <v>6.8598999999999993E-2</v>
      </c>
      <c r="L135">
        <v>0.25906000000000001</v>
      </c>
      <c r="M135" s="26">
        <v>232.78100000000001</v>
      </c>
      <c r="N135">
        <v>138.321</v>
      </c>
      <c r="O135">
        <v>59.421199999999999</v>
      </c>
      <c r="P135" s="26">
        <v>0.30309999999999998</v>
      </c>
      <c r="Q135">
        <v>3.0329999999999999E-2</v>
      </c>
      <c r="R135">
        <v>0.11454</v>
      </c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5.75" x14ac:dyDescent="0.3">
      <c r="A136" t="s">
        <v>21</v>
      </c>
      <c r="B136" s="25">
        <v>40087</v>
      </c>
      <c r="C136" t="s">
        <v>12</v>
      </c>
      <c r="D136" s="26">
        <v>684</v>
      </c>
      <c r="E136">
        <v>6322</v>
      </c>
      <c r="F136">
        <v>1920.12</v>
      </c>
      <c r="G136" s="26">
        <v>107</v>
      </c>
      <c r="H136">
        <v>14.683</v>
      </c>
      <c r="I136">
        <v>13.7225</v>
      </c>
      <c r="J136" s="26">
        <v>0.16511999999999999</v>
      </c>
      <c r="K136">
        <v>1.6924999999999999E-2</v>
      </c>
      <c r="L136">
        <v>5.5725999999999998E-2</v>
      </c>
      <c r="M136" s="26">
        <v>403.58300000000003</v>
      </c>
      <c r="N136">
        <v>92.368799999999993</v>
      </c>
      <c r="O136">
        <v>22.8872</v>
      </c>
      <c r="P136" s="26">
        <v>0.62280999999999997</v>
      </c>
      <c r="Q136">
        <v>6.3838000000000006E-2</v>
      </c>
      <c r="R136">
        <v>0.21018999999999999</v>
      </c>
      <c r="S136" s="26">
        <v>1.1666700000000001</v>
      </c>
      <c r="T136">
        <v>0.44096000000000002</v>
      </c>
      <c r="U136">
        <v>37.796399999999998</v>
      </c>
      <c r="V136" s="26">
        <v>1.8004119999999999E-3</v>
      </c>
      <c r="W136">
        <v>1.8454100000000001E-4</v>
      </c>
      <c r="X136">
        <v>6.0760100000000004E-4</v>
      </c>
      <c r="Y136" s="26">
        <v>15.05</v>
      </c>
      <c r="Z136">
        <v>5.6883699999999999</v>
      </c>
      <c r="AA136">
        <v>37.796399999999998</v>
      </c>
      <c r="AB136" s="26">
        <v>2.3224999999999999E-2</v>
      </c>
      <c r="AC136">
        <v>2.3805760000000001E-3</v>
      </c>
      <c r="AD136">
        <v>7.8380519999999999E-3</v>
      </c>
    </row>
    <row r="137" spans="1:30" ht="15.75" x14ac:dyDescent="0.3">
      <c r="A137" t="s">
        <v>21</v>
      </c>
      <c r="B137" s="25">
        <v>40238</v>
      </c>
      <c r="C137" t="s">
        <v>12</v>
      </c>
      <c r="D137" s="26">
        <v>606</v>
      </c>
      <c r="E137">
        <v>6712</v>
      </c>
      <c r="F137">
        <v>2193.9699999999998</v>
      </c>
      <c r="G137" s="26">
        <v>0</v>
      </c>
      <c r="H137">
        <v>0</v>
      </c>
      <c r="I137">
        <v>0</v>
      </c>
      <c r="J137" s="26">
        <v>0</v>
      </c>
      <c r="K137">
        <v>0</v>
      </c>
      <c r="L137">
        <v>0</v>
      </c>
      <c r="M137" s="26">
        <v>0</v>
      </c>
      <c r="N137">
        <v>0</v>
      </c>
      <c r="O137">
        <v>0</v>
      </c>
      <c r="P137" s="26">
        <v>0</v>
      </c>
      <c r="Q137">
        <v>0</v>
      </c>
      <c r="R137">
        <v>0</v>
      </c>
      <c r="S137" s="26">
        <v>28.5</v>
      </c>
      <c r="T137">
        <v>19.035900000000002</v>
      </c>
      <c r="U137">
        <v>66.792699999999996</v>
      </c>
      <c r="V137" s="26">
        <v>4.7030000000000002E-2</v>
      </c>
      <c r="W137">
        <v>4.2461260000000002E-3</v>
      </c>
      <c r="X137">
        <v>1.299E-2</v>
      </c>
      <c r="Y137" s="26">
        <v>255.37700000000001</v>
      </c>
      <c r="Z137">
        <v>172.62899999999999</v>
      </c>
      <c r="AA137">
        <v>67.597700000000003</v>
      </c>
      <c r="AB137" s="26">
        <v>0.42141000000000001</v>
      </c>
      <c r="AC137">
        <v>3.8047999999999998E-2</v>
      </c>
      <c r="AD137">
        <v>0.1164</v>
      </c>
    </row>
    <row r="138" spans="1:30" ht="15.75" x14ac:dyDescent="0.3">
      <c r="A138" t="s">
        <v>21</v>
      </c>
      <c r="B138" s="25">
        <v>40391</v>
      </c>
      <c r="C138" t="s">
        <v>12</v>
      </c>
      <c r="D138" s="26">
        <v>727</v>
      </c>
      <c r="E138">
        <v>7119</v>
      </c>
      <c r="F138">
        <v>2049.5500000000002</v>
      </c>
      <c r="G138" s="26">
        <v>183</v>
      </c>
      <c r="H138">
        <v>1.726</v>
      </c>
      <c r="I138">
        <v>0.94316999999999995</v>
      </c>
      <c r="J138" s="26">
        <v>0.26483000000000001</v>
      </c>
      <c r="K138">
        <v>3.2021000000000001E-2</v>
      </c>
      <c r="L138">
        <v>8.9288000000000006E-2</v>
      </c>
      <c r="M138" s="26">
        <v>362.83600000000001</v>
      </c>
      <c r="N138">
        <v>11.970800000000001</v>
      </c>
      <c r="O138">
        <v>3.2992300000000001</v>
      </c>
      <c r="P138" s="26">
        <v>0.52508999999999995</v>
      </c>
      <c r="Q138">
        <v>6.3488000000000003E-2</v>
      </c>
      <c r="R138">
        <v>0.17702999999999999</v>
      </c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5.75" x14ac:dyDescent="0.3">
      <c r="A139" t="s">
        <v>21</v>
      </c>
      <c r="B139" s="25">
        <v>40452</v>
      </c>
      <c r="C139" t="s">
        <v>12</v>
      </c>
      <c r="D139" s="26">
        <v>739</v>
      </c>
      <c r="E139">
        <v>6670.3</v>
      </c>
      <c r="F139">
        <v>1959.55</v>
      </c>
      <c r="G139" s="26">
        <v>31.6</v>
      </c>
      <c r="H139">
        <v>7.19848</v>
      </c>
      <c r="I139">
        <v>22.78</v>
      </c>
      <c r="J139" s="26">
        <v>4.4759E-2</v>
      </c>
      <c r="K139">
        <v>5.7295159999999996E-3</v>
      </c>
      <c r="L139">
        <v>1.6126000000000001E-2</v>
      </c>
      <c r="M139" s="26">
        <v>195.64</v>
      </c>
      <c r="N139">
        <v>42.896299999999997</v>
      </c>
      <c r="O139">
        <v>21.926100000000002</v>
      </c>
      <c r="P139" s="26">
        <v>0.27711000000000002</v>
      </c>
      <c r="Q139">
        <v>3.5471999999999997E-2</v>
      </c>
      <c r="R139">
        <v>9.9838999999999997E-2</v>
      </c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5.75" x14ac:dyDescent="0.3">
      <c r="A140" t="s">
        <v>21</v>
      </c>
      <c r="B140" s="25">
        <v>40603</v>
      </c>
      <c r="C140" t="s">
        <v>12</v>
      </c>
      <c r="D140" s="26">
        <v>728</v>
      </c>
      <c r="E140">
        <v>5360</v>
      </c>
      <c r="F140">
        <v>2051.59</v>
      </c>
      <c r="G140" s="26">
        <v>138.80000000000001</v>
      </c>
      <c r="H140">
        <v>33.740400000000001</v>
      </c>
      <c r="I140">
        <v>24.308700000000002</v>
      </c>
      <c r="J140" s="26">
        <v>0.20174</v>
      </c>
      <c r="K140">
        <v>2.5895999999999999E-2</v>
      </c>
      <c r="L140">
        <v>6.7655000000000007E-2</v>
      </c>
      <c r="M140" s="26">
        <v>119.858</v>
      </c>
      <c r="N140">
        <v>32.444400000000002</v>
      </c>
      <c r="O140">
        <v>27.068999999999999</v>
      </c>
      <c r="P140" s="26">
        <v>0.17421</v>
      </c>
      <c r="Q140">
        <v>2.2362E-2</v>
      </c>
      <c r="R140">
        <v>5.8422000000000002E-2</v>
      </c>
      <c r="S140" s="26">
        <v>2.5</v>
      </c>
      <c r="T140">
        <v>0.73192999999999997</v>
      </c>
      <c r="U140">
        <v>29.277000000000001</v>
      </c>
      <c r="V140" s="26">
        <v>3.6337209999999999E-3</v>
      </c>
      <c r="W140">
        <v>4.6641800000000002E-4</v>
      </c>
      <c r="X140">
        <v>1.218567E-3</v>
      </c>
      <c r="Y140" s="26">
        <v>23.5</v>
      </c>
      <c r="Z140">
        <v>6.8847699999999996</v>
      </c>
      <c r="AA140">
        <v>29.296900000000001</v>
      </c>
      <c r="AB140" s="26">
        <v>3.4157E-2</v>
      </c>
      <c r="AC140">
        <v>4.3843279999999998E-3</v>
      </c>
      <c r="AD140">
        <v>1.1455E-2</v>
      </c>
    </row>
    <row r="141" spans="1:30" ht="15.75" x14ac:dyDescent="0.3">
      <c r="A141" t="s">
        <v>21</v>
      </c>
      <c r="B141" s="25">
        <v>40787</v>
      </c>
      <c r="C141" t="s">
        <v>12</v>
      </c>
      <c r="D141" s="26">
        <v>781.5</v>
      </c>
      <c r="E141">
        <v>7103.25</v>
      </c>
      <c r="F141">
        <v>3109.08</v>
      </c>
      <c r="G141" s="26">
        <v>508.024</v>
      </c>
      <c r="H141">
        <v>85.224599999999995</v>
      </c>
      <c r="I141">
        <v>16.775700000000001</v>
      </c>
      <c r="J141" s="26">
        <v>0.66713999999999996</v>
      </c>
      <c r="K141">
        <v>7.152E-2</v>
      </c>
      <c r="L141">
        <v>0.16339999999999999</v>
      </c>
      <c r="M141" s="26">
        <v>3246.5</v>
      </c>
      <c r="N141">
        <v>553.67399999999998</v>
      </c>
      <c r="O141">
        <v>17.054500000000001</v>
      </c>
      <c r="P141" s="26">
        <v>4.2633000000000001</v>
      </c>
      <c r="Q141">
        <v>0.45704</v>
      </c>
      <c r="R141">
        <v>1.0442</v>
      </c>
      <c r="S141" s="26"/>
      <c r="T141"/>
      <c r="U141"/>
      <c r="V141" s="26"/>
      <c r="W141"/>
      <c r="X141"/>
      <c r="Y141" s="26"/>
      <c r="Z141"/>
      <c r="AA141"/>
      <c r="AB141" s="26"/>
      <c r="AC141"/>
      <c r="AD141"/>
    </row>
    <row r="142" spans="1:30" ht="15.75" x14ac:dyDescent="0.3">
      <c r="A142" t="s">
        <v>21</v>
      </c>
      <c r="B142" s="25">
        <v>40817</v>
      </c>
      <c r="C142" t="s">
        <v>12</v>
      </c>
      <c r="D142" s="26">
        <v>743</v>
      </c>
      <c r="E142">
        <v>5829</v>
      </c>
      <c r="F142">
        <v>2347.73</v>
      </c>
      <c r="G142" s="26">
        <v>278.94900000000001</v>
      </c>
      <c r="H142">
        <v>93.743899999999996</v>
      </c>
      <c r="I142">
        <v>33.606099999999998</v>
      </c>
      <c r="J142" s="26">
        <v>0.38317000000000001</v>
      </c>
      <c r="K142">
        <v>4.7855000000000002E-2</v>
      </c>
      <c r="L142">
        <v>0.11882</v>
      </c>
      <c r="M142" s="26">
        <v>1883.26</v>
      </c>
      <c r="N142">
        <v>673.58500000000004</v>
      </c>
      <c r="O142">
        <v>35.767000000000003</v>
      </c>
      <c r="P142" s="26">
        <v>2.5868899999999999</v>
      </c>
      <c r="Q142">
        <v>0.32307999999999998</v>
      </c>
      <c r="R142">
        <v>0.80215999999999998</v>
      </c>
      <c r="S142" s="26"/>
      <c r="T142"/>
      <c r="U142"/>
      <c r="V142" s="26"/>
      <c r="W142"/>
      <c r="X142"/>
      <c r="Y142" s="26"/>
      <c r="Z142"/>
      <c r="AA142"/>
      <c r="AB142" s="26"/>
      <c r="AC142"/>
      <c r="AD142"/>
    </row>
    <row r="143" spans="1:30" ht="15.75" x14ac:dyDescent="0.3">
      <c r="A143" t="s">
        <v>21</v>
      </c>
      <c r="B143" s="25">
        <v>40969</v>
      </c>
      <c r="C143" t="s">
        <v>12</v>
      </c>
      <c r="D143" s="26">
        <v>682</v>
      </c>
      <c r="E143">
        <v>6010</v>
      </c>
      <c r="F143">
        <v>2431.71</v>
      </c>
      <c r="G143" s="26">
        <v>6710</v>
      </c>
      <c r="H143">
        <v>819.16800000000001</v>
      </c>
      <c r="I143">
        <v>12.2082</v>
      </c>
      <c r="J143" s="26">
        <v>10.291399999999999</v>
      </c>
      <c r="K143">
        <v>1.1164700000000001</v>
      </c>
      <c r="L143">
        <v>2.7593800000000002</v>
      </c>
      <c r="M143" s="26">
        <v>3153.79</v>
      </c>
      <c r="N143">
        <v>385.00700000000001</v>
      </c>
      <c r="O143">
        <v>12.207800000000001</v>
      </c>
      <c r="P143" s="26">
        <v>4.8371000000000004</v>
      </c>
      <c r="Q143">
        <v>0.52476</v>
      </c>
      <c r="R143">
        <v>1.29694</v>
      </c>
      <c r="S143" s="26">
        <v>87.2</v>
      </c>
      <c r="T143">
        <v>25.5534</v>
      </c>
      <c r="U143">
        <v>29.304300000000001</v>
      </c>
      <c r="V143">
        <v>0.13374</v>
      </c>
      <c r="W143">
        <v>1.4508999999999999E-2</v>
      </c>
      <c r="X143">
        <v>3.5860000000000003E-2</v>
      </c>
      <c r="Y143" s="26">
        <v>802.58699999999999</v>
      </c>
      <c r="Z143">
        <v>236.70699999999999</v>
      </c>
      <c r="AA143">
        <v>29.492999999999999</v>
      </c>
      <c r="AB143" s="26">
        <v>1.2309600000000001</v>
      </c>
      <c r="AC143">
        <v>0.13353999999999999</v>
      </c>
      <c r="AD143">
        <v>0.33005000000000001</v>
      </c>
    </row>
    <row r="144" spans="1:30" ht="15.75" x14ac:dyDescent="0.3">
      <c r="A144" t="s">
        <v>21</v>
      </c>
      <c r="B144" s="25">
        <v>41122</v>
      </c>
      <c r="C144" t="s">
        <v>12</v>
      </c>
      <c r="D144" s="26">
        <v>852.5</v>
      </c>
      <c r="E144">
        <v>8000.5</v>
      </c>
      <c r="F144">
        <v>3715.46</v>
      </c>
      <c r="G144" s="26">
        <v>84.5</v>
      </c>
      <c r="H144">
        <v>2.42815</v>
      </c>
      <c r="I144">
        <v>2.8735499999999998</v>
      </c>
      <c r="J144" s="26">
        <v>9.912E-2</v>
      </c>
      <c r="K144">
        <v>1.0562E-2</v>
      </c>
      <c r="L144">
        <v>2.2742999999999999E-2</v>
      </c>
      <c r="M144" s="26">
        <v>536.97</v>
      </c>
      <c r="N144">
        <v>15.554600000000001</v>
      </c>
      <c r="O144">
        <v>2.8967399999999999</v>
      </c>
      <c r="P144" s="26">
        <v>0.62988</v>
      </c>
      <c r="Q144">
        <v>6.7116999999999996E-2</v>
      </c>
      <c r="R144">
        <v>0.14452000000000001</v>
      </c>
      <c r="S144" s="26"/>
      <c r="T144"/>
      <c r="U144" s="26"/>
      <c r="V144" s="26"/>
      <c r="W144" s="26"/>
      <c r="X144" s="26"/>
      <c r="Y144" s="26"/>
      <c r="Z144"/>
      <c r="AA144"/>
      <c r="AB144" s="26"/>
      <c r="AC144"/>
      <c r="AD144"/>
    </row>
    <row r="145" spans="1:30" ht="15.75" x14ac:dyDescent="0.3">
      <c r="A145" t="s">
        <v>22</v>
      </c>
      <c r="B145" s="25">
        <v>40391</v>
      </c>
      <c r="C145" t="s">
        <v>12</v>
      </c>
      <c r="D145" s="26">
        <v>286</v>
      </c>
      <c r="E145">
        <v>4711.7</v>
      </c>
      <c r="F145">
        <v>748.25900000000001</v>
      </c>
      <c r="G145" s="26">
        <v>34</v>
      </c>
      <c r="H145">
        <v>18.330300000000001</v>
      </c>
      <c r="I145">
        <v>53.912599999999998</v>
      </c>
      <c r="J145" s="26">
        <v>0.20605999999999999</v>
      </c>
      <c r="K145">
        <v>2.4877E-2</v>
      </c>
      <c r="L145">
        <v>4.5439E-2</v>
      </c>
      <c r="M145" s="26">
        <v>108.4</v>
      </c>
      <c r="N145">
        <v>59.573500000000003</v>
      </c>
      <c r="O145">
        <v>54.957099999999997</v>
      </c>
      <c r="P145" s="26">
        <v>0.65697000000000005</v>
      </c>
      <c r="Q145">
        <v>7.9314999999999997E-2</v>
      </c>
      <c r="R145">
        <v>0.14487</v>
      </c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5.75" x14ac:dyDescent="0.3">
      <c r="A146" t="s">
        <v>22</v>
      </c>
      <c r="B146" s="25">
        <v>40391</v>
      </c>
      <c r="C146" t="s">
        <v>14</v>
      </c>
      <c r="D146" s="26">
        <v>286</v>
      </c>
      <c r="E146">
        <v>4711.7</v>
      </c>
      <c r="F146">
        <v>748.25900000000001</v>
      </c>
      <c r="G146" s="26">
        <v>127</v>
      </c>
      <c r="H146">
        <v>21.633299999999998</v>
      </c>
      <c r="I146">
        <v>17.034099999999999</v>
      </c>
      <c r="J146" s="26">
        <v>0.76970000000000005</v>
      </c>
      <c r="K146">
        <v>9.2924999999999994E-2</v>
      </c>
      <c r="L146">
        <v>0.16972999999999999</v>
      </c>
      <c r="M146" s="26">
        <v>887.15</v>
      </c>
      <c r="N146">
        <v>156.70599999999999</v>
      </c>
      <c r="O146">
        <v>17.664000000000001</v>
      </c>
      <c r="P146" s="26">
        <v>5.3766699999999998</v>
      </c>
      <c r="Q146">
        <v>0.64912000000000003</v>
      </c>
      <c r="R146">
        <v>1.1856199999999999</v>
      </c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5.75" x14ac:dyDescent="0.3">
      <c r="A147" t="s">
        <v>22</v>
      </c>
      <c r="B147" s="25">
        <v>40452</v>
      </c>
      <c r="C147" t="s">
        <v>12</v>
      </c>
      <c r="D147" s="26">
        <v>336</v>
      </c>
      <c r="E147">
        <v>1437</v>
      </c>
      <c r="F147">
        <v>701.72500000000002</v>
      </c>
      <c r="G147" s="26">
        <v>2</v>
      </c>
      <c r="H147">
        <v>0</v>
      </c>
      <c r="I147">
        <v>0</v>
      </c>
      <c r="J147" s="26">
        <v>8.7719300000000007E-3</v>
      </c>
      <c r="K147">
        <v>1.3917879999999999E-3</v>
      </c>
      <c r="L147">
        <v>2.8501189999999999E-3</v>
      </c>
      <c r="M147" s="26">
        <v>4.2</v>
      </c>
      <c r="N147">
        <v>0</v>
      </c>
      <c r="O147">
        <v>0</v>
      </c>
      <c r="P147" s="26">
        <v>1.8421E-2</v>
      </c>
      <c r="Q147">
        <v>2.9227559999999999E-3</v>
      </c>
      <c r="R147">
        <v>5.9852509999999996E-3</v>
      </c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5.75" x14ac:dyDescent="0.3">
      <c r="A148" t="s">
        <v>22</v>
      </c>
      <c r="B148" s="25">
        <v>40452</v>
      </c>
      <c r="C148" t="s">
        <v>14</v>
      </c>
      <c r="D148" s="26">
        <v>336</v>
      </c>
      <c r="E148">
        <v>1437</v>
      </c>
      <c r="F148">
        <v>701.72500000000002</v>
      </c>
      <c r="G148" s="26">
        <v>277</v>
      </c>
      <c r="H148">
        <v>137.15</v>
      </c>
      <c r="I148">
        <v>49.512500000000003</v>
      </c>
      <c r="J148" s="26">
        <v>1.2149099999999999</v>
      </c>
      <c r="K148">
        <v>0.19275999999999999</v>
      </c>
      <c r="L148">
        <v>0.39473999999999998</v>
      </c>
      <c r="M148" s="26">
        <v>2709.34</v>
      </c>
      <c r="N148">
        <v>1423.42</v>
      </c>
      <c r="O148">
        <v>52.537300000000002</v>
      </c>
      <c r="P148" s="26">
        <v>11.883100000000001</v>
      </c>
      <c r="Q148">
        <v>1.8854200000000001</v>
      </c>
      <c r="R148">
        <v>3.8609800000000001</v>
      </c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5.75" x14ac:dyDescent="0.3">
      <c r="A149" t="s">
        <v>22</v>
      </c>
      <c r="B149" s="25">
        <v>40634</v>
      </c>
      <c r="C149" t="s">
        <v>12</v>
      </c>
      <c r="D149" s="26">
        <v>279</v>
      </c>
      <c r="E149">
        <v>1653.5</v>
      </c>
      <c r="F149">
        <v>880.32</v>
      </c>
      <c r="G149" s="26">
        <v>104</v>
      </c>
      <c r="H149">
        <v>33.329900000000002</v>
      </c>
      <c r="I149">
        <v>32.048000000000002</v>
      </c>
      <c r="J149" s="26">
        <v>0.51232</v>
      </c>
      <c r="K149">
        <v>6.2896999999999995E-2</v>
      </c>
      <c r="L149">
        <v>0.11814</v>
      </c>
      <c r="M149" s="26">
        <v>87.862899999999996</v>
      </c>
      <c r="N149">
        <v>4.1436900000000003</v>
      </c>
      <c r="O149">
        <v>4.7160900000000003</v>
      </c>
      <c r="P149" s="26">
        <v>0.43281999999999998</v>
      </c>
      <c r="Q149">
        <v>5.3137999999999998E-2</v>
      </c>
      <c r="R149">
        <v>9.9807999999999994E-2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 s="26">
        <v>0</v>
      </c>
      <c r="AC149">
        <v>0</v>
      </c>
      <c r="AD149">
        <v>0</v>
      </c>
    </row>
    <row r="150" spans="1:30" ht="15.75" x14ac:dyDescent="0.3">
      <c r="A150" t="s">
        <v>22</v>
      </c>
      <c r="B150" s="25">
        <v>40634</v>
      </c>
      <c r="C150" t="s">
        <v>14</v>
      </c>
      <c r="D150" s="26">
        <v>279</v>
      </c>
      <c r="E150">
        <v>1653.5</v>
      </c>
      <c r="F150">
        <v>880.32</v>
      </c>
      <c r="G150" s="26">
        <v>33</v>
      </c>
      <c r="H150">
        <v>22.271100000000001</v>
      </c>
      <c r="I150">
        <v>67.488100000000003</v>
      </c>
      <c r="J150" s="26">
        <v>0.16256000000000001</v>
      </c>
      <c r="K150">
        <v>1.9958E-2</v>
      </c>
      <c r="L150">
        <v>3.7485999999999998E-2</v>
      </c>
      <c r="M150" s="26">
        <v>432.1</v>
      </c>
      <c r="N150">
        <v>352.30700000000002</v>
      </c>
      <c r="O150">
        <v>81.533600000000007</v>
      </c>
      <c r="P150" s="26">
        <v>2.1285699999999999</v>
      </c>
      <c r="Q150">
        <v>0.26132</v>
      </c>
      <c r="R150">
        <v>0.49084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</row>
    <row r="151" spans="1:30" ht="15.75" x14ac:dyDescent="0.3">
      <c r="A151" t="s">
        <v>22</v>
      </c>
      <c r="B151" s="25">
        <v>40756</v>
      </c>
      <c r="C151" t="s">
        <v>12</v>
      </c>
      <c r="D151" s="26">
        <v>285</v>
      </c>
      <c r="E151">
        <v>1120</v>
      </c>
      <c r="F151">
        <v>686.4</v>
      </c>
      <c r="G151" s="26">
        <v>116</v>
      </c>
      <c r="H151">
        <v>28.291899999999998</v>
      </c>
      <c r="I151">
        <v>24.389600000000002</v>
      </c>
      <c r="J151" s="26">
        <v>0.73418000000000005</v>
      </c>
      <c r="K151">
        <v>0.10357</v>
      </c>
      <c r="L151">
        <v>0.16900000000000001</v>
      </c>
      <c r="M151" s="26">
        <v>395.2</v>
      </c>
      <c r="N151">
        <v>95.627399999999994</v>
      </c>
      <c r="O151">
        <v>24.197199999999999</v>
      </c>
      <c r="P151" s="26">
        <v>2.5012699999999999</v>
      </c>
      <c r="Q151">
        <v>0.35286000000000001</v>
      </c>
      <c r="R151">
        <v>0.57576000000000005</v>
      </c>
      <c r="S151" s="26"/>
      <c r="T151"/>
      <c r="U151"/>
      <c r="V151" s="26"/>
      <c r="W151"/>
      <c r="X151"/>
      <c r="Y151" s="26"/>
      <c r="Z151"/>
      <c r="AA151"/>
      <c r="AB151" s="26"/>
      <c r="AC151"/>
      <c r="AD151"/>
    </row>
    <row r="152" spans="1:30" ht="15.75" x14ac:dyDescent="0.3">
      <c r="A152" t="s">
        <v>22</v>
      </c>
      <c r="B152" s="25">
        <v>40756</v>
      </c>
      <c r="C152" t="s">
        <v>14</v>
      </c>
      <c r="D152" s="26">
        <v>285</v>
      </c>
      <c r="E152">
        <v>1120</v>
      </c>
      <c r="F152">
        <v>686.4</v>
      </c>
      <c r="G152" s="26">
        <v>106</v>
      </c>
      <c r="H152">
        <v>46.699300000000001</v>
      </c>
      <c r="I152">
        <v>44.055900000000001</v>
      </c>
      <c r="J152" s="26">
        <v>0.67088999999999999</v>
      </c>
      <c r="K152">
        <v>9.4643000000000005E-2</v>
      </c>
      <c r="L152">
        <v>0.15443000000000001</v>
      </c>
      <c r="M152" s="26">
        <v>941.38</v>
      </c>
      <c r="N152">
        <v>408.55500000000001</v>
      </c>
      <c r="O152">
        <v>43.3996</v>
      </c>
      <c r="P152" s="26">
        <v>5.9581</v>
      </c>
      <c r="Q152">
        <v>0.84052000000000004</v>
      </c>
      <c r="R152">
        <v>1.37147</v>
      </c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5.75" x14ac:dyDescent="0.3">
      <c r="A153" t="s">
        <v>22</v>
      </c>
      <c r="B153" s="25">
        <v>40817</v>
      </c>
      <c r="C153" t="s">
        <v>12</v>
      </c>
      <c r="D153" s="26">
        <v>329</v>
      </c>
      <c r="E153">
        <v>1779</v>
      </c>
      <c r="F153">
        <v>950.55</v>
      </c>
      <c r="G153" s="26">
        <v>17.333300000000001</v>
      </c>
      <c r="H153">
        <v>7.2417699999999998</v>
      </c>
      <c r="I153">
        <v>41.779400000000003</v>
      </c>
      <c r="J153" s="26">
        <v>9.9616999999999997E-2</v>
      </c>
      <c r="K153">
        <v>9.7433009999999994E-3</v>
      </c>
      <c r="L153">
        <v>1.8235000000000001E-2</v>
      </c>
      <c r="M153" s="26">
        <v>57.6</v>
      </c>
      <c r="N153">
        <v>26.299600000000002</v>
      </c>
      <c r="O153">
        <v>45.659100000000002</v>
      </c>
      <c r="P153" s="26">
        <v>0.33102999999999999</v>
      </c>
      <c r="Q153">
        <v>3.2377999999999997E-2</v>
      </c>
      <c r="R153">
        <v>6.0595999999999997E-2</v>
      </c>
      <c r="S153" s="26"/>
      <c r="T153"/>
      <c r="U153"/>
      <c r="V153" s="26"/>
      <c r="W153"/>
      <c r="X153"/>
      <c r="Y153" s="26"/>
      <c r="Z153"/>
      <c r="AA153"/>
      <c r="AB153" s="26"/>
      <c r="AC153"/>
      <c r="AD153"/>
    </row>
    <row r="154" spans="1:30" ht="15.75" x14ac:dyDescent="0.3">
      <c r="A154" t="s">
        <v>22</v>
      </c>
      <c r="B154" s="25">
        <v>40817</v>
      </c>
      <c r="C154" t="s">
        <v>14</v>
      </c>
      <c r="D154" s="26">
        <v>329</v>
      </c>
      <c r="E154">
        <v>1779</v>
      </c>
      <c r="F154">
        <v>950.55</v>
      </c>
      <c r="G154" s="26">
        <v>70.666700000000006</v>
      </c>
      <c r="H154">
        <v>38.302900000000001</v>
      </c>
      <c r="I154">
        <v>54.202199999999998</v>
      </c>
      <c r="J154" s="26">
        <v>0.40612999999999999</v>
      </c>
      <c r="K154">
        <v>3.9723000000000001E-2</v>
      </c>
      <c r="L154">
        <v>7.4343000000000006E-2</v>
      </c>
      <c r="M154" s="26">
        <v>694.45600000000002</v>
      </c>
      <c r="N154">
        <v>380.589</v>
      </c>
      <c r="O154">
        <v>54.804000000000002</v>
      </c>
      <c r="P154" s="26">
        <v>3.99112</v>
      </c>
      <c r="Q154">
        <v>0.39035999999999998</v>
      </c>
      <c r="R154">
        <v>0.73058000000000001</v>
      </c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5.75" x14ac:dyDescent="0.3">
      <c r="A155" t="s">
        <v>22</v>
      </c>
      <c r="B155" s="25">
        <v>41153</v>
      </c>
      <c r="C155" t="s">
        <v>12</v>
      </c>
      <c r="D155" s="26">
        <v>273</v>
      </c>
      <c r="E155">
        <v>964</v>
      </c>
      <c r="F155">
        <v>480.4</v>
      </c>
      <c r="G155" s="26">
        <v>24</v>
      </c>
      <c r="H155">
        <v>20.953199999999999</v>
      </c>
      <c r="I155">
        <v>87.305199999999999</v>
      </c>
      <c r="J155" s="26">
        <v>0.17910000000000001</v>
      </c>
      <c r="K155">
        <v>2.4896000000000001E-2</v>
      </c>
      <c r="L155">
        <v>4.9958000000000002E-2</v>
      </c>
      <c r="M155" s="26">
        <v>78.656400000000005</v>
      </c>
      <c r="N155">
        <v>65.654200000000003</v>
      </c>
      <c r="O155">
        <v>83.4696</v>
      </c>
      <c r="P155" s="26">
        <v>0.58699000000000001</v>
      </c>
      <c r="Q155">
        <v>8.1594E-2</v>
      </c>
      <c r="R155">
        <v>0.16372999999999999</v>
      </c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5.75" x14ac:dyDescent="0.3">
      <c r="A156" t="s">
        <v>22</v>
      </c>
      <c r="B156" s="25">
        <v>41153</v>
      </c>
      <c r="C156" t="s">
        <v>14</v>
      </c>
      <c r="D156" s="26">
        <v>273</v>
      </c>
      <c r="E156">
        <v>964</v>
      </c>
      <c r="F156">
        <v>480.4</v>
      </c>
      <c r="G156" s="26">
        <v>8</v>
      </c>
      <c r="H156">
        <v>1.1547000000000001</v>
      </c>
      <c r="I156">
        <v>14.4338</v>
      </c>
      <c r="J156" s="26">
        <v>5.9700999999999997E-2</v>
      </c>
      <c r="K156">
        <v>8.2987549999999997E-3</v>
      </c>
      <c r="L156">
        <v>1.6653000000000001E-2</v>
      </c>
      <c r="M156" s="26">
        <v>71.3733</v>
      </c>
      <c r="N156">
        <v>12.0466</v>
      </c>
      <c r="O156">
        <v>16.878299999999999</v>
      </c>
      <c r="P156" s="26">
        <v>0.53264</v>
      </c>
      <c r="Q156">
        <v>7.4038999999999994E-2</v>
      </c>
      <c r="R156">
        <v>0.14857000000000001</v>
      </c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5.75" x14ac:dyDescent="0.3">
      <c r="A157" t="s">
        <v>23</v>
      </c>
      <c r="B157" s="25">
        <v>40391</v>
      </c>
      <c r="C157" t="s">
        <v>12</v>
      </c>
      <c r="D157" s="26">
        <v>267.5</v>
      </c>
      <c r="E157">
        <v>1300.5</v>
      </c>
      <c r="F157">
        <v>210.05</v>
      </c>
      <c r="G157" s="26">
        <v>46</v>
      </c>
      <c r="H157">
        <v>4.2759499999999999</v>
      </c>
      <c r="I157">
        <v>9.2955299999999994</v>
      </c>
      <c r="J157" s="26">
        <v>0.58974000000000004</v>
      </c>
      <c r="K157">
        <v>0.14374999999999999</v>
      </c>
      <c r="L157">
        <v>0.219</v>
      </c>
      <c r="M157" s="26">
        <v>69.387500000000003</v>
      </c>
      <c r="N157">
        <v>6.7880599999999998</v>
      </c>
      <c r="O157">
        <v>9.7828300000000006</v>
      </c>
      <c r="P157" s="26">
        <v>0.88958000000000004</v>
      </c>
      <c r="Q157">
        <v>0.21684</v>
      </c>
      <c r="R157">
        <v>0.33034000000000002</v>
      </c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5.75" x14ac:dyDescent="0.3">
      <c r="A158" t="s">
        <v>23</v>
      </c>
      <c r="B158" s="25">
        <v>40391</v>
      </c>
      <c r="C158" t="s">
        <v>14</v>
      </c>
      <c r="D158" s="26">
        <v>267.5</v>
      </c>
      <c r="E158">
        <v>1300.5</v>
      </c>
      <c r="F158">
        <v>210.05</v>
      </c>
      <c r="G158" s="26">
        <v>99</v>
      </c>
      <c r="H158">
        <v>14.6211</v>
      </c>
      <c r="I158">
        <v>14.768800000000001</v>
      </c>
      <c r="J158" s="26">
        <v>1.2692300000000001</v>
      </c>
      <c r="K158">
        <v>0.30937999999999999</v>
      </c>
      <c r="L158">
        <v>0.47132000000000002</v>
      </c>
      <c r="M158" s="26">
        <v>404.33699999999999</v>
      </c>
      <c r="N158">
        <v>59.715800000000002</v>
      </c>
      <c r="O158">
        <v>14.768800000000001</v>
      </c>
      <c r="P158" s="26">
        <v>5.1838100000000003</v>
      </c>
      <c r="Q158">
        <v>1.26355</v>
      </c>
      <c r="R158">
        <v>1.92496</v>
      </c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5.75" x14ac:dyDescent="0.3">
      <c r="A159" t="s">
        <v>23</v>
      </c>
      <c r="B159" s="25">
        <v>40634</v>
      </c>
      <c r="C159" t="s">
        <v>14</v>
      </c>
      <c r="D159" s="26">
        <v>257</v>
      </c>
      <c r="E159">
        <v>2600</v>
      </c>
      <c r="F159">
        <v>342.3</v>
      </c>
      <c r="G159" s="26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 s="26">
        <v>76</v>
      </c>
      <c r="T159">
        <v>0.747</v>
      </c>
      <c r="U159">
        <v>0.98289000000000004</v>
      </c>
      <c r="V159" s="26">
        <v>0.91566000000000003</v>
      </c>
      <c r="W159">
        <v>0.17116999999999999</v>
      </c>
      <c r="X159">
        <v>0.22203000000000001</v>
      </c>
      <c r="Y159" s="26">
        <v>749.57399999999996</v>
      </c>
      <c r="Z159">
        <v>7.4502899999999999</v>
      </c>
      <c r="AA159">
        <v>0.99394000000000005</v>
      </c>
      <c r="AB159" s="26">
        <v>9.0310100000000002</v>
      </c>
      <c r="AC159">
        <v>1.6882299999999999</v>
      </c>
      <c r="AD159">
        <v>2.18981</v>
      </c>
    </row>
    <row r="160" spans="1:30" ht="15.75" x14ac:dyDescent="0.3">
      <c r="A160" t="s">
        <v>23</v>
      </c>
      <c r="B160" s="25">
        <v>40756</v>
      </c>
      <c r="C160" t="s">
        <v>12</v>
      </c>
      <c r="D160" s="26">
        <v>267</v>
      </c>
      <c r="E160">
        <v>371.75</v>
      </c>
      <c r="F160">
        <v>416.16300000000001</v>
      </c>
      <c r="G160" s="26">
        <v>56</v>
      </c>
      <c r="H160">
        <v>0</v>
      </c>
      <c r="I160">
        <v>0</v>
      </c>
      <c r="J160" s="26">
        <v>0.72726999999999997</v>
      </c>
      <c r="K160">
        <v>0.15064</v>
      </c>
      <c r="L160">
        <v>0.13456000000000001</v>
      </c>
      <c r="M160" s="26">
        <v>161.46700000000001</v>
      </c>
      <c r="N160">
        <v>0</v>
      </c>
      <c r="O160">
        <v>0</v>
      </c>
      <c r="P160" s="26">
        <v>2.0969699999999998</v>
      </c>
      <c r="Q160">
        <v>0.43434</v>
      </c>
      <c r="R160">
        <v>0.38799</v>
      </c>
      <c r="S160" s="26"/>
      <c r="T160"/>
      <c r="U160"/>
      <c r="V160" s="26"/>
      <c r="W160"/>
      <c r="X160"/>
      <c r="Y160" s="26"/>
      <c r="Z160"/>
      <c r="AA160"/>
      <c r="AB160" s="26"/>
      <c r="AC160"/>
      <c r="AD160"/>
    </row>
    <row r="161" spans="1:30" ht="15.75" x14ac:dyDescent="0.3">
      <c r="A161" t="s">
        <v>23</v>
      </c>
      <c r="B161" s="25">
        <v>40756</v>
      </c>
      <c r="C161" t="s">
        <v>14</v>
      </c>
      <c r="D161" s="26">
        <v>267</v>
      </c>
      <c r="E161">
        <v>371.75</v>
      </c>
      <c r="F161">
        <v>416.16300000000001</v>
      </c>
      <c r="G161" s="26">
        <v>343</v>
      </c>
      <c r="H161">
        <v>0.68120000000000003</v>
      </c>
      <c r="I161">
        <v>0.1986</v>
      </c>
      <c r="J161" s="26">
        <v>4.4545500000000002</v>
      </c>
      <c r="K161">
        <v>0.92266000000000004</v>
      </c>
      <c r="L161">
        <v>0.82420000000000004</v>
      </c>
      <c r="M161" s="26">
        <v>1448.3</v>
      </c>
      <c r="N161">
        <v>2.8508200000000001</v>
      </c>
      <c r="O161">
        <v>0.19683999999999999</v>
      </c>
      <c r="P161" s="26">
        <v>18.809100000000001</v>
      </c>
      <c r="Q161">
        <v>3.8958900000000001</v>
      </c>
      <c r="R161">
        <v>3.4801299999999999</v>
      </c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5.75" x14ac:dyDescent="0.3">
      <c r="A162" t="s">
        <v>23</v>
      </c>
      <c r="B162" s="25">
        <v>40817</v>
      </c>
      <c r="C162" t="s">
        <v>12</v>
      </c>
      <c r="D162" s="26">
        <v>241</v>
      </c>
      <c r="E162">
        <v>276.5</v>
      </c>
      <c r="F162">
        <v>218.96</v>
      </c>
      <c r="G162" s="26">
        <v>20</v>
      </c>
      <c r="H162">
        <v>0</v>
      </c>
      <c r="I162">
        <v>0</v>
      </c>
      <c r="J162" s="26">
        <v>0.36036000000000001</v>
      </c>
      <c r="K162">
        <v>7.2332999999999995E-2</v>
      </c>
      <c r="L162">
        <v>9.1341000000000006E-2</v>
      </c>
      <c r="M162" s="26">
        <v>67</v>
      </c>
      <c r="N162">
        <v>0</v>
      </c>
      <c r="O162">
        <v>0</v>
      </c>
      <c r="P162" s="26">
        <v>1.2072099999999999</v>
      </c>
      <c r="Q162">
        <v>0.24231</v>
      </c>
      <c r="R162">
        <v>0.30598999999999998</v>
      </c>
      <c r="S162" s="26"/>
      <c r="T162"/>
      <c r="U162"/>
      <c r="V162" s="26"/>
      <c r="W162"/>
      <c r="X162"/>
      <c r="Y162" s="26"/>
      <c r="Z162"/>
      <c r="AA162"/>
      <c r="AB162" s="26"/>
      <c r="AC162"/>
      <c r="AD162"/>
    </row>
    <row r="163" spans="1:30" ht="15.75" x14ac:dyDescent="0.3">
      <c r="A163" t="s">
        <v>23</v>
      </c>
      <c r="B163" s="25">
        <v>40817</v>
      </c>
      <c r="C163" t="s">
        <v>14</v>
      </c>
      <c r="D163" s="26">
        <v>241</v>
      </c>
      <c r="E163">
        <v>276.5</v>
      </c>
      <c r="F163">
        <v>218.96</v>
      </c>
      <c r="G163" s="26">
        <v>759</v>
      </c>
      <c r="H163">
        <v>139.30199999999999</v>
      </c>
      <c r="I163">
        <v>18.353300000000001</v>
      </c>
      <c r="J163" s="26">
        <v>13.675700000000001</v>
      </c>
      <c r="K163">
        <v>2.7450299999999999</v>
      </c>
      <c r="L163">
        <v>3.4663900000000001</v>
      </c>
      <c r="M163" s="26">
        <v>3874.66</v>
      </c>
      <c r="N163">
        <v>692.423</v>
      </c>
      <c r="O163">
        <v>17.8705</v>
      </c>
      <c r="P163" s="26">
        <v>69.813699999999997</v>
      </c>
      <c r="Q163">
        <v>14.013199999999999</v>
      </c>
      <c r="R163">
        <v>17.695699999999999</v>
      </c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5.75" x14ac:dyDescent="0.3">
      <c r="A164" t="s">
        <v>23</v>
      </c>
      <c r="B164" s="25">
        <v>41000</v>
      </c>
      <c r="C164" t="s">
        <v>12</v>
      </c>
      <c r="D164" s="26">
        <v>253</v>
      </c>
      <c r="E164">
        <v>2028</v>
      </c>
      <c r="F164">
        <v>231.04499999999999</v>
      </c>
      <c r="G164" s="26">
        <v>0</v>
      </c>
      <c r="H164">
        <v>0</v>
      </c>
      <c r="I164">
        <v>0</v>
      </c>
      <c r="J164" s="26">
        <v>0</v>
      </c>
      <c r="K164">
        <v>0</v>
      </c>
      <c r="L164">
        <v>0</v>
      </c>
      <c r="M164" s="26">
        <v>0</v>
      </c>
      <c r="N164">
        <v>0</v>
      </c>
      <c r="O164">
        <v>0</v>
      </c>
      <c r="P164" s="26">
        <v>0</v>
      </c>
      <c r="Q164">
        <v>0</v>
      </c>
      <c r="R164">
        <v>0</v>
      </c>
      <c r="S164" s="26">
        <v>0</v>
      </c>
      <c r="T164">
        <v>0</v>
      </c>
      <c r="U164">
        <v>0</v>
      </c>
      <c r="V164" s="26">
        <v>0</v>
      </c>
      <c r="W164">
        <v>0</v>
      </c>
      <c r="X164">
        <v>0</v>
      </c>
      <c r="Y164" s="26">
        <v>0</v>
      </c>
      <c r="Z164">
        <v>0</v>
      </c>
      <c r="AA164">
        <v>0</v>
      </c>
      <c r="AB164" s="26">
        <v>0</v>
      </c>
      <c r="AC164">
        <v>0</v>
      </c>
      <c r="AD164">
        <v>0</v>
      </c>
    </row>
    <row r="165" spans="1:30" ht="15.75" x14ac:dyDescent="0.3">
      <c r="A165" t="s">
        <v>23</v>
      </c>
      <c r="B165" s="25">
        <v>41000</v>
      </c>
      <c r="C165" t="s">
        <v>14</v>
      </c>
      <c r="D165" s="26">
        <v>253</v>
      </c>
      <c r="E165">
        <v>2028</v>
      </c>
      <c r="F165">
        <v>231.04499999999999</v>
      </c>
      <c r="G165" s="26">
        <v>0</v>
      </c>
      <c r="H165">
        <v>0</v>
      </c>
      <c r="I165">
        <v>0</v>
      </c>
      <c r="J165" s="26">
        <v>0</v>
      </c>
      <c r="K165">
        <v>0</v>
      </c>
      <c r="L165">
        <v>0</v>
      </c>
      <c r="M165" s="26">
        <v>0</v>
      </c>
      <c r="N165">
        <v>0</v>
      </c>
      <c r="O165">
        <v>0</v>
      </c>
      <c r="P165" s="26">
        <v>0</v>
      </c>
      <c r="Q165">
        <v>0</v>
      </c>
      <c r="R165">
        <v>0</v>
      </c>
      <c r="S165" s="26">
        <v>182</v>
      </c>
      <c r="T165">
        <v>100.46899999999999</v>
      </c>
      <c r="U165">
        <v>55.2029</v>
      </c>
      <c r="V165" s="26">
        <v>2.8</v>
      </c>
      <c r="W165">
        <v>0.60265000000000002</v>
      </c>
      <c r="X165">
        <v>0.78773000000000004</v>
      </c>
      <c r="Y165" s="26">
        <v>1226.82</v>
      </c>
      <c r="Z165">
        <v>682.56600000000003</v>
      </c>
      <c r="AA165">
        <v>55.637099999999997</v>
      </c>
      <c r="AB165" s="26">
        <v>18.874099999999999</v>
      </c>
      <c r="AC165">
        <v>4.0623100000000001</v>
      </c>
      <c r="AD165">
        <v>5.3098700000000001</v>
      </c>
    </row>
    <row r="166" spans="1:30" ht="15.75" x14ac:dyDescent="0.3">
      <c r="A166" t="s">
        <v>23</v>
      </c>
      <c r="B166" s="25">
        <v>41091</v>
      </c>
      <c r="C166" t="s">
        <v>12</v>
      </c>
      <c r="D166" s="26">
        <v>239.4</v>
      </c>
      <c r="E166">
        <v>369.2</v>
      </c>
      <c r="F166">
        <v>382.57</v>
      </c>
      <c r="G166" s="26">
        <v>214</v>
      </c>
      <c r="H166">
        <v>0</v>
      </c>
      <c r="I166">
        <v>0</v>
      </c>
      <c r="J166" s="26">
        <v>2.0857700000000001</v>
      </c>
      <c r="K166">
        <v>0.57962999999999998</v>
      </c>
      <c r="L166">
        <v>0.55937000000000003</v>
      </c>
      <c r="M166" s="26">
        <v>61.8</v>
      </c>
      <c r="N166">
        <v>0</v>
      </c>
      <c r="O166">
        <v>0</v>
      </c>
      <c r="P166" s="26">
        <v>0.60270999999999997</v>
      </c>
      <c r="Q166">
        <v>0.16749</v>
      </c>
      <c r="R166">
        <v>0.16164000000000001</v>
      </c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5.75" x14ac:dyDescent="0.3">
      <c r="A167" t="s">
        <v>23</v>
      </c>
      <c r="B167" s="25">
        <v>41091</v>
      </c>
      <c r="C167" t="s">
        <v>14</v>
      </c>
      <c r="D167" s="26">
        <v>239.4</v>
      </c>
      <c r="E167">
        <v>369.2</v>
      </c>
      <c r="F167">
        <v>382.57</v>
      </c>
      <c r="G167" s="26">
        <v>601</v>
      </c>
      <c r="H167">
        <v>13.4907</v>
      </c>
      <c r="I167">
        <v>2.24472</v>
      </c>
      <c r="J167" s="26">
        <v>5.8577000000000004</v>
      </c>
      <c r="K167">
        <v>1.62784</v>
      </c>
      <c r="L167">
        <v>1.5709500000000001</v>
      </c>
      <c r="M167" s="26">
        <v>1922.61</v>
      </c>
      <c r="N167">
        <v>47.998100000000001</v>
      </c>
      <c r="O167">
        <v>2.4965099999999998</v>
      </c>
      <c r="P167" s="26">
        <v>18.738900000000001</v>
      </c>
      <c r="Q167">
        <v>5.2074999999999996</v>
      </c>
      <c r="R167">
        <v>5.0255099999999997</v>
      </c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5.75" x14ac:dyDescent="0.3">
      <c r="A168" t="s">
        <v>24</v>
      </c>
      <c r="B168" s="25">
        <v>40422</v>
      </c>
      <c r="C168" t="s">
        <v>12</v>
      </c>
      <c r="D168" s="26">
        <v>265.75</v>
      </c>
      <c r="E168">
        <v>376.75</v>
      </c>
      <c r="F168">
        <v>290.91800000000001</v>
      </c>
      <c r="G168" s="26">
        <v>106.667</v>
      </c>
      <c r="H168">
        <v>26.666699999999999</v>
      </c>
      <c r="I168">
        <v>25</v>
      </c>
      <c r="J168" s="26">
        <v>1.75583</v>
      </c>
      <c r="K168">
        <v>0.28311999999999998</v>
      </c>
      <c r="L168">
        <v>0.36665999999999999</v>
      </c>
      <c r="M168" s="26">
        <v>226.13300000000001</v>
      </c>
      <c r="N168">
        <v>0</v>
      </c>
      <c r="O168">
        <v>0</v>
      </c>
      <c r="P168" s="26">
        <v>3.7223600000000001</v>
      </c>
      <c r="Q168">
        <v>0.60021999999999998</v>
      </c>
      <c r="R168">
        <v>0.77730999999999995</v>
      </c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5.75" x14ac:dyDescent="0.3">
      <c r="A169" t="s">
        <v>24</v>
      </c>
      <c r="B169" s="25">
        <v>40422</v>
      </c>
      <c r="C169" t="s">
        <v>14</v>
      </c>
      <c r="D169" s="26">
        <v>265.75</v>
      </c>
      <c r="E169">
        <v>376.75</v>
      </c>
      <c r="F169">
        <v>290.91800000000001</v>
      </c>
      <c r="G169" s="26">
        <v>376</v>
      </c>
      <c r="H169">
        <v>100.533</v>
      </c>
      <c r="I169">
        <v>26.737400000000001</v>
      </c>
      <c r="J169" s="26">
        <v>6.1893000000000002</v>
      </c>
      <c r="K169">
        <v>0.99800999999999995</v>
      </c>
      <c r="L169">
        <v>1.2924599999999999</v>
      </c>
      <c r="M169" s="26">
        <v>2044.4</v>
      </c>
      <c r="N169">
        <v>544.53300000000002</v>
      </c>
      <c r="O169">
        <v>26.635400000000001</v>
      </c>
      <c r="P169" s="26">
        <v>33.652700000000003</v>
      </c>
      <c r="Q169">
        <v>5.4264099999999997</v>
      </c>
      <c r="R169">
        <v>7.0274200000000002</v>
      </c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5.75" x14ac:dyDescent="0.3">
      <c r="A170" t="s">
        <v>25</v>
      </c>
      <c r="B170" s="25">
        <v>40391</v>
      </c>
      <c r="C170" t="s">
        <v>12</v>
      </c>
      <c r="D170" s="26">
        <v>270.5</v>
      </c>
      <c r="E170">
        <v>2772.25</v>
      </c>
      <c r="F170">
        <v>286.56</v>
      </c>
      <c r="G170" s="26">
        <v>11.166700000000001</v>
      </c>
      <c r="H170">
        <v>2.1061899999999998</v>
      </c>
      <c r="I170">
        <v>18.8614</v>
      </c>
      <c r="J170" s="26">
        <v>5.4605000000000001E-2</v>
      </c>
      <c r="K170">
        <v>1.0652999999999999E-2</v>
      </c>
      <c r="L170">
        <v>3.8968000000000003E-2</v>
      </c>
      <c r="M170" s="26">
        <v>70.933300000000003</v>
      </c>
      <c r="N170">
        <v>14.172700000000001</v>
      </c>
      <c r="O170">
        <v>19.9803</v>
      </c>
      <c r="P170" s="26">
        <v>0.34686</v>
      </c>
      <c r="Q170">
        <v>6.7668000000000006E-2</v>
      </c>
      <c r="R170">
        <v>0.24753</v>
      </c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5.75" x14ac:dyDescent="0.3">
      <c r="A171" t="s">
        <v>25</v>
      </c>
      <c r="B171" s="25">
        <v>40422</v>
      </c>
      <c r="C171" t="s">
        <v>12</v>
      </c>
      <c r="D171" s="26">
        <v>256.5</v>
      </c>
      <c r="E171">
        <v>2747</v>
      </c>
      <c r="F171">
        <v>342.62</v>
      </c>
      <c r="G171" s="26">
        <v>40</v>
      </c>
      <c r="H171">
        <v>13.856400000000001</v>
      </c>
      <c r="I171">
        <v>34.640999999999998</v>
      </c>
      <c r="J171" s="26">
        <v>0.21276999999999999</v>
      </c>
      <c r="K171">
        <v>3.7987E-2</v>
      </c>
      <c r="L171">
        <v>0.11675000000000001</v>
      </c>
      <c r="M171" s="26">
        <v>262.685</v>
      </c>
      <c r="N171">
        <v>91.878699999999995</v>
      </c>
      <c r="O171">
        <v>34.976799999999997</v>
      </c>
      <c r="P171" s="26">
        <v>1.3972599999999999</v>
      </c>
      <c r="Q171">
        <v>0.24945999999999999</v>
      </c>
      <c r="R171">
        <v>0.76668999999999998</v>
      </c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5.75" x14ac:dyDescent="0.3">
      <c r="A172" t="s">
        <v>25</v>
      </c>
      <c r="B172" s="25">
        <v>40422</v>
      </c>
      <c r="C172" t="s">
        <v>14</v>
      </c>
      <c r="D172" s="26">
        <v>256.5</v>
      </c>
      <c r="E172">
        <v>2747</v>
      </c>
      <c r="F172">
        <v>342.62</v>
      </c>
      <c r="G172" s="26">
        <v>3</v>
      </c>
      <c r="H172">
        <v>0</v>
      </c>
      <c r="I172">
        <v>0</v>
      </c>
      <c r="J172" s="26">
        <v>1.5956999999999999E-2</v>
      </c>
      <c r="K172">
        <v>2.8490030000000001E-3</v>
      </c>
      <c r="L172">
        <v>8.7560559999999999E-3</v>
      </c>
      <c r="M172" s="26">
        <v>26.5</v>
      </c>
      <c r="N172">
        <v>0</v>
      </c>
      <c r="O172">
        <v>0</v>
      </c>
      <c r="P172" s="26">
        <v>0.14096</v>
      </c>
      <c r="Q172">
        <v>2.5166000000000001E-2</v>
      </c>
      <c r="R172">
        <v>7.7344999999999997E-2</v>
      </c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5.75" x14ac:dyDescent="0.3">
      <c r="A173" t="s">
        <v>25</v>
      </c>
      <c r="B173" s="25">
        <v>40634</v>
      </c>
      <c r="C173" t="s">
        <v>12</v>
      </c>
      <c r="D173" s="26">
        <v>284</v>
      </c>
      <c r="E173">
        <v>3329.5</v>
      </c>
      <c r="F173">
        <v>1076.45</v>
      </c>
      <c r="G173" s="26">
        <v>1048.5899999999999</v>
      </c>
      <c r="H173">
        <v>8.2846799999999998</v>
      </c>
      <c r="I173">
        <v>0.79008</v>
      </c>
      <c r="J173" s="26">
        <v>3.6922000000000001</v>
      </c>
      <c r="K173">
        <v>0.31494</v>
      </c>
      <c r="L173">
        <v>0.97411000000000003</v>
      </c>
      <c r="M173" s="26">
        <v>524.59</v>
      </c>
      <c r="N173">
        <v>3.99329</v>
      </c>
      <c r="O173">
        <v>0.76122000000000001</v>
      </c>
      <c r="P173" s="26">
        <v>1.8471500000000001</v>
      </c>
      <c r="Q173">
        <v>0.15756000000000001</v>
      </c>
      <c r="R173">
        <v>0.48732999999999999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ht="15.75" x14ac:dyDescent="0.3">
      <c r="A174" t="s">
        <v>25</v>
      </c>
      <c r="B174" s="25">
        <v>40634</v>
      </c>
      <c r="C174" t="s">
        <v>14</v>
      </c>
      <c r="D174" s="26">
        <v>284</v>
      </c>
      <c r="E174">
        <v>3329.5</v>
      </c>
      <c r="F174">
        <v>1076.45</v>
      </c>
      <c r="G174" s="26">
        <v>102</v>
      </c>
      <c r="H174">
        <v>13.856400000000001</v>
      </c>
      <c r="I174">
        <v>13.5847</v>
      </c>
      <c r="J174" s="26">
        <v>0.35915000000000002</v>
      </c>
      <c r="K174">
        <v>3.0634999999999999E-2</v>
      </c>
      <c r="L174">
        <v>9.4756000000000007E-2</v>
      </c>
      <c r="M174" s="26">
        <v>40.82</v>
      </c>
      <c r="N174">
        <v>5.5425599999999999</v>
      </c>
      <c r="O174">
        <v>13.578099999999999</v>
      </c>
      <c r="P174" s="26">
        <v>0.14373</v>
      </c>
      <c r="Q174">
        <v>1.226E-2</v>
      </c>
      <c r="R174">
        <v>3.7921000000000003E-2</v>
      </c>
      <c r="S174" s="26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s="26">
        <v>0</v>
      </c>
      <c r="Z174">
        <v>0</v>
      </c>
      <c r="AA174">
        <v>0</v>
      </c>
      <c r="AB174" s="26">
        <v>0</v>
      </c>
      <c r="AC174">
        <v>0</v>
      </c>
      <c r="AD174">
        <v>0</v>
      </c>
    </row>
    <row r="175" spans="1:30" ht="15.75" x14ac:dyDescent="0.3">
      <c r="A175" t="s">
        <v>25</v>
      </c>
      <c r="B175" s="25">
        <v>40756</v>
      </c>
      <c r="C175" t="s">
        <v>12</v>
      </c>
      <c r="D175" s="26">
        <v>268</v>
      </c>
      <c r="E175">
        <v>3192</v>
      </c>
      <c r="F175">
        <v>1837.82</v>
      </c>
      <c r="G175" s="26">
        <v>104.212</v>
      </c>
      <c r="H175">
        <v>16.431699999999999</v>
      </c>
      <c r="I175">
        <v>15.7676</v>
      </c>
      <c r="J175" s="26">
        <v>0.38884999999999997</v>
      </c>
      <c r="K175">
        <v>3.2648000000000003E-2</v>
      </c>
      <c r="L175">
        <v>5.6703999999999997E-2</v>
      </c>
      <c r="M175" s="26">
        <v>694.11900000000003</v>
      </c>
      <c r="N175">
        <v>108.864</v>
      </c>
      <c r="O175">
        <v>15.6838</v>
      </c>
      <c r="P175" s="26">
        <v>2.59</v>
      </c>
      <c r="Q175">
        <v>0.21745999999999999</v>
      </c>
      <c r="R175">
        <v>0.37769000000000003</v>
      </c>
      <c r="S175" s="26"/>
      <c r="T175"/>
      <c r="U175"/>
      <c r="V175" s="26"/>
      <c r="W175"/>
      <c r="X175"/>
      <c r="Y175" s="26"/>
      <c r="Z175"/>
      <c r="AA175"/>
      <c r="AB175" s="26"/>
      <c r="AC175"/>
      <c r="AD175"/>
    </row>
    <row r="176" spans="1:30" ht="15.75" x14ac:dyDescent="0.3">
      <c r="A176" t="s">
        <v>25</v>
      </c>
      <c r="B176" s="25">
        <v>40756</v>
      </c>
      <c r="C176" t="s">
        <v>14</v>
      </c>
      <c r="D176" s="26">
        <v>268</v>
      </c>
      <c r="E176">
        <v>3192</v>
      </c>
      <c r="F176">
        <v>1837.82</v>
      </c>
      <c r="G176" s="26">
        <v>23</v>
      </c>
      <c r="H176">
        <v>0</v>
      </c>
      <c r="I176">
        <v>0</v>
      </c>
      <c r="J176" s="26">
        <v>8.5820999999999995E-2</v>
      </c>
      <c r="K176">
        <v>7.2055139999999997E-3</v>
      </c>
      <c r="L176">
        <v>1.2515E-2</v>
      </c>
      <c r="M176" s="26">
        <v>151.6</v>
      </c>
      <c r="N176">
        <v>0</v>
      </c>
      <c r="O176">
        <v>0</v>
      </c>
      <c r="P176" s="26">
        <v>0.56567000000000001</v>
      </c>
      <c r="Q176">
        <v>4.7494000000000001E-2</v>
      </c>
      <c r="R176">
        <v>8.2489000000000007E-2</v>
      </c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2" ht="15.75" x14ac:dyDescent="0.3">
      <c r="A177" t="s">
        <v>25</v>
      </c>
      <c r="B177" s="25">
        <v>40817</v>
      </c>
      <c r="C177" t="s">
        <v>12</v>
      </c>
      <c r="D177" s="26">
        <v>283</v>
      </c>
      <c r="E177">
        <v>2945</v>
      </c>
      <c r="F177">
        <v>1240.1600000000001</v>
      </c>
      <c r="G177" s="26">
        <v>151.714</v>
      </c>
      <c r="H177">
        <v>33.985199999999999</v>
      </c>
      <c r="I177">
        <v>22.4008</v>
      </c>
      <c r="J177" s="26">
        <v>0.53608999999999996</v>
      </c>
      <c r="K177">
        <v>5.1515999999999999E-2</v>
      </c>
      <c r="L177">
        <v>0.12232999999999999</v>
      </c>
      <c r="M177" s="26">
        <v>1254.47</v>
      </c>
      <c r="N177">
        <v>281.00400000000002</v>
      </c>
      <c r="O177">
        <v>22.400300000000001</v>
      </c>
      <c r="P177" s="26">
        <v>4.4327399999999999</v>
      </c>
      <c r="Q177">
        <v>0.42596000000000001</v>
      </c>
      <c r="R177">
        <v>1.0115400000000001</v>
      </c>
      <c r="S177" s="26"/>
      <c r="T177"/>
      <c r="U177"/>
      <c r="V177" s="26"/>
      <c r="W177"/>
      <c r="X177"/>
      <c r="Y177" s="26"/>
      <c r="Z177"/>
      <c r="AA177"/>
      <c r="AB177" s="26"/>
      <c r="AC177"/>
      <c r="AD177"/>
    </row>
    <row r="178" spans="1:32" ht="15.75" x14ac:dyDescent="0.3">
      <c r="A178" t="s">
        <v>25</v>
      </c>
      <c r="B178" s="25">
        <v>40817</v>
      </c>
      <c r="C178" t="s">
        <v>14</v>
      </c>
      <c r="D178" s="26">
        <v>283</v>
      </c>
      <c r="E178">
        <v>2945</v>
      </c>
      <c r="F178">
        <v>1240.1600000000001</v>
      </c>
      <c r="G178" s="26">
        <v>4</v>
      </c>
      <c r="H178">
        <v>0</v>
      </c>
      <c r="I178">
        <v>0</v>
      </c>
      <c r="J178" s="26">
        <v>1.4134000000000001E-2</v>
      </c>
      <c r="K178">
        <v>1.358234E-3</v>
      </c>
      <c r="L178">
        <v>3.2253899999999999E-3</v>
      </c>
      <c r="M178" s="26">
        <v>36.9</v>
      </c>
      <c r="N178">
        <v>0</v>
      </c>
      <c r="O178">
        <v>0</v>
      </c>
      <c r="P178" s="26">
        <v>0.13039000000000001</v>
      </c>
      <c r="Q178">
        <v>1.2529999999999999E-2</v>
      </c>
      <c r="R178">
        <v>2.9749999999999999E-2</v>
      </c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2" ht="15.75" x14ac:dyDescent="0.3">
      <c r="A179" t="s">
        <v>25</v>
      </c>
      <c r="B179" s="25">
        <v>40969</v>
      </c>
      <c r="C179" t="s">
        <v>12</v>
      </c>
      <c r="D179" s="26">
        <v>310</v>
      </c>
      <c r="E179">
        <v>2810</v>
      </c>
      <c r="F179">
        <v>851.03</v>
      </c>
      <c r="G179" s="26">
        <v>1329.5</v>
      </c>
      <c r="H179">
        <v>68.725200000000001</v>
      </c>
      <c r="I179">
        <v>5.1692499999999999</v>
      </c>
      <c r="J179" s="26">
        <v>4.28871</v>
      </c>
      <c r="K179">
        <v>0.47313</v>
      </c>
      <c r="L179">
        <v>1.5622199999999999</v>
      </c>
      <c r="M179" s="26">
        <v>649.46699999999998</v>
      </c>
      <c r="N179">
        <v>30.816199999999998</v>
      </c>
      <c r="O179">
        <v>4.7448499999999996</v>
      </c>
      <c r="P179" s="26">
        <v>2.0950500000000001</v>
      </c>
      <c r="Q179">
        <v>0.23113</v>
      </c>
      <c r="R179">
        <v>0.76315</v>
      </c>
      <c r="S179" s="26">
        <v>15.2143</v>
      </c>
      <c r="T179">
        <v>2.5980799999999999</v>
      </c>
      <c r="U179">
        <v>17.076599999999999</v>
      </c>
      <c r="V179" s="26">
        <v>4.9077999999999997E-2</v>
      </c>
      <c r="W179">
        <v>5.414337E-3</v>
      </c>
      <c r="X179">
        <v>1.7877000000000001E-2</v>
      </c>
      <c r="Y179">
        <v>140.279</v>
      </c>
      <c r="Z179">
        <v>0</v>
      </c>
      <c r="AA179">
        <v>0</v>
      </c>
      <c r="AB179" s="26">
        <v>0.45251000000000002</v>
      </c>
      <c r="AC179">
        <v>4.9921E-2</v>
      </c>
      <c r="AD179">
        <v>0.16483</v>
      </c>
    </row>
    <row r="180" spans="1:32" ht="15.75" x14ac:dyDescent="0.3">
      <c r="A180" t="s">
        <v>25</v>
      </c>
      <c r="B180" s="25">
        <v>40969</v>
      </c>
      <c r="C180" t="s">
        <v>14</v>
      </c>
      <c r="D180" s="26">
        <v>310</v>
      </c>
      <c r="E180">
        <v>2810</v>
      </c>
      <c r="F180">
        <v>851.03</v>
      </c>
      <c r="G180" s="26">
        <v>0</v>
      </c>
      <c r="H180">
        <v>0</v>
      </c>
      <c r="I180">
        <v>0</v>
      </c>
      <c r="J180" s="26">
        <v>0</v>
      </c>
      <c r="K180">
        <v>0</v>
      </c>
      <c r="L180">
        <v>0</v>
      </c>
      <c r="M180" s="26">
        <v>0</v>
      </c>
      <c r="N180">
        <v>0</v>
      </c>
      <c r="O180">
        <v>0</v>
      </c>
      <c r="P180" s="26">
        <v>0</v>
      </c>
      <c r="Q180">
        <v>0</v>
      </c>
      <c r="R180">
        <v>0</v>
      </c>
      <c r="S180" s="26">
        <v>5.0714300000000003</v>
      </c>
      <c r="T180">
        <v>0.86602999999999997</v>
      </c>
      <c r="U180">
        <v>17.076599999999999</v>
      </c>
      <c r="V180" s="26">
        <v>1.6358999999999999E-2</v>
      </c>
      <c r="W180">
        <v>1.8047790000000001E-3</v>
      </c>
      <c r="X180">
        <v>5.9591649999999998E-3</v>
      </c>
      <c r="Y180">
        <v>66.264300000000006</v>
      </c>
      <c r="Z180">
        <v>0</v>
      </c>
      <c r="AA180">
        <v>0</v>
      </c>
      <c r="AB180" s="26">
        <v>0.21376000000000001</v>
      </c>
      <c r="AC180">
        <v>2.3581999999999999E-2</v>
      </c>
      <c r="AD180">
        <v>7.7864000000000003E-2</v>
      </c>
    </row>
    <row r="181" spans="1:32" ht="15.75" x14ac:dyDescent="0.3">
      <c r="A181" t="s">
        <v>25</v>
      </c>
      <c r="B181" s="25">
        <v>41122</v>
      </c>
      <c r="C181" t="s">
        <v>12</v>
      </c>
      <c r="D181" s="26">
        <v>269.95</v>
      </c>
      <c r="E181">
        <v>3164.83</v>
      </c>
      <c r="F181">
        <v>1082.82</v>
      </c>
      <c r="G181" s="26">
        <v>93.5</v>
      </c>
      <c r="H181">
        <v>12.3437</v>
      </c>
      <c r="I181">
        <v>13.2018</v>
      </c>
      <c r="J181" s="26">
        <v>0.34636</v>
      </c>
      <c r="K181">
        <v>2.9543E-2</v>
      </c>
      <c r="L181">
        <v>8.6347999999999994E-2</v>
      </c>
      <c r="M181" s="26">
        <v>705.81299999999999</v>
      </c>
      <c r="N181">
        <v>115.13800000000001</v>
      </c>
      <c r="O181">
        <v>16.312799999999999</v>
      </c>
      <c r="P181" s="26">
        <v>2.6146099999999999</v>
      </c>
      <c r="Q181">
        <v>0.22302</v>
      </c>
      <c r="R181">
        <v>0.65183000000000002</v>
      </c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2" customFormat="1" ht="15.75" x14ac:dyDescent="0.3">
      <c r="A182" t="s">
        <v>17</v>
      </c>
      <c r="B182" s="25">
        <v>40391</v>
      </c>
      <c r="C182" t="s">
        <v>37</v>
      </c>
      <c r="D182" s="26">
        <v>546</v>
      </c>
      <c r="E182">
        <v>11796</v>
      </c>
      <c r="F182">
        <v>559.98</v>
      </c>
      <c r="G182">
        <v>6</v>
      </c>
      <c r="H182">
        <v>0</v>
      </c>
      <c r="I182">
        <v>0</v>
      </c>
      <c r="J182" s="26">
        <v>2.4E-2</v>
      </c>
      <c r="K182">
        <v>3.3222590000000001E-3</v>
      </c>
      <c r="L182">
        <v>1.0715000000000001E-2</v>
      </c>
      <c r="M182">
        <v>223.9</v>
      </c>
      <c r="N182">
        <v>0</v>
      </c>
      <c r="O182">
        <v>0</v>
      </c>
      <c r="P182" s="26">
        <v>0.89559999999999995</v>
      </c>
      <c r="Q182">
        <v>0.12398000000000001</v>
      </c>
      <c r="R182">
        <v>0.39983999999999997</v>
      </c>
      <c r="W182" s="33"/>
      <c r="AF182" s="1"/>
    </row>
    <row r="183" spans="1:32" customFormat="1" ht="15.75" x14ac:dyDescent="0.3">
      <c r="A183" t="s">
        <v>17</v>
      </c>
      <c r="B183" s="25">
        <v>40422</v>
      </c>
      <c r="C183" t="s">
        <v>37</v>
      </c>
      <c r="D183" s="26">
        <v>556.75</v>
      </c>
      <c r="E183">
        <v>11467.94</v>
      </c>
      <c r="F183">
        <v>323.32799999999997</v>
      </c>
      <c r="G183" s="26">
        <v>6.75</v>
      </c>
      <c r="H183">
        <v>1.85886</v>
      </c>
      <c r="I183">
        <v>27.538699999999999</v>
      </c>
      <c r="J183" s="26">
        <v>6.0134E-2</v>
      </c>
      <c r="K183">
        <v>7.5720400000000004E-3</v>
      </c>
      <c r="L183">
        <v>2.0877E-2</v>
      </c>
      <c r="M183" s="26">
        <v>94.389200000000002</v>
      </c>
      <c r="N183">
        <v>30.698899999999998</v>
      </c>
      <c r="O183">
        <v>32.523800000000001</v>
      </c>
      <c r="P183" s="26">
        <v>0.84087999999999996</v>
      </c>
      <c r="Q183">
        <v>0.10588</v>
      </c>
      <c r="R183">
        <v>0.29193000000000002</v>
      </c>
      <c r="W183" s="33"/>
      <c r="AF183" s="1"/>
    </row>
    <row r="184" spans="1:32" customFormat="1" ht="15.75" x14ac:dyDescent="0.3">
      <c r="A184" t="s">
        <v>17</v>
      </c>
      <c r="B184" s="25">
        <v>40634</v>
      </c>
      <c r="C184" t="s">
        <v>37</v>
      </c>
      <c r="D184" s="26">
        <v>583.25</v>
      </c>
      <c r="E184">
        <v>6970.81</v>
      </c>
      <c r="F184">
        <v>811.83199999999999</v>
      </c>
      <c r="G184" s="26">
        <v>12</v>
      </c>
      <c r="H184">
        <v>5.5856300000000001</v>
      </c>
      <c r="I184">
        <v>46.546900000000001</v>
      </c>
      <c r="J184" s="26">
        <v>2.9832000000000001E-2</v>
      </c>
      <c r="K184">
        <v>5.0509040000000002E-3</v>
      </c>
      <c r="L184">
        <v>1.4781000000000001E-2</v>
      </c>
      <c r="M184" s="26">
        <v>341.34</v>
      </c>
      <c r="N184">
        <v>157.05799999999999</v>
      </c>
      <c r="O184">
        <v>46.012099999999997</v>
      </c>
      <c r="P184" s="26">
        <v>0.84858</v>
      </c>
      <c r="Q184">
        <v>0.14366999999999999</v>
      </c>
      <c r="R184">
        <v>0.42046</v>
      </c>
      <c r="W184" s="33"/>
      <c r="AF184" s="1"/>
    </row>
    <row r="185" spans="1:32" customFormat="1" ht="15.75" x14ac:dyDescent="0.3">
      <c r="A185" t="s">
        <v>17</v>
      </c>
      <c r="B185" s="25">
        <v>40817</v>
      </c>
      <c r="C185" t="s">
        <v>37</v>
      </c>
      <c r="D185" s="26">
        <v>539</v>
      </c>
      <c r="E185">
        <v>586.9</v>
      </c>
      <c r="F185">
        <v>123.009</v>
      </c>
      <c r="G185" s="26">
        <v>1.2</v>
      </c>
      <c r="H185">
        <v>0.4899</v>
      </c>
      <c r="I185">
        <v>40.824800000000003</v>
      </c>
      <c r="J185" s="26">
        <v>1.1764999999999999E-2</v>
      </c>
      <c r="K185">
        <v>2.0446409999999998E-3</v>
      </c>
      <c r="L185">
        <v>9.7553840000000006E-3</v>
      </c>
      <c r="M185" s="26">
        <v>90.24</v>
      </c>
      <c r="N185">
        <v>36.840299999999999</v>
      </c>
      <c r="O185">
        <v>40.824800000000003</v>
      </c>
      <c r="P185" s="26">
        <v>0.88471</v>
      </c>
      <c r="Q185">
        <v>0.15376000000000001</v>
      </c>
      <c r="R185">
        <v>0.73360000000000003</v>
      </c>
      <c r="W185" s="33"/>
      <c r="AF185" s="1"/>
    </row>
    <row r="186" spans="1:32" customFormat="1" ht="15.75" x14ac:dyDescent="0.3">
      <c r="A186" t="s">
        <v>18</v>
      </c>
      <c r="B186" s="25">
        <v>40391</v>
      </c>
      <c r="C186" t="s">
        <v>37</v>
      </c>
      <c r="D186" s="26">
        <v>562</v>
      </c>
      <c r="E186">
        <v>2735.5</v>
      </c>
      <c r="F186">
        <v>977.255</v>
      </c>
      <c r="G186" s="26">
        <v>16</v>
      </c>
      <c r="H186">
        <v>3.0954999999999999</v>
      </c>
      <c r="I186">
        <v>19.346900000000002</v>
      </c>
      <c r="J186" s="26">
        <v>2.9685E-2</v>
      </c>
      <c r="K186">
        <v>6.1787989999999996E-3</v>
      </c>
      <c r="L186">
        <v>1.6372000000000001E-2</v>
      </c>
      <c r="M186" s="26">
        <v>1111.71</v>
      </c>
      <c r="N186">
        <v>134.69999999999999</v>
      </c>
      <c r="O186">
        <v>12.116400000000001</v>
      </c>
      <c r="P186" s="26">
        <v>2.0625499999999999</v>
      </c>
      <c r="Q186">
        <v>0.42931999999999998</v>
      </c>
      <c r="R186">
        <v>1.1375900000000001</v>
      </c>
      <c r="W186" s="33"/>
      <c r="AF186" s="1"/>
    </row>
    <row r="187" spans="1:32" customFormat="1" ht="15.75" x14ac:dyDescent="0.3">
      <c r="A187" t="s">
        <v>19</v>
      </c>
      <c r="B187" s="25">
        <v>40391</v>
      </c>
      <c r="C187" t="s">
        <v>37</v>
      </c>
      <c r="D187" s="26">
        <v>518</v>
      </c>
      <c r="E187">
        <v>8226.5</v>
      </c>
      <c r="F187">
        <v>2057.92</v>
      </c>
      <c r="G187" s="26">
        <v>3.2857099999999999</v>
      </c>
      <c r="H187">
        <v>0.80811999999999995</v>
      </c>
      <c r="I187">
        <v>24.594999999999999</v>
      </c>
      <c r="J187" s="26">
        <v>8.6013459999999993E-3</v>
      </c>
      <c r="K187">
        <v>1.1094760000000001E-3</v>
      </c>
      <c r="L187">
        <v>1.5966190000000001E-3</v>
      </c>
      <c r="M187" s="26">
        <v>133</v>
      </c>
      <c r="N187">
        <v>26.870100000000001</v>
      </c>
      <c r="O187">
        <v>20.203099999999999</v>
      </c>
      <c r="P187" s="26">
        <v>0.34816999999999998</v>
      </c>
      <c r="Q187">
        <v>4.4909999999999999E-2</v>
      </c>
      <c r="R187">
        <v>6.4628000000000005E-2</v>
      </c>
      <c r="W187" s="33"/>
      <c r="AF187" s="1"/>
    </row>
    <row r="188" spans="1:32" customFormat="1" ht="15.75" x14ac:dyDescent="0.3">
      <c r="A188" t="s">
        <v>22</v>
      </c>
      <c r="B188" s="25">
        <v>40391</v>
      </c>
      <c r="C188" t="s">
        <v>37</v>
      </c>
      <c r="D188" s="26">
        <v>286</v>
      </c>
      <c r="E188">
        <v>4711.7</v>
      </c>
      <c r="F188">
        <v>748.25900000000001</v>
      </c>
      <c r="G188" s="34">
        <v>5</v>
      </c>
      <c r="H188">
        <v>0</v>
      </c>
      <c r="I188">
        <v>0</v>
      </c>
      <c r="J188" s="26">
        <v>3.0303E-2</v>
      </c>
      <c r="K188">
        <v>3.658447E-3</v>
      </c>
      <c r="L188">
        <v>6.6821780000000004E-3</v>
      </c>
      <c r="M188" s="26">
        <v>170.6</v>
      </c>
      <c r="N188">
        <v>0</v>
      </c>
      <c r="O188">
        <v>0</v>
      </c>
      <c r="P188" s="26">
        <v>1.0339400000000001</v>
      </c>
      <c r="Q188">
        <v>0.12483</v>
      </c>
      <c r="R188">
        <v>0.22800000000000001</v>
      </c>
      <c r="W188" s="33"/>
      <c r="AF188" s="1"/>
    </row>
    <row r="189" spans="1:32" customFormat="1" ht="15.75" x14ac:dyDescent="0.3">
      <c r="A189" t="s">
        <v>23</v>
      </c>
      <c r="B189" s="25">
        <v>40391</v>
      </c>
      <c r="C189" t="s">
        <v>37</v>
      </c>
      <c r="D189" s="26">
        <v>518</v>
      </c>
      <c r="E189">
        <v>8226.5</v>
      </c>
      <c r="F189">
        <v>2057.92</v>
      </c>
      <c r="G189" s="34">
        <v>5</v>
      </c>
      <c r="H189">
        <v>0</v>
      </c>
      <c r="I189">
        <v>0</v>
      </c>
      <c r="J189" s="26">
        <v>6.4102999999999993E-2</v>
      </c>
      <c r="K189">
        <v>1.5625E-2</v>
      </c>
      <c r="L189">
        <v>2.3803999999999999E-2</v>
      </c>
      <c r="M189" s="26">
        <v>246.3</v>
      </c>
      <c r="N189">
        <v>0</v>
      </c>
      <c r="O189">
        <v>0</v>
      </c>
      <c r="P189" s="26">
        <v>3.1576900000000001</v>
      </c>
      <c r="Q189">
        <v>0.76968999999999999</v>
      </c>
      <c r="R189">
        <v>1.17258</v>
      </c>
      <c r="W189" s="33"/>
      <c r="AF189" s="1"/>
    </row>
    <row r="190" spans="1:32" customFormat="1" ht="15.75" x14ac:dyDescent="0.3">
      <c r="A190" t="s">
        <v>23</v>
      </c>
      <c r="B190" s="25">
        <v>40634</v>
      </c>
      <c r="C190" t="s">
        <v>37</v>
      </c>
      <c r="D190" s="26">
        <v>257</v>
      </c>
      <c r="E190">
        <v>2600</v>
      </c>
      <c r="F190">
        <v>342.3</v>
      </c>
      <c r="G190" s="26">
        <v>2</v>
      </c>
      <c r="H190">
        <v>0</v>
      </c>
      <c r="I190">
        <v>0</v>
      </c>
      <c r="J190" s="26">
        <v>2.4095999999999999E-2</v>
      </c>
      <c r="K190">
        <v>4.5045049999999998E-3</v>
      </c>
      <c r="L190">
        <v>5.8428280000000004E-3</v>
      </c>
      <c r="M190" s="26">
        <v>27.3</v>
      </c>
      <c r="N190">
        <v>0</v>
      </c>
      <c r="O190">
        <v>0</v>
      </c>
      <c r="P190" s="26">
        <v>0.32891999999999999</v>
      </c>
      <c r="Q190">
        <v>6.1485999999999999E-2</v>
      </c>
      <c r="R190">
        <v>7.9755000000000006E-2</v>
      </c>
      <c r="W190" s="33"/>
      <c r="AF190" s="1"/>
    </row>
    <row r="191" spans="1:32" customFormat="1" ht="15.75" x14ac:dyDescent="0.3">
      <c r="A191" t="s">
        <v>15</v>
      </c>
      <c r="B191" s="25">
        <v>40391</v>
      </c>
      <c r="C191" t="s">
        <v>38</v>
      </c>
      <c r="D191" s="26">
        <v>280.8</v>
      </c>
      <c r="E191">
        <v>1496.03</v>
      </c>
      <c r="F191">
        <v>469.18400000000003</v>
      </c>
      <c r="G191" s="26">
        <v>7.2</v>
      </c>
      <c r="H191">
        <v>4.5431299999999997</v>
      </c>
      <c r="I191">
        <v>63.098999999999997</v>
      </c>
      <c r="J191" s="26">
        <v>2.7713999999999999E-2</v>
      </c>
      <c r="K191">
        <v>5.2616959999999997E-3</v>
      </c>
      <c r="L191">
        <v>1.5346E-2</v>
      </c>
      <c r="M191" s="26">
        <v>89.1</v>
      </c>
      <c r="N191">
        <v>56.221200000000003</v>
      </c>
      <c r="O191">
        <v>63.098999999999997</v>
      </c>
      <c r="P191" s="26">
        <v>0.34295999999999999</v>
      </c>
      <c r="Q191">
        <v>6.5113000000000004E-2</v>
      </c>
      <c r="R191">
        <v>0.18990000000000001</v>
      </c>
      <c r="W191" s="33"/>
      <c r="AF191" s="1"/>
    </row>
    <row r="192" spans="1:32" customFormat="1" ht="15.75" x14ac:dyDescent="0.3">
      <c r="A192" t="s">
        <v>17</v>
      </c>
      <c r="B192" s="25">
        <v>40391</v>
      </c>
      <c r="C192" t="s">
        <v>38</v>
      </c>
      <c r="D192" s="26">
        <v>546</v>
      </c>
      <c r="E192">
        <v>11796</v>
      </c>
      <c r="F192">
        <v>559.98</v>
      </c>
      <c r="G192" s="26">
        <v>1</v>
      </c>
      <c r="H192">
        <v>0</v>
      </c>
      <c r="I192">
        <v>0</v>
      </c>
      <c r="J192" s="26">
        <v>4.0000000000000001E-3</v>
      </c>
      <c r="K192">
        <v>5.5371000000000001E-4</v>
      </c>
      <c r="L192">
        <v>1.785778E-3</v>
      </c>
      <c r="M192" s="26">
        <v>26.7</v>
      </c>
      <c r="N192">
        <v>0</v>
      </c>
      <c r="O192">
        <v>0</v>
      </c>
      <c r="P192" s="26">
        <v>0.10680000000000001</v>
      </c>
      <c r="Q192">
        <v>1.4784E-2</v>
      </c>
      <c r="R192">
        <v>4.768E-2</v>
      </c>
      <c r="W192" s="33"/>
      <c r="AF192" s="1"/>
    </row>
    <row r="193" spans="1:32" customFormat="1" ht="15.75" x14ac:dyDescent="0.3">
      <c r="A193" t="s">
        <v>17</v>
      </c>
      <c r="B193" s="25">
        <v>40634</v>
      </c>
      <c r="C193" t="s">
        <v>38</v>
      </c>
      <c r="D193" s="26">
        <v>583.25</v>
      </c>
      <c r="E193">
        <v>6970.81</v>
      </c>
      <c r="F193">
        <v>811.83199999999999</v>
      </c>
      <c r="G193" s="26">
        <v>1.2</v>
      </c>
      <c r="H193">
        <v>0.4899</v>
      </c>
      <c r="I193">
        <v>40.824800000000003</v>
      </c>
      <c r="J193" s="26">
        <v>2.9832190000000001E-3</v>
      </c>
      <c r="K193">
        <v>5.0509000000000003E-4</v>
      </c>
      <c r="L193">
        <v>1.4781390000000001E-3</v>
      </c>
      <c r="M193" s="26">
        <v>10.8</v>
      </c>
      <c r="N193">
        <v>4.4090800000000003</v>
      </c>
      <c r="O193">
        <v>40.824800000000003</v>
      </c>
      <c r="P193" s="26">
        <v>2.6849000000000001E-2</v>
      </c>
      <c r="Q193">
        <v>4.5458130000000001E-3</v>
      </c>
      <c r="R193">
        <v>1.3303000000000001E-2</v>
      </c>
      <c r="W193" s="33"/>
      <c r="AF193" s="1"/>
    </row>
    <row r="194" spans="1:32" customFormat="1" ht="15.75" x14ac:dyDescent="0.3">
      <c r="A194" t="s">
        <v>17</v>
      </c>
      <c r="B194" s="25">
        <v>40756</v>
      </c>
      <c r="C194" t="s">
        <v>38</v>
      </c>
      <c r="D194" s="26">
        <v>558</v>
      </c>
      <c r="E194">
        <v>1028.5</v>
      </c>
      <c r="F194">
        <v>328.84</v>
      </c>
      <c r="G194" s="26">
        <v>2.8</v>
      </c>
      <c r="H194">
        <v>1.4966600000000001</v>
      </c>
      <c r="I194">
        <v>53.452199999999998</v>
      </c>
      <c r="J194" s="26">
        <v>1.7073000000000001E-2</v>
      </c>
      <c r="K194">
        <v>2.7224110000000001E-3</v>
      </c>
      <c r="L194">
        <v>8.5147790000000001E-3</v>
      </c>
      <c r="M194" s="26">
        <v>43.68</v>
      </c>
      <c r="N194">
        <v>23.347899999999999</v>
      </c>
      <c r="O194">
        <v>53.452199999999998</v>
      </c>
      <c r="P194" s="26">
        <v>0.26634000000000002</v>
      </c>
      <c r="Q194">
        <v>4.2470000000000001E-2</v>
      </c>
      <c r="R194">
        <v>0.13283</v>
      </c>
      <c r="W194" s="33"/>
      <c r="AF194" s="1"/>
    </row>
    <row r="195" spans="1:32" customFormat="1" ht="15.75" x14ac:dyDescent="0.3">
      <c r="A195" t="s">
        <v>17</v>
      </c>
      <c r="B195" s="25">
        <v>40817</v>
      </c>
      <c r="C195" t="s">
        <v>38</v>
      </c>
      <c r="D195" s="26">
        <v>539</v>
      </c>
      <c r="E195">
        <v>586.9</v>
      </c>
      <c r="F195">
        <v>123.009</v>
      </c>
      <c r="G195" s="26">
        <v>4.8</v>
      </c>
      <c r="H195">
        <v>1.4282900000000001</v>
      </c>
      <c r="I195">
        <v>29.756</v>
      </c>
      <c r="J195" s="26">
        <v>4.7058999999999997E-2</v>
      </c>
      <c r="K195">
        <v>8.1785650000000005E-3</v>
      </c>
      <c r="L195">
        <v>3.9022000000000001E-2</v>
      </c>
      <c r="M195" s="26">
        <v>58.68</v>
      </c>
      <c r="N195">
        <v>18.786200000000001</v>
      </c>
      <c r="O195">
        <v>32.014699999999998</v>
      </c>
      <c r="P195" s="26">
        <v>0.57528999999999997</v>
      </c>
      <c r="Q195">
        <v>9.9983000000000002E-2</v>
      </c>
      <c r="R195">
        <v>0.47704000000000002</v>
      </c>
      <c r="W195" s="33"/>
      <c r="AF195" s="1"/>
    </row>
    <row r="196" spans="1:32" customFormat="1" ht="15.75" x14ac:dyDescent="0.3">
      <c r="A196" t="s">
        <v>17</v>
      </c>
      <c r="B196" s="25">
        <v>41000</v>
      </c>
      <c r="C196" t="s">
        <v>38</v>
      </c>
      <c r="D196" s="26">
        <v>378</v>
      </c>
      <c r="E196">
        <v>8494</v>
      </c>
      <c r="F196">
        <v>272.72000000000003</v>
      </c>
      <c r="G196" s="26">
        <v>4</v>
      </c>
      <c r="H196">
        <v>0</v>
      </c>
      <c r="I196">
        <v>0</v>
      </c>
      <c r="J196" s="26">
        <v>4.2104999999999997E-2</v>
      </c>
      <c r="K196">
        <v>4.1797279999999997E-3</v>
      </c>
      <c r="L196">
        <v>1.4666999999999999E-2</v>
      </c>
      <c r="M196" s="26">
        <v>61.5</v>
      </c>
      <c r="N196">
        <v>0</v>
      </c>
      <c r="O196">
        <v>0</v>
      </c>
      <c r="P196" s="26">
        <v>0.64737</v>
      </c>
      <c r="Q196">
        <v>6.4263000000000001E-2</v>
      </c>
      <c r="R196">
        <v>0.22550999999999999</v>
      </c>
      <c r="W196" s="33"/>
      <c r="AF196" s="1"/>
    </row>
    <row r="197" spans="1:32" customFormat="1" ht="15.75" x14ac:dyDescent="0.3">
      <c r="A197" t="s">
        <v>18</v>
      </c>
      <c r="B197" s="25">
        <v>39965</v>
      </c>
      <c r="C197" t="s">
        <v>38</v>
      </c>
      <c r="D197" s="26">
        <v>613</v>
      </c>
      <c r="E197">
        <v>6152</v>
      </c>
      <c r="F197">
        <v>3100.56</v>
      </c>
      <c r="G197" s="26">
        <v>23</v>
      </c>
      <c r="H197">
        <v>7.2111000000000001</v>
      </c>
      <c r="I197">
        <v>31.352599999999999</v>
      </c>
      <c r="J197" s="26">
        <v>3.7519999999999998E-2</v>
      </c>
      <c r="K197">
        <v>3.738622E-3</v>
      </c>
      <c r="L197">
        <v>7.418015E-3</v>
      </c>
      <c r="M197" s="26">
        <v>129.548</v>
      </c>
      <c r="N197">
        <v>40.957099999999997</v>
      </c>
      <c r="O197">
        <v>31.615500000000001</v>
      </c>
      <c r="P197" s="26">
        <v>0.21132999999999999</v>
      </c>
      <c r="Q197">
        <v>2.1058E-2</v>
      </c>
      <c r="R197">
        <v>4.1782E-2</v>
      </c>
      <c r="W197" s="33"/>
      <c r="AF197" s="1"/>
    </row>
    <row r="198" spans="1:32" customFormat="1" ht="15.75" x14ac:dyDescent="0.3">
      <c r="A198" t="s">
        <v>18</v>
      </c>
      <c r="B198" s="25">
        <v>40026</v>
      </c>
      <c r="C198" t="s">
        <v>38</v>
      </c>
      <c r="D198" s="26">
        <v>552</v>
      </c>
      <c r="E198">
        <v>3408</v>
      </c>
      <c r="F198">
        <v>1764.69</v>
      </c>
      <c r="G198" s="26">
        <v>46.8</v>
      </c>
      <c r="H198">
        <v>0.80820000000000003</v>
      </c>
      <c r="I198">
        <v>1.55423</v>
      </c>
      <c r="J198" s="26">
        <v>0.10636</v>
      </c>
      <c r="K198">
        <v>1.3731999999999999E-2</v>
      </c>
      <c r="L198">
        <v>2.6519999999999998E-2</v>
      </c>
      <c r="M198" s="26">
        <v>296.52</v>
      </c>
      <c r="N198">
        <v>4.7953099999999997</v>
      </c>
      <c r="O198">
        <v>1.4554800000000001</v>
      </c>
      <c r="P198" s="26">
        <v>0.67391000000000001</v>
      </c>
      <c r="Q198">
        <v>8.7007000000000001E-2</v>
      </c>
      <c r="R198">
        <v>0.16803000000000001</v>
      </c>
      <c r="W198" s="33"/>
      <c r="AF198" s="1"/>
    </row>
    <row r="199" spans="1:32" customFormat="1" ht="15.75" x14ac:dyDescent="0.3">
      <c r="A199" t="s">
        <v>18</v>
      </c>
      <c r="B199" s="25">
        <v>40087</v>
      </c>
      <c r="C199" t="s">
        <v>38</v>
      </c>
      <c r="D199" s="26">
        <v>617</v>
      </c>
      <c r="E199">
        <v>3440.75</v>
      </c>
      <c r="F199">
        <v>1263.1500000000001</v>
      </c>
      <c r="G199" s="26">
        <v>9</v>
      </c>
      <c r="H199">
        <v>0</v>
      </c>
      <c r="I199">
        <v>0</v>
      </c>
      <c r="J199" s="26">
        <v>2.0178999999999999E-2</v>
      </c>
      <c r="K199">
        <v>2.6157089999999999E-3</v>
      </c>
      <c r="L199">
        <v>7.125045E-3</v>
      </c>
      <c r="M199" s="26">
        <v>122.76</v>
      </c>
      <c r="N199">
        <v>0</v>
      </c>
      <c r="O199">
        <v>0</v>
      </c>
      <c r="P199" s="26">
        <v>0.27524999999999999</v>
      </c>
      <c r="Q199">
        <v>3.5678000000000001E-2</v>
      </c>
      <c r="R199">
        <v>9.7185999999999995E-2</v>
      </c>
      <c r="W199" s="33"/>
      <c r="AF199" s="1"/>
    </row>
    <row r="200" spans="1:32" customFormat="1" ht="15.75" x14ac:dyDescent="0.3">
      <c r="A200" t="s">
        <v>18</v>
      </c>
      <c r="B200" s="25">
        <v>40238</v>
      </c>
      <c r="C200" t="s">
        <v>38</v>
      </c>
      <c r="D200" s="26">
        <v>547.5</v>
      </c>
      <c r="E200">
        <v>3261.5</v>
      </c>
      <c r="F200">
        <v>1264.57</v>
      </c>
      <c r="G200" s="26">
        <v>24</v>
      </c>
      <c r="H200">
        <v>6.9386599999999996</v>
      </c>
      <c r="I200">
        <v>28.911100000000001</v>
      </c>
      <c r="J200" s="26">
        <v>6.1616999999999998E-2</v>
      </c>
      <c r="K200">
        <v>7.3585769999999998E-3</v>
      </c>
      <c r="L200">
        <v>1.8978999999999999E-2</v>
      </c>
      <c r="M200" s="26">
        <v>99.789500000000004</v>
      </c>
      <c r="N200">
        <v>28.850200000000001</v>
      </c>
      <c r="O200">
        <v>28.911100000000001</v>
      </c>
      <c r="P200" s="26">
        <v>0.25619999999999998</v>
      </c>
      <c r="Q200">
        <v>3.0596000000000002E-2</v>
      </c>
      <c r="R200">
        <v>7.8911999999999996E-2</v>
      </c>
      <c r="W200" s="33"/>
      <c r="AF200" s="1"/>
    </row>
    <row r="201" spans="1:32" customFormat="1" ht="15.75" x14ac:dyDescent="0.3">
      <c r="A201" t="s">
        <v>18</v>
      </c>
      <c r="B201" s="25">
        <v>40391</v>
      </c>
      <c r="C201" t="s">
        <v>38</v>
      </c>
      <c r="D201" s="26">
        <v>562</v>
      </c>
      <c r="E201">
        <v>2735.5</v>
      </c>
      <c r="F201">
        <v>977.255</v>
      </c>
      <c r="G201" s="26">
        <v>26</v>
      </c>
      <c r="H201">
        <v>60</v>
      </c>
      <c r="I201">
        <v>230.76900000000001</v>
      </c>
      <c r="J201" s="26">
        <v>4.8237000000000002E-2</v>
      </c>
      <c r="K201">
        <v>1.0041E-2</v>
      </c>
      <c r="L201">
        <v>2.6605E-2</v>
      </c>
      <c r="M201" s="26">
        <v>18.3</v>
      </c>
      <c r="N201">
        <v>0</v>
      </c>
      <c r="O201">
        <v>0</v>
      </c>
      <c r="P201" s="26">
        <v>3.3952000000000003E-2</v>
      </c>
      <c r="Q201">
        <v>7.0670009999999998E-3</v>
      </c>
      <c r="R201">
        <v>1.8726E-2</v>
      </c>
      <c r="W201" s="33"/>
      <c r="AF201" s="1"/>
    </row>
    <row r="202" spans="1:32" customFormat="1" ht="15.75" x14ac:dyDescent="0.3">
      <c r="A202" t="s">
        <v>18</v>
      </c>
      <c r="B202" s="25">
        <v>40422</v>
      </c>
      <c r="C202" t="s">
        <v>38</v>
      </c>
      <c r="D202" s="26">
        <v>577.75</v>
      </c>
      <c r="E202">
        <v>2840.13</v>
      </c>
      <c r="F202">
        <v>726.45500000000004</v>
      </c>
      <c r="G202" s="26">
        <v>71</v>
      </c>
      <c r="H202">
        <v>17.549800000000001</v>
      </c>
      <c r="I202">
        <v>24.7181</v>
      </c>
      <c r="J202" s="26">
        <v>0.15681999999999999</v>
      </c>
      <c r="K202">
        <v>3.3860000000000001E-2</v>
      </c>
      <c r="L202">
        <v>9.7735000000000002E-2</v>
      </c>
      <c r="M202" s="26">
        <v>677.66099999999994</v>
      </c>
      <c r="N202">
        <v>200.614</v>
      </c>
      <c r="O202">
        <v>29.6038</v>
      </c>
      <c r="P202" s="26">
        <v>1.4967699999999999</v>
      </c>
      <c r="Q202">
        <v>0.32318000000000002</v>
      </c>
      <c r="R202">
        <v>0.93283000000000005</v>
      </c>
      <c r="W202" s="33"/>
      <c r="AF202" s="1"/>
    </row>
    <row r="203" spans="1:32" customFormat="1" ht="15.75" x14ac:dyDescent="0.3">
      <c r="A203" t="s">
        <v>18</v>
      </c>
      <c r="B203" s="25">
        <v>40603</v>
      </c>
      <c r="C203" t="s">
        <v>38</v>
      </c>
      <c r="D203" s="26">
        <v>509.6</v>
      </c>
      <c r="E203">
        <v>3690.53</v>
      </c>
      <c r="F203">
        <v>1695.02</v>
      </c>
      <c r="G203" s="26">
        <v>25</v>
      </c>
      <c r="H203">
        <v>15.361800000000001</v>
      </c>
      <c r="I203">
        <v>61.447099999999999</v>
      </c>
      <c r="J203" s="26">
        <v>5.2235999999999998E-2</v>
      </c>
      <c r="K203">
        <v>6.7961929999999999E-3</v>
      </c>
      <c r="L203">
        <v>1.4749E-2</v>
      </c>
      <c r="M203" s="26">
        <v>282.48</v>
      </c>
      <c r="N203">
        <v>207.334</v>
      </c>
      <c r="O203">
        <v>73.397800000000004</v>
      </c>
      <c r="P203" s="26">
        <v>0.59021999999999997</v>
      </c>
      <c r="Q203">
        <v>7.6791999999999999E-2</v>
      </c>
      <c r="R203">
        <v>0.16664999999999999</v>
      </c>
      <c r="W203" s="33"/>
      <c r="AF203" s="1"/>
    </row>
    <row r="204" spans="1:32" customFormat="1" ht="15.75" x14ac:dyDescent="0.3">
      <c r="A204" t="s">
        <v>18</v>
      </c>
      <c r="B204" s="25">
        <v>40756</v>
      </c>
      <c r="C204" t="s">
        <v>38</v>
      </c>
      <c r="D204" s="26">
        <v>552</v>
      </c>
      <c r="E204">
        <v>3696.25</v>
      </c>
      <c r="F204">
        <v>1579.51</v>
      </c>
      <c r="G204" s="26">
        <v>18</v>
      </c>
      <c r="H204">
        <v>4.4720000000000004</v>
      </c>
      <c r="I204">
        <v>24.8444</v>
      </c>
      <c r="J204" s="26">
        <v>3.2608999999999999E-2</v>
      </c>
      <c r="K204">
        <v>4.8697999999999996E-3</v>
      </c>
      <c r="L204">
        <v>1.1396E-2</v>
      </c>
      <c r="M204" s="26">
        <v>45.1</v>
      </c>
      <c r="N204">
        <v>16.0992</v>
      </c>
      <c r="O204">
        <v>35.6967</v>
      </c>
      <c r="P204" s="26">
        <v>8.1702999999999998E-2</v>
      </c>
      <c r="Q204">
        <v>1.2201999999999999E-2</v>
      </c>
      <c r="R204">
        <v>2.8552999999999999E-2</v>
      </c>
      <c r="W204" s="33"/>
      <c r="AF204" s="1"/>
    </row>
    <row r="205" spans="1:32" customFormat="1" ht="15.75" x14ac:dyDescent="0.3">
      <c r="A205" t="s">
        <v>18</v>
      </c>
      <c r="B205" s="25">
        <v>40817</v>
      </c>
      <c r="C205" t="s">
        <v>38</v>
      </c>
      <c r="D205" s="26">
        <v>580</v>
      </c>
      <c r="E205">
        <v>2488.25</v>
      </c>
      <c r="F205">
        <v>959.17</v>
      </c>
      <c r="G205" s="26">
        <v>49</v>
      </c>
      <c r="H205">
        <v>12.0738</v>
      </c>
      <c r="I205">
        <v>24.6404</v>
      </c>
      <c r="J205" s="26">
        <v>0.11316</v>
      </c>
      <c r="K205">
        <v>1.9692999999999999E-2</v>
      </c>
      <c r="L205">
        <v>5.1085999999999999E-2</v>
      </c>
      <c r="M205" s="26">
        <v>406.56400000000002</v>
      </c>
      <c r="N205">
        <v>102.983</v>
      </c>
      <c r="O205">
        <v>25.330100000000002</v>
      </c>
      <c r="P205" s="26">
        <v>0.93894999999999995</v>
      </c>
      <c r="Q205">
        <v>0.16339000000000001</v>
      </c>
      <c r="R205">
        <v>0.42387000000000002</v>
      </c>
      <c r="W205" s="33"/>
      <c r="AF205" s="1"/>
    </row>
    <row r="206" spans="1:32" customFormat="1" ht="15.75" x14ac:dyDescent="0.3">
      <c r="A206" t="s">
        <v>18</v>
      </c>
      <c r="B206" s="25">
        <v>41000</v>
      </c>
      <c r="C206" t="s">
        <v>38</v>
      </c>
      <c r="D206" s="26">
        <v>593</v>
      </c>
      <c r="E206">
        <v>3592.5</v>
      </c>
      <c r="F206">
        <v>1344.21</v>
      </c>
      <c r="G206" s="26">
        <v>61</v>
      </c>
      <c r="H206">
        <v>25.575099999999999</v>
      </c>
      <c r="I206">
        <v>41.926299999999998</v>
      </c>
      <c r="J206" s="26">
        <v>0.14022999999999999</v>
      </c>
      <c r="K206">
        <v>1.9886000000000001E-2</v>
      </c>
      <c r="L206">
        <v>4.5379999999999997E-2</v>
      </c>
      <c r="M206" s="26">
        <v>398.57299999999998</v>
      </c>
      <c r="N206">
        <v>154.738</v>
      </c>
      <c r="O206">
        <v>38.823</v>
      </c>
      <c r="P206" s="26">
        <v>0.91625999999999996</v>
      </c>
      <c r="Q206">
        <v>0.12992999999999999</v>
      </c>
      <c r="R206">
        <v>0.29651</v>
      </c>
      <c r="W206" s="33"/>
      <c r="AF206" s="1"/>
    </row>
    <row r="207" spans="1:32" customFormat="1" ht="15.75" x14ac:dyDescent="0.3">
      <c r="A207" t="s">
        <v>18</v>
      </c>
      <c r="B207" s="25">
        <v>41091</v>
      </c>
      <c r="C207" t="s">
        <v>38</v>
      </c>
      <c r="D207" s="26">
        <v>655</v>
      </c>
      <c r="E207">
        <v>4273.2</v>
      </c>
      <c r="F207">
        <v>2154.84</v>
      </c>
      <c r="G207" s="26">
        <v>1.25</v>
      </c>
      <c r="H207">
        <v>0.55901999999999996</v>
      </c>
      <c r="I207">
        <v>44.721400000000003</v>
      </c>
      <c r="J207" s="26">
        <v>1.908397E-3</v>
      </c>
      <c r="K207">
        <v>2.9252100000000001E-4</v>
      </c>
      <c r="L207">
        <v>5.80089E-4</v>
      </c>
      <c r="M207" s="26">
        <v>8.0500000000000007</v>
      </c>
      <c r="N207">
        <v>0</v>
      </c>
      <c r="O207">
        <v>0</v>
      </c>
      <c r="P207" s="26">
        <v>1.2290000000000001E-2</v>
      </c>
      <c r="Q207">
        <v>1.883834E-3</v>
      </c>
      <c r="R207">
        <v>3.7357739999999999E-3</v>
      </c>
      <c r="W207" s="33"/>
      <c r="AF207" s="1"/>
    </row>
    <row r="208" spans="1:32" customFormat="1" ht="15.75" x14ac:dyDescent="0.3">
      <c r="A208" t="s">
        <v>19</v>
      </c>
      <c r="B208" s="25">
        <v>39661</v>
      </c>
      <c r="C208" t="s">
        <v>38</v>
      </c>
      <c r="D208" s="26">
        <v>858</v>
      </c>
      <c r="E208">
        <v>11276</v>
      </c>
      <c r="F208">
        <v>1805</v>
      </c>
      <c r="G208" s="26">
        <v>17.1111</v>
      </c>
      <c r="H208">
        <v>4.3603100000000001</v>
      </c>
      <c r="I208">
        <v>25.482399999999998</v>
      </c>
      <c r="J208" s="26">
        <v>3.7982000000000002E-2</v>
      </c>
      <c r="K208">
        <v>3.816463E-3</v>
      </c>
      <c r="L208">
        <v>9.6016560000000001E-3</v>
      </c>
      <c r="M208" s="26">
        <v>38.047800000000002</v>
      </c>
      <c r="N208">
        <v>10.789400000000001</v>
      </c>
      <c r="O208">
        <v>28.357500000000002</v>
      </c>
      <c r="P208" s="26">
        <v>8.4457000000000004E-2</v>
      </c>
      <c r="Q208">
        <v>8.4861780000000005E-3</v>
      </c>
      <c r="R208">
        <v>2.1350000000000001E-2</v>
      </c>
      <c r="W208" s="33"/>
      <c r="AF208" s="1"/>
    </row>
    <row r="209" spans="1:32" customFormat="1" ht="15.75" x14ac:dyDescent="0.3">
      <c r="A209" t="s">
        <v>19</v>
      </c>
      <c r="B209" s="25">
        <v>40391</v>
      </c>
      <c r="C209" t="s">
        <v>38</v>
      </c>
      <c r="D209" s="26">
        <v>518</v>
      </c>
      <c r="E209">
        <v>8226.5</v>
      </c>
      <c r="F209">
        <v>2057.92</v>
      </c>
      <c r="G209" s="26">
        <v>3</v>
      </c>
      <c r="H209">
        <v>0</v>
      </c>
      <c r="I209">
        <v>0</v>
      </c>
      <c r="J209" s="26">
        <v>7.8534030000000001E-3</v>
      </c>
      <c r="K209">
        <v>1.013E-3</v>
      </c>
      <c r="L209">
        <v>1.457783E-3</v>
      </c>
      <c r="M209" s="26">
        <v>81.900000000000006</v>
      </c>
      <c r="N209">
        <v>0</v>
      </c>
      <c r="O209">
        <v>0</v>
      </c>
      <c r="P209" s="26">
        <v>0.21440000000000001</v>
      </c>
      <c r="Q209">
        <v>2.7654999999999999E-2</v>
      </c>
      <c r="R209">
        <v>3.9796999999999999E-2</v>
      </c>
      <c r="W209" s="33"/>
      <c r="AF209" s="1"/>
    </row>
    <row r="210" spans="1:32" customFormat="1" ht="15.75" x14ac:dyDescent="0.3">
      <c r="A210" t="s">
        <v>19</v>
      </c>
      <c r="B210" s="25">
        <v>40422</v>
      </c>
      <c r="C210" t="s">
        <v>38</v>
      </c>
      <c r="D210" s="26">
        <v>503</v>
      </c>
      <c r="E210">
        <v>3135.5</v>
      </c>
      <c r="F210">
        <v>1592.24</v>
      </c>
      <c r="G210" s="26">
        <v>9</v>
      </c>
      <c r="H210">
        <v>4.2426000000000004</v>
      </c>
      <c r="I210">
        <v>47.14</v>
      </c>
      <c r="J210" s="26">
        <v>2.4657999999999999E-2</v>
      </c>
      <c r="K210">
        <v>2.8703560000000001E-3</v>
      </c>
      <c r="L210">
        <v>5.6524319999999998E-3</v>
      </c>
      <c r="M210" s="26">
        <v>413.55</v>
      </c>
      <c r="N210">
        <v>194.947</v>
      </c>
      <c r="O210">
        <v>47.14</v>
      </c>
      <c r="P210" s="26">
        <v>1.1330100000000001</v>
      </c>
      <c r="Q210">
        <v>0.13189000000000001</v>
      </c>
      <c r="R210">
        <v>0.25973000000000002</v>
      </c>
      <c r="W210" s="33"/>
      <c r="AF210" s="1"/>
    </row>
    <row r="211" spans="1:32" customFormat="1" ht="15.75" x14ac:dyDescent="0.3">
      <c r="A211" t="s">
        <v>21</v>
      </c>
      <c r="B211" s="25">
        <v>40452</v>
      </c>
      <c r="C211" t="s">
        <v>38</v>
      </c>
      <c r="D211" s="26">
        <v>739</v>
      </c>
      <c r="E211">
        <v>6670.3</v>
      </c>
      <c r="F211">
        <v>1959.55</v>
      </c>
      <c r="G211" s="26">
        <v>8.6999999999999993</v>
      </c>
      <c r="H211">
        <v>2.7549999999999999</v>
      </c>
      <c r="I211">
        <v>31.666599999999999</v>
      </c>
      <c r="J211" s="26">
        <v>1.2323000000000001E-2</v>
      </c>
      <c r="K211">
        <v>1.5774300000000001E-3</v>
      </c>
      <c r="L211">
        <v>4.4397949999999999E-3</v>
      </c>
      <c r="M211" s="26">
        <v>58.46</v>
      </c>
      <c r="N211">
        <v>9.8959399999999995</v>
      </c>
      <c r="O211">
        <v>16.927700000000002</v>
      </c>
      <c r="P211" s="26">
        <v>8.2805000000000004E-2</v>
      </c>
      <c r="Q211">
        <v>1.06E-2</v>
      </c>
      <c r="R211">
        <v>2.9832999999999998E-2</v>
      </c>
      <c r="W211" s="33"/>
      <c r="AF211" s="1"/>
    </row>
    <row r="212" spans="1:32" customFormat="1" ht="15.75" x14ac:dyDescent="0.3">
      <c r="A212" t="s">
        <v>21</v>
      </c>
      <c r="B212" s="25">
        <v>40603</v>
      </c>
      <c r="C212" t="s">
        <v>38</v>
      </c>
      <c r="D212" s="26">
        <v>728</v>
      </c>
      <c r="E212">
        <v>5360</v>
      </c>
      <c r="F212">
        <v>2051.59</v>
      </c>
      <c r="G212" s="26">
        <v>35</v>
      </c>
      <c r="H212">
        <v>6.8475000000000001</v>
      </c>
      <c r="I212">
        <v>19.564299999999999</v>
      </c>
      <c r="J212" s="26">
        <v>5.0872000000000001E-2</v>
      </c>
      <c r="K212">
        <v>6.5298509999999997E-3</v>
      </c>
      <c r="L212">
        <v>1.7059999999999999E-2</v>
      </c>
      <c r="M212" s="26">
        <v>194.16499999999999</v>
      </c>
      <c r="N212">
        <v>43.951900000000002</v>
      </c>
      <c r="O212">
        <v>22.636399999999998</v>
      </c>
      <c r="P212" s="26">
        <v>0.28222000000000003</v>
      </c>
      <c r="Q212">
        <v>3.6225E-2</v>
      </c>
      <c r="R212">
        <v>9.4641000000000003E-2</v>
      </c>
      <c r="W212" s="33"/>
      <c r="AF212" s="1"/>
    </row>
    <row r="213" spans="1:32" customFormat="1" ht="15.75" x14ac:dyDescent="0.3">
      <c r="A213" t="s">
        <v>22</v>
      </c>
      <c r="B213" s="25">
        <v>40391</v>
      </c>
      <c r="C213" t="s">
        <v>38</v>
      </c>
      <c r="D213" s="26">
        <v>286</v>
      </c>
      <c r="E213">
        <v>4711.7</v>
      </c>
      <c r="F213">
        <v>748.25900000000001</v>
      </c>
      <c r="G213" s="26">
        <v>18</v>
      </c>
      <c r="H213">
        <v>0.9294</v>
      </c>
      <c r="I213">
        <v>5.1633300000000002</v>
      </c>
      <c r="J213" s="26">
        <v>0.10909000000000001</v>
      </c>
      <c r="K213">
        <v>1.3169999999999999E-2</v>
      </c>
      <c r="L213">
        <v>2.4056000000000001E-2</v>
      </c>
      <c r="M213" s="26">
        <v>42.4</v>
      </c>
      <c r="N213">
        <v>1.95174</v>
      </c>
      <c r="O213">
        <v>4.6031599999999999</v>
      </c>
      <c r="P213" s="26">
        <v>0.25696999999999998</v>
      </c>
      <c r="Q213">
        <v>3.1023999999999999E-2</v>
      </c>
      <c r="R213">
        <v>5.6665E-2</v>
      </c>
      <c r="W213" s="33"/>
      <c r="AF213" s="1"/>
    </row>
    <row r="214" spans="1:32" customFormat="1" ht="15.75" x14ac:dyDescent="0.3">
      <c r="A214" t="s">
        <v>22</v>
      </c>
      <c r="B214" s="25">
        <v>40452</v>
      </c>
      <c r="C214" t="s">
        <v>38</v>
      </c>
      <c r="D214" s="26">
        <v>336</v>
      </c>
      <c r="E214">
        <v>1437</v>
      </c>
      <c r="F214">
        <v>701.72500000000002</v>
      </c>
      <c r="G214" s="26">
        <v>9</v>
      </c>
      <c r="H214">
        <v>4.2426000000000004</v>
      </c>
      <c r="I214">
        <v>47.14</v>
      </c>
      <c r="J214" s="26">
        <v>3.9474000000000002E-2</v>
      </c>
      <c r="K214">
        <v>6.2630480000000002E-3</v>
      </c>
      <c r="L214">
        <v>1.2826000000000001E-2</v>
      </c>
      <c r="M214" s="26">
        <v>56.7</v>
      </c>
      <c r="N214">
        <v>26.728400000000001</v>
      </c>
      <c r="O214">
        <v>47.14</v>
      </c>
      <c r="P214" s="26">
        <v>0.24868000000000001</v>
      </c>
      <c r="Q214">
        <v>3.9456999999999999E-2</v>
      </c>
      <c r="R214">
        <v>8.0800999999999998E-2</v>
      </c>
      <c r="W214" s="33"/>
      <c r="AF214" s="1"/>
    </row>
    <row r="215" spans="1:32" customFormat="1" ht="15.75" x14ac:dyDescent="0.3">
      <c r="A215" t="s">
        <v>22</v>
      </c>
      <c r="B215" s="25">
        <v>40634</v>
      </c>
      <c r="C215" t="s">
        <v>38</v>
      </c>
      <c r="D215" s="26">
        <v>279</v>
      </c>
      <c r="E215">
        <v>1653.5</v>
      </c>
      <c r="F215">
        <v>880.32</v>
      </c>
      <c r="G215" s="26">
        <v>12</v>
      </c>
      <c r="H215">
        <v>0</v>
      </c>
      <c r="I215">
        <v>0</v>
      </c>
      <c r="J215" s="26">
        <v>5.9112999999999999E-2</v>
      </c>
      <c r="K215">
        <v>7.2573330000000004E-3</v>
      </c>
      <c r="L215">
        <v>1.3631000000000001E-2</v>
      </c>
      <c r="M215" s="26">
        <v>23.4</v>
      </c>
      <c r="N215">
        <v>0</v>
      </c>
      <c r="O215">
        <v>0</v>
      </c>
      <c r="P215" s="26">
        <v>0.11527</v>
      </c>
      <c r="Q215">
        <v>1.4152E-2</v>
      </c>
      <c r="R215">
        <v>2.6581E-2</v>
      </c>
      <c r="W215" s="33"/>
      <c r="AF215" s="1"/>
    </row>
    <row r="216" spans="1:32" customFormat="1" ht="15.75" x14ac:dyDescent="0.3">
      <c r="A216" t="s">
        <v>23</v>
      </c>
      <c r="B216" s="25">
        <v>40391</v>
      </c>
      <c r="C216" t="s">
        <v>38</v>
      </c>
      <c r="D216" s="26">
        <v>518</v>
      </c>
      <c r="E216">
        <v>8226.5</v>
      </c>
      <c r="F216">
        <v>2057.92</v>
      </c>
      <c r="G216" s="26">
        <v>6</v>
      </c>
      <c r="H216">
        <v>0</v>
      </c>
      <c r="I216">
        <v>0</v>
      </c>
      <c r="J216" s="26">
        <v>7.6923000000000005E-2</v>
      </c>
      <c r="K216">
        <v>1.8749999999999999E-2</v>
      </c>
      <c r="L216">
        <v>2.8565E-2</v>
      </c>
      <c r="M216" s="26">
        <v>11.5</v>
      </c>
      <c r="N216">
        <v>0</v>
      </c>
      <c r="O216">
        <v>0</v>
      </c>
      <c r="P216" s="26">
        <v>0.14743999999999999</v>
      </c>
      <c r="Q216">
        <v>3.5937999999999998E-2</v>
      </c>
      <c r="R216">
        <v>5.4748999999999999E-2</v>
      </c>
      <c r="W216" s="33"/>
      <c r="AF216" s="1"/>
    </row>
    <row r="217" spans="1:32" customFormat="1" ht="15.75" x14ac:dyDescent="0.3">
      <c r="A217" t="s">
        <v>23</v>
      </c>
      <c r="B217" s="25">
        <v>40634</v>
      </c>
      <c r="C217" t="s">
        <v>38</v>
      </c>
      <c r="D217" s="26">
        <v>257</v>
      </c>
      <c r="E217">
        <v>2600</v>
      </c>
      <c r="F217">
        <v>342.3</v>
      </c>
      <c r="G217" s="26">
        <v>12</v>
      </c>
      <c r="H217">
        <v>0.55610000000000004</v>
      </c>
      <c r="I217">
        <v>4.6341700000000001</v>
      </c>
      <c r="J217" s="26">
        <v>0.14457999999999999</v>
      </c>
      <c r="K217">
        <v>2.7026999999999999E-2</v>
      </c>
      <c r="L217">
        <v>3.5056999999999998E-2</v>
      </c>
      <c r="M217" s="26">
        <v>100.35</v>
      </c>
      <c r="N217">
        <v>20.547899999999998</v>
      </c>
      <c r="O217">
        <v>20.476199999999999</v>
      </c>
      <c r="P217" s="26">
        <v>1.2090399999999999</v>
      </c>
      <c r="Q217">
        <v>0.22600999999999999</v>
      </c>
      <c r="R217">
        <v>0.29315999999999998</v>
      </c>
      <c r="W217" s="33"/>
      <c r="AF217" s="1"/>
    </row>
    <row r="218" spans="1:32" customFormat="1" ht="15.75" x14ac:dyDescent="0.3">
      <c r="A218" t="s">
        <v>23</v>
      </c>
      <c r="B218" s="25">
        <v>40756</v>
      </c>
      <c r="C218" t="s">
        <v>38</v>
      </c>
      <c r="D218" s="26">
        <v>267</v>
      </c>
      <c r="E218">
        <v>371.75</v>
      </c>
      <c r="F218">
        <v>416.16300000000001</v>
      </c>
      <c r="G218" s="26">
        <v>21</v>
      </c>
      <c r="H218">
        <v>0</v>
      </c>
      <c r="I218">
        <v>0</v>
      </c>
      <c r="J218" s="26">
        <v>0.27272999999999997</v>
      </c>
      <c r="K218">
        <v>5.6489999999999999E-2</v>
      </c>
      <c r="L218">
        <v>5.0460999999999999E-2</v>
      </c>
      <c r="M218" s="26">
        <v>57</v>
      </c>
      <c r="N218">
        <v>0</v>
      </c>
      <c r="O218">
        <v>0</v>
      </c>
      <c r="P218" s="26">
        <v>0.74026000000000003</v>
      </c>
      <c r="Q218">
        <v>0.15332999999999999</v>
      </c>
      <c r="R218">
        <v>0.13697000000000001</v>
      </c>
      <c r="W218" s="33"/>
      <c r="AF218" s="1"/>
    </row>
    <row r="219" spans="1:32" customFormat="1" ht="15.75" x14ac:dyDescent="0.3">
      <c r="A219" t="s">
        <v>24</v>
      </c>
      <c r="B219" s="25">
        <v>40422</v>
      </c>
      <c r="C219" t="s">
        <v>38</v>
      </c>
      <c r="D219" s="26">
        <v>265.75</v>
      </c>
      <c r="E219">
        <v>376.75</v>
      </c>
      <c r="F219">
        <v>290.91800000000001</v>
      </c>
      <c r="G219" s="26">
        <v>89.333299999999994</v>
      </c>
      <c r="H219">
        <v>22.400400000000001</v>
      </c>
      <c r="I219">
        <v>25.075099999999999</v>
      </c>
      <c r="J219" s="26">
        <v>1.47051</v>
      </c>
      <c r="K219">
        <v>0.23712</v>
      </c>
      <c r="L219">
        <v>0.30707000000000001</v>
      </c>
      <c r="M219" s="26">
        <v>275.46699999999998</v>
      </c>
      <c r="N219">
        <v>0</v>
      </c>
      <c r="O219">
        <v>0</v>
      </c>
      <c r="P219" s="26">
        <v>4.5344300000000004</v>
      </c>
      <c r="Q219">
        <v>0.73116999999999999</v>
      </c>
      <c r="R219">
        <v>0.94689000000000001</v>
      </c>
      <c r="W219" s="33"/>
      <c r="AF219" s="1"/>
    </row>
    <row r="220" spans="1:32" customFormat="1" ht="15.75" x14ac:dyDescent="0.3">
      <c r="A220" t="s">
        <v>16</v>
      </c>
      <c r="B220" s="25">
        <v>40756</v>
      </c>
      <c r="C220" t="s">
        <v>39</v>
      </c>
      <c r="D220" s="26">
        <v>145</v>
      </c>
      <c r="E220">
        <v>1347</v>
      </c>
      <c r="F220">
        <v>40.700000000000003</v>
      </c>
      <c r="G220">
        <v>3</v>
      </c>
      <c r="H220">
        <v>0</v>
      </c>
      <c r="I220">
        <v>0</v>
      </c>
      <c r="J220" s="26">
        <v>5.3571000000000001E-2</v>
      </c>
      <c r="K220">
        <v>2.2221999999999999E-2</v>
      </c>
      <c r="L220">
        <v>0.12048</v>
      </c>
      <c r="M220" s="26">
        <v>7.3</v>
      </c>
      <c r="N220">
        <v>0</v>
      </c>
      <c r="O220">
        <v>0</v>
      </c>
      <c r="P220" s="26">
        <v>0.13036</v>
      </c>
      <c r="Q220">
        <v>5.4073999999999997E-2</v>
      </c>
      <c r="R220">
        <v>0.29316999999999999</v>
      </c>
      <c r="W220" s="33"/>
      <c r="AF220" s="1"/>
    </row>
    <row r="221" spans="1:32" customFormat="1" ht="15.75" x14ac:dyDescent="0.3">
      <c r="A221" t="s">
        <v>16</v>
      </c>
      <c r="B221" s="25">
        <v>40817</v>
      </c>
      <c r="C221" t="s">
        <v>39</v>
      </c>
      <c r="D221" s="26">
        <v>136.5</v>
      </c>
      <c r="E221">
        <v>91.5</v>
      </c>
      <c r="F221">
        <v>16.035</v>
      </c>
      <c r="G221">
        <v>2</v>
      </c>
      <c r="H221">
        <v>0</v>
      </c>
      <c r="I221">
        <v>0</v>
      </c>
      <c r="J221" s="26">
        <v>4.5455000000000002E-2</v>
      </c>
      <c r="K221">
        <v>2.1857999999999999E-2</v>
      </c>
      <c r="L221">
        <v>0.12472999999999999</v>
      </c>
      <c r="M221" s="26">
        <v>8.1999999999999993</v>
      </c>
      <c r="N221">
        <v>0</v>
      </c>
      <c r="O221">
        <v>0</v>
      </c>
      <c r="P221" s="26">
        <v>0.18636</v>
      </c>
      <c r="Q221">
        <v>8.9617000000000002E-2</v>
      </c>
      <c r="R221">
        <v>0.51137999999999995</v>
      </c>
      <c r="W221" s="33"/>
      <c r="AF221" s="1"/>
    </row>
    <row r="222" spans="1:32" customFormat="1" ht="15.75" x14ac:dyDescent="0.3">
      <c r="A222" t="s">
        <v>16</v>
      </c>
      <c r="B222" s="25">
        <v>41091</v>
      </c>
      <c r="C222" t="s">
        <v>39</v>
      </c>
      <c r="D222" s="26">
        <v>126.75</v>
      </c>
      <c r="E222">
        <v>228.25</v>
      </c>
      <c r="F222">
        <v>43.896299999999997</v>
      </c>
      <c r="G222" s="26">
        <v>1.14286</v>
      </c>
      <c r="H222">
        <v>0.40405999999999997</v>
      </c>
      <c r="I222">
        <v>35.3553</v>
      </c>
      <c r="J222" s="26">
        <v>1.0631E-2</v>
      </c>
      <c r="K222">
        <v>5.0070410000000003E-3</v>
      </c>
      <c r="L222">
        <v>2.6034999999999999E-2</v>
      </c>
      <c r="M222" s="26">
        <v>0.84570999999999996</v>
      </c>
      <c r="N222">
        <v>0</v>
      </c>
      <c r="O222">
        <v>0</v>
      </c>
      <c r="P222" s="26">
        <v>7.8671100000000001E-3</v>
      </c>
      <c r="Q222">
        <v>3.70521E-3</v>
      </c>
      <c r="R222">
        <v>1.9265999999999998E-2</v>
      </c>
      <c r="W222" s="33"/>
      <c r="AF222" s="1"/>
    </row>
    <row r="223" spans="1:32" customFormat="1" ht="15.75" x14ac:dyDescent="0.3">
      <c r="A223" t="s">
        <v>18</v>
      </c>
      <c r="B223" s="25">
        <v>40756</v>
      </c>
      <c r="C223" t="s">
        <v>39</v>
      </c>
      <c r="D223" s="26">
        <v>552</v>
      </c>
      <c r="E223">
        <v>3696.25</v>
      </c>
      <c r="F223">
        <v>1579.51</v>
      </c>
      <c r="G223">
        <v>2</v>
      </c>
      <c r="H223">
        <v>0</v>
      </c>
      <c r="I223">
        <v>0</v>
      </c>
      <c r="J223" s="26">
        <v>3.6231879999999998E-3</v>
      </c>
      <c r="K223">
        <v>5.4108900000000002E-4</v>
      </c>
      <c r="L223">
        <v>1.266217E-3</v>
      </c>
      <c r="M223" s="26">
        <v>2.9</v>
      </c>
      <c r="N223">
        <v>0</v>
      </c>
      <c r="O223">
        <v>0</v>
      </c>
      <c r="P223" s="26">
        <v>5.2536229999999998E-3</v>
      </c>
      <c r="Q223">
        <v>7.8457899999999998E-4</v>
      </c>
      <c r="R223">
        <v>1.8360150000000001E-3</v>
      </c>
      <c r="W223" s="33"/>
      <c r="AF223" s="1"/>
    </row>
    <row r="224" spans="1:32" customFormat="1" ht="15.75" x14ac:dyDescent="0.3">
      <c r="A224" t="s">
        <v>18</v>
      </c>
      <c r="B224" s="25">
        <v>40817</v>
      </c>
      <c r="C224" t="s">
        <v>39</v>
      </c>
      <c r="D224" s="26">
        <v>580</v>
      </c>
      <c r="E224">
        <v>2488.25</v>
      </c>
      <c r="F224">
        <v>959.17</v>
      </c>
      <c r="G224" s="26">
        <v>4.5714300000000003</v>
      </c>
      <c r="H224">
        <v>0.78246000000000004</v>
      </c>
      <c r="I224">
        <v>17.116299999999999</v>
      </c>
      <c r="J224" s="26">
        <v>1.0558E-2</v>
      </c>
      <c r="K224">
        <v>1.8372060000000001E-3</v>
      </c>
      <c r="L224">
        <v>4.7660250000000001E-3</v>
      </c>
      <c r="M224" s="26">
        <v>15.0571</v>
      </c>
      <c r="N224">
        <v>2.5434199999999998</v>
      </c>
      <c r="O224">
        <v>16.8918</v>
      </c>
      <c r="P224" s="26">
        <v>3.4773999999999999E-2</v>
      </c>
      <c r="Q224">
        <v>6.0512980000000001E-3</v>
      </c>
      <c r="R224">
        <v>1.5698E-2</v>
      </c>
      <c r="W224" s="33"/>
      <c r="AF224" s="1"/>
    </row>
    <row r="225" spans="1:32" customFormat="1" ht="15.75" x14ac:dyDescent="0.3">
      <c r="A225" t="s">
        <v>18</v>
      </c>
      <c r="B225" s="25">
        <v>41000</v>
      </c>
      <c r="C225" t="s">
        <v>39</v>
      </c>
      <c r="D225" s="26">
        <v>593</v>
      </c>
      <c r="E225">
        <v>3592.5</v>
      </c>
      <c r="F225">
        <v>1344.21</v>
      </c>
      <c r="G225" s="26">
        <v>2</v>
      </c>
      <c r="H225">
        <v>0</v>
      </c>
      <c r="I225">
        <v>0</v>
      </c>
      <c r="J225" s="26">
        <v>4.597701E-3</v>
      </c>
      <c r="K225">
        <v>6.5199699999999997E-4</v>
      </c>
      <c r="L225">
        <v>1.4878630000000001E-3</v>
      </c>
      <c r="M225" s="26">
        <v>14.3</v>
      </c>
      <c r="N225">
        <v>0</v>
      </c>
      <c r="O225">
        <v>0</v>
      </c>
      <c r="P225" s="26">
        <v>3.2874E-2</v>
      </c>
      <c r="Q225">
        <v>4.6617769999999998E-3</v>
      </c>
      <c r="R225">
        <v>1.0638E-2</v>
      </c>
      <c r="W225" s="33"/>
      <c r="AF225" s="1"/>
    </row>
    <row r="226" spans="1:32" customFormat="1" ht="15.75" x14ac:dyDescent="0.3">
      <c r="A226" t="s">
        <v>18</v>
      </c>
      <c r="B226" s="25">
        <v>41091</v>
      </c>
      <c r="C226" t="s">
        <v>39</v>
      </c>
      <c r="D226" s="26">
        <v>655</v>
      </c>
      <c r="E226">
        <v>4273.2</v>
      </c>
      <c r="F226">
        <v>2154.84</v>
      </c>
      <c r="G226" s="26">
        <v>1.25</v>
      </c>
      <c r="H226">
        <v>0.55901999999999996</v>
      </c>
      <c r="I226">
        <v>44.721400000000003</v>
      </c>
      <c r="J226" s="26">
        <v>1.908397E-3</v>
      </c>
      <c r="K226">
        <v>2.9252100000000001E-4</v>
      </c>
      <c r="L226">
        <v>5.80089E-4</v>
      </c>
      <c r="M226" s="26">
        <v>1.7749999999999999</v>
      </c>
      <c r="N226">
        <v>0</v>
      </c>
      <c r="O226">
        <v>0</v>
      </c>
      <c r="P226" s="26">
        <v>2.7099239999999998E-3</v>
      </c>
      <c r="Q226">
        <v>4.1538000000000002E-4</v>
      </c>
      <c r="R226">
        <v>8.2372700000000001E-4</v>
      </c>
      <c r="W226" s="33"/>
      <c r="AF226" s="1"/>
    </row>
    <row r="227" spans="1:32" customFormat="1" ht="15.75" x14ac:dyDescent="0.3">
      <c r="A227" t="s">
        <v>19</v>
      </c>
      <c r="B227" s="25">
        <v>39995</v>
      </c>
      <c r="C227" t="s">
        <v>39</v>
      </c>
      <c r="D227" s="26">
        <v>513</v>
      </c>
      <c r="E227">
        <v>6428</v>
      </c>
      <c r="F227">
        <v>2455.12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 s="26">
        <v>2</v>
      </c>
      <c r="T227">
        <v>1.41421</v>
      </c>
      <c r="U227">
        <v>70.710700000000003</v>
      </c>
      <c r="V227" s="26">
        <v>3.8986350000000001E-3</v>
      </c>
      <c r="W227">
        <v>3.1113899999999999E-4</v>
      </c>
      <c r="X227">
        <v>8.1462400000000001E-4</v>
      </c>
      <c r="Y227" s="26">
        <v>164.94</v>
      </c>
      <c r="Z227">
        <v>116.63</v>
      </c>
      <c r="AA227">
        <v>70.710700000000003</v>
      </c>
      <c r="AB227" s="26">
        <v>0.32151999999999997</v>
      </c>
      <c r="AC227">
        <v>2.5659999999999999E-2</v>
      </c>
      <c r="AD227">
        <v>6.7182000000000006E-2</v>
      </c>
      <c r="AE227" s="1"/>
      <c r="AF227" s="1"/>
    </row>
    <row r="228" spans="1:32" customFormat="1" ht="15.75" x14ac:dyDescent="0.3">
      <c r="A228" t="s">
        <v>20</v>
      </c>
      <c r="B228" s="25">
        <v>39995</v>
      </c>
      <c r="C228" t="s">
        <v>39</v>
      </c>
      <c r="D228" s="26">
        <v>305</v>
      </c>
      <c r="E228">
        <v>3049</v>
      </c>
      <c r="F228">
        <v>2014.58</v>
      </c>
      <c r="G228" s="26">
        <v>2.7</v>
      </c>
      <c r="H228">
        <v>1.5588500000000001</v>
      </c>
      <c r="I228">
        <v>51.961500000000001</v>
      </c>
      <c r="J228" s="26">
        <v>8.852459E-3</v>
      </c>
      <c r="K228">
        <v>8.8553600000000003E-4</v>
      </c>
      <c r="L228">
        <v>1.3402310000000001E-3</v>
      </c>
      <c r="M228" s="26">
        <v>10.5975</v>
      </c>
      <c r="N228">
        <v>6.1184700000000003</v>
      </c>
      <c r="O228">
        <v>51.961500000000001</v>
      </c>
      <c r="P228" s="26">
        <v>3.4745999999999999E-2</v>
      </c>
      <c r="Q228">
        <v>3.4757299999999998E-3</v>
      </c>
      <c r="R228">
        <v>5.2604069999999999E-3</v>
      </c>
      <c r="AE228" s="1"/>
      <c r="AF228" s="1"/>
    </row>
    <row r="229" spans="1:32" customFormat="1" ht="15.75" x14ac:dyDescent="0.3">
      <c r="A229" t="s">
        <v>20</v>
      </c>
      <c r="B229" s="25">
        <v>40026</v>
      </c>
      <c r="C229" t="s">
        <v>39</v>
      </c>
      <c r="D229" s="26">
        <v>305</v>
      </c>
      <c r="E229">
        <v>2875</v>
      </c>
      <c r="F229">
        <v>1730.45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 s="26">
        <v>6</v>
      </c>
      <c r="T229">
        <v>3.4641000000000002</v>
      </c>
      <c r="U229">
        <v>57.734999999999999</v>
      </c>
      <c r="V229" s="26">
        <v>1.9671999999999999E-2</v>
      </c>
      <c r="W229">
        <v>2.086957E-3</v>
      </c>
      <c r="X229">
        <v>3.4673159999999998E-3</v>
      </c>
      <c r="AE229" s="1"/>
      <c r="AF229" s="1"/>
    </row>
    <row r="230" spans="1:32" customFormat="1" ht="15.75" x14ac:dyDescent="0.3">
      <c r="A230" t="s">
        <v>20</v>
      </c>
      <c r="B230" s="25">
        <v>40238</v>
      </c>
      <c r="C230" t="s">
        <v>39</v>
      </c>
      <c r="D230" s="26">
        <v>320</v>
      </c>
      <c r="E230">
        <v>3115</v>
      </c>
      <c r="F230">
        <v>1057.67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 s="26">
        <v>0</v>
      </c>
      <c r="N230">
        <v>0</v>
      </c>
      <c r="O230">
        <v>0</v>
      </c>
      <c r="P230" s="26">
        <v>0</v>
      </c>
      <c r="Q230">
        <v>0</v>
      </c>
      <c r="R230">
        <v>0</v>
      </c>
      <c r="S230" s="26">
        <v>2</v>
      </c>
      <c r="T230">
        <v>0</v>
      </c>
      <c r="U230">
        <v>0</v>
      </c>
      <c r="V230" s="26">
        <v>6.2500000000000003E-3</v>
      </c>
      <c r="W230">
        <v>6.4205499999999999E-4</v>
      </c>
      <c r="X230">
        <v>1.8909490000000001E-3</v>
      </c>
      <c r="Y230">
        <v>42.2</v>
      </c>
      <c r="Z230">
        <v>0</v>
      </c>
      <c r="AA230">
        <v>0</v>
      </c>
      <c r="AB230" s="26">
        <v>0.13188</v>
      </c>
      <c r="AC230">
        <v>1.3547E-2</v>
      </c>
      <c r="AD230">
        <v>3.9898999999999997E-2</v>
      </c>
      <c r="AE230" s="1"/>
      <c r="AF230" s="1"/>
    </row>
    <row r="231" spans="1:32" customFormat="1" ht="15.75" x14ac:dyDescent="0.3">
      <c r="A231" t="s">
        <v>20</v>
      </c>
      <c r="B231" s="25">
        <v>40787</v>
      </c>
      <c r="C231" t="s">
        <v>39</v>
      </c>
      <c r="D231" s="26">
        <v>289</v>
      </c>
      <c r="E231">
        <v>2117</v>
      </c>
      <c r="F231">
        <v>1013.13</v>
      </c>
      <c r="G231">
        <v>0</v>
      </c>
      <c r="H231">
        <v>0</v>
      </c>
      <c r="I231">
        <v>0</v>
      </c>
      <c r="J231" s="26">
        <v>0</v>
      </c>
      <c r="K231">
        <v>0</v>
      </c>
      <c r="L231">
        <v>0</v>
      </c>
      <c r="M231" s="26">
        <v>0</v>
      </c>
      <c r="N231">
        <v>0</v>
      </c>
      <c r="O231">
        <v>0</v>
      </c>
      <c r="P231" s="26">
        <v>0</v>
      </c>
      <c r="Q231">
        <v>0</v>
      </c>
      <c r="R231">
        <v>0</v>
      </c>
      <c r="S231">
        <v>3</v>
      </c>
      <c r="T231">
        <v>0</v>
      </c>
      <c r="U231">
        <v>0</v>
      </c>
      <c r="V231" s="26">
        <v>1.0381E-2</v>
      </c>
      <c r="W231">
        <v>1.4170999999999999E-3</v>
      </c>
      <c r="X231">
        <v>2.9611199999999998E-3</v>
      </c>
      <c r="Y231">
        <v>428.4</v>
      </c>
      <c r="Z231">
        <v>0</v>
      </c>
      <c r="AA231">
        <v>0</v>
      </c>
      <c r="AB231" s="26">
        <v>1.4823500000000001</v>
      </c>
      <c r="AC231">
        <v>0.20236000000000001</v>
      </c>
      <c r="AD231">
        <v>0.42285</v>
      </c>
      <c r="AE231" s="1"/>
      <c r="AF231" s="1"/>
    </row>
    <row r="232" spans="1:32" customFormat="1" ht="15.75" x14ac:dyDescent="0.3">
      <c r="A232" t="s">
        <v>20</v>
      </c>
      <c r="B232" s="25">
        <v>40969</v>
      </c>
      <c r="C232" t="s">
        <v>39</v>
      </c>
      <c r="D232" s="26">
        <v>338</v>
      </c>
      <c r="E232">
        <v>2665.5</v>
      </c>
      <c r="F232">
        <v>1484.53</v>
      </c>
      <c r="G232" s="26">
        <v>7.5</v>
      </c>
      <c r="H232">
        <v>2.95804</v>
      </c>
      <c r="I232">
        <v>39.4405</v>
      </c>
      <c r="J232" s="26">
        <v>2.2189E-2</v>
      </c>
      <c r="K232">
        <v>2.8137309999999999E-3</v>
      </c>
      <c r="L232">
        <v>5.0521209999999997E-3</v>
      </c>
      <c r="M232" s="26">
        <v>136</v>
      </c>
      <c r="N232">
        <v>11.2317</v>
      </c>
      <c r="O232">
        <v>8.2585700000000006</v>
      </c>
      <c r="P232" s="26">
        <v>0.40237000000000001</v>
      </c>
      <c r="Q232">
        <v>5.1021999999999998E-2</v>
      </c>
      <c r="R232">
        <v>9.1611999999999999E-2</v>
      </c>
      <c r="S232">
        <v>2.5</v>
      </c>
      <c r="T232">
        <v>1.1180300000000001</v>
      </c>
      <c r="U232">
        <v>44.721400000000003</v>
      </c>
      <c r="V232">
        <v>7.3964499999999997E-3</v>
      </c>
      <c r="W232">
        <v>9.3791000000000002E-4</v>
      </c>
      <c r="X232">
        <v>1.6840399999999999E-3</v>
      </c>
      <c r="Y232">
        <v>45.875</v>
      </c>
      <c r="Z232">
        <v>20.515899999999998</v>
      </c>
      <c r="AA232">
        <v>44.721400000000003</v>
      </c>
      <c r="AB232" s="26">
        <v>0.13572000000000001</v>
      </c>
      <c r="AC232">
        <v>1.7211000000000001E-2</v>
      </c>
      <c r="AD232">
        <v>3.0901999999999999E-2</v>
      </c>
      <c r="AE232" s="1"/>
      <c r="AF232" s="1"/>
    </row>
    <row r="233" spans="1:32" customFormat="1" ht="15.75" x14ac:dyDescent="0.3">
      <c r="A233" t="s">
        <v>20</v>
      </c>
      <c r="B233" s="25">
        <v>41122</v>
      </c>
      <c r="C233" t="s">
        <v>39</v>
      </c>
      <c r="D233" s="26">
        <v>296</v>
      </c>
      <c r="E233">
        <v>1989.6</v>
      </c>
      <c r="F233">
        <v>1050.73</v>
      </c>
      <c r="G233" s="26">
        <v>0</v>
      </c>
      <c r="H233">
        <v>0</v>
      </c>
      <c r="I233">
        <v>0</v>
      </c>
      <c r="J233" s="26">
        <v>0</v>
      </c>
      <c r="K233">
        <v>0</v>
      </c>
      <c r="L233">
        <v>0</v>
      </c>
      <c r="M233" s="26">
        <v>0</v>
      </c>
      <c r="N233">
        <v>0</v>
      </c>
      <c r="O233">
        <v>0</v>
      </c>
      <c r="P233" s="26">
        <v>0</v>
      </c>
      <c r="Q233">
        <v>0</v>
      </c>
      <c r="R233">
        <v>0</v>
      </c>
      <c r="S233">
        <v>10</v>
      </c>
      <c r="T233">
        <v>0</v>
      </c>
      <c r="U233">
        <v>0</v>
      </c>
      <c r="V233" s="26">
        <v>3.3784000000000002E-2</v>
      </c>
      <c r="W233">
        <v>5.0261359999999996E-3</v>
      </c>
      <c r="X233">
        <v>9.5171930000000002E-3</v>
      </c>
      <c r="Y233">
        <v>378.25</v>
      </c>
      <c r="Z233">
        <v>0</v>
      </c>
      <c r="AA233">
        <v>0</v>
      </c>
      <c r="AB233" s="26">
        <v>1.2778700000000001</v>
      </c>
      <c r="AC233">
        <v>0.19011</v>
      </c>
      <c r="AD233">
        <v>0.35998999999999998</v>
      </c>
      <c r="AE233" s="1"/>
      <c r="AF233" s="1"/>
    </row>
    <row r="234" spans="1:32" customFormat="1" ht="15.75" x14ac:dyDescent="0.3">
      <c r="A234" t="s">
        <v>21</v>
      </c>
      <c r="B234" s="25">
        <v>40026</v>
      </c>
      <c r="C234" t="s">
        <v>39</v>
      </c>
      <c r="D234" s="26">
        <v>768</v>
      </c>
      <c r="E234">
        <v>7675</v>
      </c>
      <c r="F234">
        <v>2032.31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 s="26">
        <v>0</v>
      </c>
      <c r="N234">
        <v>0</v>
      </c>
      <c r="O234">
        <v>0</v>
      </c>
      <c r="P234" s="26">
        <v>0</v>
      </c>
      <c r="Q234">
        <v>0</v>
      </c>
      <c r="R234">
        <v>0</v>
      </c>
      <c r="S234" s="26">
        <v>18.666699999999999</v>
      </c>
      <c r="T234">
        <v>9.3333300000000001</v>
      </c>
      <c r="U234">
        <v>50</v>
      </c>
      <c r="V234" s="26">
        <v>2.4306000000000001E-2</v>
      </c>
      <c r="W234">
        <v>2.4321389999999998E-3</v>
      </c>
      <c r="X234">
        <v>9.1849500000000008E-3</v>
      </c>
      <c r="AE234" s="1"/>
      <c r="AF234" s="1"/>
    </row>
    <row r="235" spans="1:32" customFormat="1" ht="15.75" x14ac:dyDescent="0.3">
      <c r="A235" t="s">
        <v>21</v>
      </c>
      <c r="B235" s="25">
        <v>40087</v>
      </c>
      <c r="C235" t="s">
        <v>39</v>
      </c>
      <c r="D235" s="26">
        <v>684</v>
      </c>
      <c r="E235">
        <v>6322</v>
      </c>
      <c r="F235">
        <v>1920.12</v>
      </c>
      <c r="G235" s="26">
        <v>0</v>
      </c>
      <c r="H235">
        <v>0</v>
      </c>
      <c r="I235">
        <v>0</v>
      </c>
      <c r="J235" s="26">
        <v>0</v>
      </c>
      <c r="K235">
        <v>0</v>
      </c>
      <c r="L235">
        <v>0</v>
      </c>
      <c r="M235" s="26">
        <v>0</v>
      </c>
      <c r="N235">
        <v>0</v>
      </c>
      <c r="O235">
        <v>0</v>
      </c>
      <c r="P235" s="26">
        <v>0</v>
      </c>
      <c r="Q235">
        <v>0</v>
      </c>
      <c r="R235">
        <v>0</v>
      </c>
      <c r="S235" s="26">
        <v>1.1666700000000001</v>
      </c>
      <c r="T235">
        <v>0.44096000000000002</v>
      </c>
      <c r="U235">
        <v>37.796399999999998</v>
      </c>
      <c r="V235" s="26">
        <v>1.8004119999999999E-3</v>
      </c>
      <c r="W235">
        <v>1.8454100000000001E-4</v>
      </c>
      <c r="X235">
        <v>6.0760100000000004E-4</v>
      </c>
      <c r="Y235" s="26">
        <v>86.8</v>
      </c>
      <c r="Z235">
        <v>32.807299999999998</v>
      </c>
      <c r="AA235">
        <v>37.796399999999998</v>
      </c>
      <c r="AB235" s="26">
        <v>0.13395000000000001</v>
      </c>
      <c r="AC235">
        <v>1.3729999999999999E-2</v>
      </c>
      <c r="AD235">
        <v>4.5206000000000003E-2</v>
      </c>
      <c r="AE235" s="1"/>
      <c r="AF235" s="1"/>
    </row>
    <row r="236" spans="1:32" customFormat="1" ht="15.75" x14ac:dyDescent="0.3">
      <c r="A236" t="s">
        <v>21</v>
      </c>
      <c r="B236" s="25">
        <v>40391</v>
      </c>
      <c r="C236" t="s">
        <v>39</v>
      </c>
      <c r="D236" s="26">
        <v>727</v>
      </c>
      <c r="E236">
        <v>7119</v>
      </c>
      <c r="F236">
        <v>2049.5500000000002</v>
      </c>
      <c r="G236">
        <v>1</v>
      </c>
      <c r="H236">
        <v>0</v>
      </c>
      <c r="I236">
        <v>0</v>
      </c>
      <c r="J236" s="26">
        <v>1.4471779999999999E-3</v>
      </c>
      <c r="K236">
        <v>1.74978E-4</v>
      </c>
      <c r="L236">
        <v>4.8791200000000001E-4</v>
      </c>
      <c r="M236" s="26">
        <v>2.2999999999999998</v>
      </c>
      <c r="N236">
        <v>0</v>
      </c>
      <c r="O236">
        <v>0</v>
      </c>
      <c r="P236" s="26">
        <v>3.3285089999999999E-3</v>
      </c>
      <c r="Q236">
        <v>4.0245E-4</v>
      </c>
      <c r="R236">
        <v>1.122198E-3</v>
      </c>
      <c r="S236" s="26">
        <v>19</v>
      </c>
      <c r="T236">
        <v>0</v>
      </c>
      <c r="U236">
        <v>0</v>
      </c>
      <c r="V236">
        <v>2.7496E-2</v>
      </c>
      <c r="W236">
        <v>3.3245839999999998E-3</v>
      </c>
      <c r="X236">
        <v>9.2703279999999996E-3</v>
      </c>
      <c r="Y236">
        <v>127</v>
      </c>
      <c r="Z236">
        <v>0</v>
      </c>
      <c r="AA236">
        <v>0</v>
      </c>
      <c r="AB236" s="26">
        <v>0.18379000000000001</v>
      </c>
      <c r="AC236">
        <v>2.2221999999999999E-2</v>
      </c>
      <c r="AD236">
        <v>6.1964999999999999E-2</v>
      </c>
      <c r="AE236" s="1"/>
      <c r="AF236" s="1"/>
    </row>
    <row r="237" spans="1:32" customFormat="1" ht="15.75" x14ac:dyDescent="0.3">
      <c r="A237" t="s">
        <v>21</v>
      </c>
      <c r="B237" s="25">
        <v>40603</v>
      </c>
      <c r="C237" t="s">
        <v>39</v>
      </c>
      <c r="D237" s="26">
        <v>728</v>
      </c>
      <c r="E237">
        <v>5360</v>
      </c>
      <c r="F237">
        <v>2051.59</v>
      </c>
      <c r="G237" s="26">
        <v>10.25</v>
      </c>
      <c r="H237">
        <v>1.92161</v>
      </c>
      <c r="I237">
        <v>18.747399999999999</v>
      </c>
      <c r="J237" s="26">
        <v>1.4898E-2</v>
      </c>
      <c r="K237">
        <v>1.9123129999999999E-3</v>
      </c>
      <c r="L237">
        <v>4.9961249999999997E-3</v>
      </c>
      <c r="M237" s="26">
        <v>1.0249999999999999</v>
      </c>
      <c r="N237">
        <v>0.19216</v>
      </c>
      <c r="O237">
        <v>18.747399999999999</v>
      </c>
      <c r="P237" s="26">
        <v>1.4898260000000001E-3</v>
      </c>
      <c r="Q237">
        <v>1.9123100000000001E-4</v>
      </c>
      <c r="R237">
        <v>4.9961199999999997E-4</v>
      </c>
      <c r="AE237" s="1"/>
      <c r="AF237" s="1"/>
    </row>
    <row r="238" spans="1:32" customFormat="1" ht="15.75" x14ac:dyDescent="0.3">
      <c r="A238" t="s">
        <v>21</v>
      </c>
      <c r="B238" s="25">
        <v>40787</v>
      </c>
      <c r="C238" t="s">
        <v>39</v>
      </c>
      <c r="D238" s="26">
        <v>781.5</v>
      </c>
      <c r="E238">
        <v>7103.25</v>
      </c>
      <c r="F238">
        <v>3109.08</v>
      </c>
      <c r="G238">
        <v>0</v>
      </c>
      <c r="H238">
        <v>0</v>
      </c>
      <c r="I238">
        <v>0</v>
      </c>
      <c r="J238" s="26">
        <v>0</v>
      </c>
      <c r="K238">
        <v>0</v>
      </c>
      <c r="L238">
        <v>0</v>
      </c>
      <c r="M238" s="26">
        <v>0</v>
      </c>
      <c r="N238">
        <v>0</v>
      </c>
      <c r="O238">
        <v>0</v>
      </c>
      <c r="P238" s="26">
        <v>0</v>
      </c>
      <c r="Q238">
        <v>0</v>
      </c>
      <c r="R238">
        <v>0</v>
      </c>
      <c r="S238" s="26">
        <v>1.4285699999999999</v>
      </c>
      <c r="T238">
        <v>0.78246000000000004</v>
      </c>
      <c r="U238">
        <v>54.772300000000001</v>
      </c>
      <c r="V238" s="26">
        <v>1.8759969999999999E-3</v>
      </c>
      <c r="W238">
        <v>2.01115E-4</v>
      </c>
      <c r="X238">
        <v>4.5948400000000002E-4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 s="1"/>
      <c r="AF238" s="1"/>
    </row>
    <row r="239" spans="1:32" customFormat="1" ht="15.75" x14ac:dyDescent="0.3">
      <c r="A239" t="s">
        <v>21</v>
      </c>
      <c r="B239" s="25">
        <v>40817</v>
      </c>
      <c r="C239" t="s">
        <v>39</v>
      </c>
      <c r="D239" s="26">
        <v>743</v>
      </c>
      <c r="E239">
        <v>5829</v>
      </c>
      <c r="F239">
        <v>2347.73</v>
      </c>
      <c r="G239" s="26">
        <v>0</v>
      </c>
      <c r="H239">
        <v>0</v>
      </c>
      <c r="I239">
        <v>0</v>
      </c>
      <c r="J239" s="26">
        <v>0</v>
      </c>
      <c r="K239">
        <v>0</v>
      </c>
      <c r="L239">
        <v>0</v>
      </c>
      <c r="M239" s="26">
        <v>0</v>
      </c>
      <c r="N239">
        <v>0</v>
      </c>
      <c r="O239">
        <v>0</v>
      </c>
      <c r="P239" s="26">
        <v>0</v>
      </c>
      <c r="Q239">
        <v>0</v>
      </c>
      <c r="R239">
        <v>0</v>
      </c>
      <c r="S239" s="26">
        <v>2.75</v>
      </c>
      <c r="T239">
        <v>1.43614</v>
      </c>
      <c r="U239">
        <v>52.223300000000002</v>
      </c>
      <c r="V239" s="26">
        <v>3.4547739999999999E-3</v>
      </c>
      <c r="W239">
        <v>4.3150799999999999E-4</v>
      </c>
      <c r="X239">
        <v>9.8816700000000008E-4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 s="1"/>
      <c r="AF239" s="1"/>
    </row>
    <row r="240" spans="1:32" customFormat="1" ht="15.75" x14ac:dyDescent="0.3">
      <c r="A240" t="s">
        <v>21</v>
      </c>
      <c r="B240" s="25">
        <v>40969</v>
      </c>
      <c r="C240" t="s">
        <v>39</v>
      </c>
      <c r="D240" s="26">
        <v>682</v>
      </c>
      <c r="E240">
        <v>6010</v>
      </c>
      <c r="F240">
        <v>2431.71</v>
      </c>
      <c r="G240" s="26">
        <v>4.5999999999999996</v>
      </c>
      <c r="H240">
        <v>0.9798</v>
      </c>
      <c r="I240">
        <v>21.299900000000001</v>
      </c>
      <c r="J240" s="26">
        <v>7.0552150000000001E-3</v>
      </c>
      <c r="K240">
        <v>7.6539100000000003E-4</v>
      </c>
      <c r="L240">
        <v>1.891673E-3</v>
      </c>
      <c r="M240" s="26">
        <v>30.1</v>
      </c>
      <c r="N240">
        <v>6.8585700000000003</v>
      </c>
      <c r="O240">
        <v>22.786000000000001</v>
      </c>
      <c r="P240" s="26">
        <v>4.6165999999999999E-2</v>
      </c>
      <c r="Q240">
        <v>5.0083189999999998E-3</v>
      </c>
      <c r="R240">
        <v>1.2378E-2</v>
      </c>
      <c r="S240">
        <v>3</v>
      </c>
      <c r="T240">
        <v>0</v>
      </c>
      <c r="U240">
        <v>0</v>
      </c>
      <c r="V240">
        <v>4.6012270000000003E-3</v>
      </c>
      <c r="W240">
        <v>4.9916800000000003E-4</v>
      </c>
      <c r="X240">
        <v>1.2336999999999999E-3</v>
      </c>
      <c r="Y240">
        <v>103.8</v>
      </c>
      <c r="Z240">
        <v>0</v>
      </c>
      <c r="AA240">
        <v>0</v>
      </c>
      <c r="AB240" s="26">
        <v>0.15920000000000001</v>
      </c>
      <c r="AC240">
        <v>1.7271000000000002E-2</v>
      </c>
      <c r="AD240">
        <v>4.2686000000000002E-2</v>
      </c>
      <c r="AE240" s="1"/>
      <c r="AF240" s="1"/>
    </row>
    <row r="241" spans="1:32" customFormat="1" ht="15.75" x14ac:dyDescent="0.3">
      <c r="A241" t="s">
        <v>21</v>
      </c>
      <c r="B241" s="25">
        <v>41122</v>
      </c>
      <c r="C241" t="s">
        <v>39</v>
      </c>
      <c r="D241" s="26">
        <v>852.5</v>
      </c>
      <c r="E241">
        <v>8000.5</v>
      </c>
      <c r="F241">
        <v>3715.46</v>
      </c>
      <c r="G241" s="26">
        <v>0</v>
      </c>
      <c r="H241">
        <v>0</v>
      </c>
      <c r="I241">
        <v>0</v>
      </c>
      <c r="J241" s="26">
        <v>0</v>
      </c>
      <c r="K241">
        <v>0</v>
      </c>
      <c r="L241">
        <v>0</v>
      </c>
      <c r="M241" s="26">
        <v>0</v>
      </c>
      <c r="N241">
        <v>0</v>
      </c>
      <c r="O241">
        <v>0</v>
      </c>
      <c r="P241" s="26">
        <v>0</v>
      </c>
      <c r="Q241">
        <v>0</v>
      </c>
      <c r="R241">
        <v>0</v>
      </c>
      <c r="S241">
        <v>4</v>
      </c>
      <c r="T241">
        <v>0</v>
      </c>
      <c r="U241">
        <v>0</v>
      </c>
      <c r="V241" s="26">
        <v>4.6920820000000002E-3</v>
      </c>
      <c r="W241">
        <v>4.9996899999999996E-4</v>
      </c>
      <c r="X241">
        <v>1.0765830000000001E-3</v>
      </c>
      <c r="Y241">
        <v>109.84</v>
      </c>
      <c r="Z241">
        <v>0</v>
      </c>
      <c r="AA241">
        <v>0</v>
      </c>
      <c r="AB241" s="26">
        <v>0.12884000000000001</v>
      </c>
      <c r="AC241">
        <v>1.3729E-2</v>
      </c>
      <c r="AD241">
        <v>2.9562999999999999E-2</v>
      </c>
      <c r="AE241" s="1"/>
      <c r="AF241" s="1"/>
    </row>
    <row r="242" spans="1:32" customFormat="1" ht="15.75" x14ac:dyDescent="0.3">
      <c r="A242" t="s">
        <v>22</v>
      </c>
      <c r="B242" s="25">
        <v>40452</v>
      </c>
      <c r="C242" t="s">
        <v>39</v>
      </c>
      <c r="D242" s="26">
        <v>336</v>
      </c>
      <c r="E242">
        <v>1437</v>
      </c>
      <c r="F242">
        <v>701.72500000000002</v>
      </c>
      <c r="G242">
        <v>0</v>
      </c>
      <c r="H242">
        <v>0</v>
      </c>
      <c r="I242">
        <v>0</v>
      </c>
      <c r="J242" s="26">
        <v>0</v>
      </c>
      <c r="K242">
        <v>0</v>
      </c>
      <c r="L242">
        <v>0</v>
      </c>
      <c r="M242" s="26">
        <v>0</v>
      </c>
      <c r="N242">
        <v>0</v>
      </c>
      <c r="O242">
        <v>0</v>
      </c>
      <c r="P242" s="26">
        <v>0</v>
      </c>
      <c r="Q242">
        <v>0</v>
      </c>
      <c r="R242">
        <v>0</v>
      </c>
      <c r="S242" s="26">
        <v>1</v>
      </c>
      <c r="T242">
        <v>0</v>
      </c>
      <c r="U242">
        <v>0</v>
      </c>
      <c r="V242" s="26">
        <v>4.3859650000000003E-3</v>
      </c>
      <c r="W242">
        <v>6.9589399999999996E-4</v>
      </c>
      <c r="X242">
        <v>1.4250599999999999E-3</v>
      </c>
      <c r="Y242">
        <v>174.2</v>
      </c>
      <c r="Z242">
        <v>0</v>
      </c>
      <c r="AA242">
        <v>0</v>
      </c>
      <c r="AB242" s="26">
        <v>0.76404000000000005</v>
      </c>
      <c r="AC242">
        <v>0.12121999999999999</v>
      </c>
      <c r="AD242">
        <v>0.24825</v>
      </c>
      <c r="AE242" s="1"/>
      <c r="AF242" s="1"/>
    </row>
    <row r="243" spans="1:32" customFormat="1" ht="15.75" x14ac:dyDescent="0.3">
      <c r="A243" t="s">
        <v>22</v>
      </c>
      <c r="B243" s="25">
        <v>40756</v>
      </c>
      <c r="C243" t="s">
        <v>39</v>
      </c>
      <c r="D243" s="26">
        <v>285</v>
      </c>
      <c r="E243">
        <v>1120</v>
      </c>
      <c r="F243">
        <v>686.4</v>
      </c>
      <c r="G243" s="26">
        <v>2</v>
      </c>
      <c r="H243">
        <v>1.41421</v>
      </c>
      <c r="I243">
        <v>70.710700000000003</v>
      </c>
      <c r="J243" s="26">
        <v>1.2658000000000001E-2</v>
      </c>
      <c r="K243">
        <v>1.7857140000000001E-3</v>
      </c>
      <c r="L243">
        <v>2.9137529999999998E-3</v>
      </c>
      <c r="M243" s="26">
        <v>11</v>
      </c>
      <c r="N243">
        <v>7.7781700000000003</v>
      </c>
      <c r="O243">
        <v>70.710700000000003</v>
      </c>
      <c r="P243" s="26">
        <v>6.9620000000000001E-2</v>
      </c>
      <c r="Q243">
        <v>9.8214289999999996E-3</v>
      </c>
      <c r="R243">
        <v>1.6025999999999999E-2</v>
      </c>
      <c r="V243" s="26"/>
      <c r="AE243" s="1"/>
      <c r="AF243" s="1"/>
    </row>
    <row r="244" spans="1:32" customFormat="1" ht="15.75" x14ac:dyDescent="0.3">
      <c r="A244" t="s">
        <v>22</v>
      </c>
      <c r="B244" s="25">
        <v>40817</v>
      </c>
      <c r="C244" t="s">
        <v>39</v>
      </c>
      <c r="D244" s="26">
        <v>329</v>
      </c>
      <c r="E244">
        <v>1779</v>
      </c>
      <c r="F244">
        <v>950.55</v>
      </c>
      <c r="G244" s="26">
        <v>1.3333299999999999</v>
      </c>
      <c r="H244">
        <v>0.66666999999999998</v>
      </c>
      <c r="I244">
        <v>50</v>
      </c>
      <c r="J244" s="26">
        <v>7.6628349999999998E-3</v>
      </c>
      <c r="K244">
        <v>7.4948500000000004E-4</v>
      </c>
      <c r="L244">
        <v>1.4026970000000001E-3</v>
      </c>
      <c r="M244" s="26">
        <v>5.7333299999999996</v>
      </c>
      <c r="N244">
        <v>2.8666700000000001</v>
      </c>
      <c r="O244">
        <v>50</v>
      </c>
      <c r="P244" s="26">
        <v>3.295E-2</v>
      </c>
      <c r="Q244">
        <v>3.2227839999999998E-3</v>
      </c>
      <c r="R244">
        <v>6.0315960000000002E-3</v>
      </c>
      <c r="AE244" s="1"/>
      <c r="AF244" s="1"/>
    </row>
    <row r="245" spans="1:32" customFormat="1" ht="15.75" x14ac:dyDescent="0.3">
      <c r="A245" t="s">
        <v>23</v>
      </c>
      <c r="B245" s="25">
        <v>40756</v>
      </c>
      <c r="C245" t="s">
        <v>39</v>
      </c>
      <c r="D245" s="26">
        <v>267</v>
      </c>
      <c r="E245">
        <v>371.75</v>
      </c>
      <c r="F245">
        <v>416.16300000000001</v>
      </c>
      <c r="G245" s="26">
        <v>4</v>
      </c>
      <c r="H245">
        <v>0</v>
      </c>
      <c r="I245">
        <v>0</v>
      </c>
      <c r="J245" s="26">
        <v>5.1948000000000001E-2</v>
      </c>
      <c r="K245">
        <v>1.076E-2</v>
      </c>
      <c r="L245">
        <v>9.6116299999999995E-3</v>
      </c>
      <c r="M245" s="26">
        <v>3.7</v>
      </c>
      <c r="N245">
        <v>0</v>
      </c>
      <c r="O245">
        <v>0</v>
      </c>
      <c r="P245" s="26">
        <v>4.8051999999999997E-2</v>
      </c>
      <c r="Q245">
        <v>9.9529249999999996E-3</v>
      </c>
      <c r="R245">
        <v>8.8907580000000003E-3</v>
      </c>
      <c r="AE245" s="1"/>
      <c r="AF245" s="1"/>
    </row>
    <row r="246" spans="1:32" customFormat="1" ht="15.75" x14ac:dyDescent="0.3">
      <c r="A246" t="s">
        <v>23</v>
      </c>
      <c r="B246" s="25">
        <v>40817</v>
      </c>
      <c r="C246" t="s">
        <v>39</v>
      </c>
      <c r="D246" s="26">
        <v>241</v>
      </c>
      <c r="E246">
        <v>276.5</v>
      </c>
      <c r="F246">
        <v>218.96</v>
      </c>
      <c r="G246" s="26">
        <v>0</v>
      </c>
      <c r="H246">
        <v>0</v>
      </c>
      <c r="I246">
        <v>0</v>
      </c>
      <c r="J246" s="26">
        <v>0</v>
      </c>
      <c r="K246">
        <v>0</v>
      </c>
      <c r="L246">
        <v>0</v>
      </c>
      <c r="M246" s="26">
        <v>0</v>
      </c>
      <c r="N246">
        <v>0</v>
      </c>
      <c r="O246">
        <v>0</v>
      </c>
      <c r="P246" s="26">
        <v>0</v>
      </c>
      <c r="Q246">
        <v>0</v>
      </c>
      <c r="R246">
        <v>0</v>
      </c>
      <c r="S246">
        <v>2</v>
      </c>
      <c r="T246">
        <v>0</v>
      </c>
      <c r="U246">
        <v>0</v>
      </c>
      <c r="V246" s="26">
        <v>3.6035999999999999E-2</v>
      </c>
      <c r="W246">
        <v>7.2332730000000001E-3</v>
      </c>
      <c r="X246">
        <v>9.1340880000000003E-3</v>
      </c>
      <c r="Y246">
        <v>186.4</v>
      </c>
      <c r="Z246">
        <v>0</v>
      </c>
      <c r="AA246">
        <v>0</v>
      </c>
      <c r="AB246" s="26">
        <v>3.3585600000000002</v>
      </c>
      <c r="AC246">
        <v>0.67413999999999996</v>
      </c>
      <c r="AD246">
        <v>0.85129999999999995</v>
      </c>
      <c r="AE246" s="1"/>
      <c r="AF246" s="1"/>
    </row>
    <row r="247" spans="1:32" customFormat="1" ht="15.75" x14ac:dyDescent="0.3">
      <c r="A247" t="s">
        <v>23</v>
      </c>
      <c r="B247" s="25">
        <v>41091</v>
      </c>
      <c r="C247" t="s">
        <v>39</v>
      </c>
      <c r="D247" s="26">
        <v>239.4</v>
      </c>
      <c r="E247">
        <v>369.2</v>
      </c>
      <c r="F247">
        <v>382.57</v>
      </c>
      <c r="G247" s="26">
        <v>1</v>
      </c>
      <c r="H247">
        <v>0</v>
      </c>
      <c r="I247">
        <v>0</v>
      </c>
      <c r="J247" s="26">
        <v>9.7465889999999999E-3</v>
      </c>
      <c r="K247">
        <v>2.7085590000000001E-3</v>
      </c>
      <c r="L247">
        <v>2.6139010000000001E-3</v>
      </c>
      <c r="M247" s="26">
        <v>0.7</v>
      </c>
      <c r="N247">
        <v>0</v>
      </c>
      <c r="O247">
        <v>0</v>
      </c>
      <c r="P247" s="26">
        <v>6.8226119999999996E-3</v>
      </c>
      <c r="Q247">
        <v>1.8959910000000001E-3</v>
      </c>
      <c r="R247">
        <v>1.829731E-3</v>
      </c>
      <c r="W247" s="33"/>
      <c r="AF247" s="1"/>
    </row>
    <row r="248" spans="1:32" customFormat="1" ht="15.75" x14ac:dyDescent="0.3">
      <c r="A248" t="s">
        <v>23</v>
      </c>
      <c r="B248" s="25">
        <v>41091</v>
      </c>
      <c r="C248" t="s">
        <v>39</v>
      </c>
      <c r="D248" s="26">
        <v>239.4</v>
      </c>
      <c r="E248">
        <v>369.2</v>
      </c>
      <c r="F248">
        <v>382.57</v>
      </c>
      <c r="G248" s="26">
        <v>1</v>
      </c>
      <c r="H248">
        <v>0</v>
      </c>
      <c r="I248">
        <v>0</v>
      </c>
      <c r="J248" s="26">
        <v>9.7465889999999999E-3</v>
      </c>
      <c r="K248">
        <v>2.7085590000000001E-3</v>
      </c>
      <c r="L248">
        <v>2.6139010000000001E-3</v>
      </c>
      <c r="M248" s="26">
        <v>0.7</v>
      </c>
      <c r="N248">
        <v>0</v>
      </c>
      <c r="O248">
        <v>0</v>
      </c>
      <c r="P248" s="26">
        <v>6.8226119999999996E-3</v>
      </c>
      <c r="Q248">
        <v>1.8959910000000001E-3</v>
      </c>
      <c r="R248">
        <v>1.829731E-3</v>
      </c>
      <c r="W248" s="33"/>
      <c r="AF248" s="1"/>
    </row>
    <row r="249" spans="1:32" customFormat="1" ht="15.75" x14ac:dyDescent="0.3">
      <c r="A249" t="s">
        <v>15</v>
      </c>
      <c r="B249" s="25">
        <v>40391</v>
      </c>
      <c r="C249" t="s">
        <v>40</v>
      </c>
      <c r="D249" s="26">
        <v>280.8</v>
      </c>
      <c r="E249">
        <v>1496.03</v>
      </c>
      <c r="F249">
        <v>469.18400000000003</v>
      </c>
      <c r="G249" s="26">
        <v>10.8</v>
      </c>
      <c r="H249">
        <v>3.1892900000000002</v>
      </c>
      <c r="I249">
        <v>29.5304</v>
      </c>
      <c r="J249" s="26">
        <v>4.1570000000000003E-2</v>
      </c>
      <c r="K249">
        <v>7.8925439999999996E-3</v>
      </c>
      <c r="L249">
        <v>2.3019000000000001E-2</v>
      </c>
      <c r="M249" s="26">
        <v>26.04</v>
      </c>
      <c r="N249">
        <v>8.1337499999999991</v>
      </c>
      <c r="O249">
        <v>31.235600000000002</v>
      </c>
      <c r="P249" s="26">
        <v>0.10023</v>
      </c>
      <c r="Q249">
        <v>1.9029999999999998E-2</v>
      </c>
      <c r="R249">
        <v>5.5501000000000002E-2</v>
      </c>
      <c r="W249" s="33"/>
      <c r="AF249" s="1"/>
    </row>
    <row r="250" spans="1:32" customFormat="1" ht="15.75" x14ac:dyDescent="0.3">
      <c r="A250" t="s">
        <v>17</v>
      </c>
      <c r="B250" s="25">
        <v>39995</v>
      </c>
      <c r="C250" t="s">
        <v>40</v>
      </c>
      <c r="D250" s="26">
        <v>655.5</v>
      </c>
      <c r="E250">
        <v>7494</v>
      </c>
      <c r="F250">
        <v>3332.41</v>
      </c>
      <c r="G250" s="26">
        <v>14</v>
      </c>
      <c r="H250">
        <v>10.583</v>
      </c>
      <c r="I250">
        <v>75.5929</v>
      </c>
      <c r="J250" s="26">
        <v>2.1357999999999999E-2</v>
      </c>
      <c r="K250">
        <v>1.8681609999999999E-3</v>
      </c>
      <c r="L250">
        <v>4.2011640000000003E-3</v>
      </c>
      <c r="M250" s="26">
        <v>59.033299999999997</v>
      </c>
      <c r="N250">
        <v>44.625</v>
      </c>
      <c r="O250">
        <v>75.5929</v>
      </c>
      <c r="P250" s="26">
        <v>9.0057999999999999E-2</v>
      </c>
      <c r="Q250">
        <v>7.8774129999999998E-3</v>
      </c>
      <c r="R250">
        <v>1.771E-2</v>
      </c>
      <c r="W250" s="33"/>
      <c r="AF250" s="1"/>
    </row>
    <row r="251" spans="1:32" customFormat="1" ht="15.75" x14ac:dyDescent="0.3">
      <c r="A251" t="s">
        <v>17</v>
      </c>
      <c r="B251" s="25">
        <v>40391</v>
      </c>
      <c r="C251" t="s">
        <v>40</v>
      </c>
      <c r="D251" s="26">
        <v>546</v>
      </c>
      <c r="E251">
        <v>11796</v>
      </c>
      <c r="F251">
        <v>559.98</v>
      </c>
      <c r="G251" s="26">
        <v>9</v>
      </c>
      <c r="H251">
        <v>0</v>
      </c>
      <c r="I251">
        <v>0</v>
      </c>
      <c r="J251" s="26">
        <v>3.5999999999999997E-2</v>
      </c>
      <c r="K251">
        <v>4.9833890000000004E-3</v>
      </c>
      <c r="L251">
        <v>1.6071999999999999E-2</v>
      </c>
      <c r="M251" s="26">
        <v>39.5</v>
      </c>
      <c r="N251">
        <v>0</v>
      </c>
      <c r="O251">
        <v>0</v>
      </c>
      <c r="P251" s="26">
        <v>0.158</v>
      </c>
      <c r="Q251">
        <v>2.1871999999999999E-2</v>
      </c>
      <c r="R251">
        <v>7.0538000000000003E-2</v>
      </c>
      <c r="W251" s="33"/>
      <c r="AF251" s="1"/>
    </row>
    <row r="252" spans="1:32" customFormat="1" ht="15.75" x14ac:dyDescent="0.3">
      <c r="A252" t="s">
        <v>17</v>
      </c>
      <c r="B252" s="25">
        <v>40422</v>
      </c>
      <c r="C252" t="s">
        <v>40</v>
      </c>
      <c r="D252" s="26">
        <v>556.75</v>
      </c>
      <c r="E252">
        <v>11467.94</v>
      </c>
      <c r="F252">
        <v>323.32799999999997</v>
      </c>
      <c r="G252" s="26">
        <v>6.75</v>
      </c>
      <c r="H252">
        <v>1.4729699999999999</v>
      </c>
      <c r="I252">
        <v>21.8218</v>
      </c>
      <c r="J252" s="26">
        <v>6.0134E-2</v>
      </c>
      <c r="K252">
        <v>7.5720400000000004E-3</v>
      </c>
      <c r="L252">
        <v>2.0877E-2</v>
      </c>
      <c r="M252" s="26">
        <v>24.75</v>
      </c>
      <c r="N252">
        <v>5.4008900000000004</v>
      </c>
      <c r="O252">
        <v>21.8218</v>
      </c>
      <c r="P252" s="26">
        <v>0.22048999999999999</v>
      </c>
      <c r="Q252">
        <v>2.7764E-2</v>
      </c>
      <c r="R252">
        <v>7.6548000000000005E-2</v>
      </c>
      <c r="W252" s="33"/>
      <c r="AF252" s="1"/>
    </row>
    <row r="253" spans="1:32" customFormat="1" ht="15.75" x14ac:dyDescent="0.3">
      <c r="A253" t="s">
        <v>17</v>
      </c>
      <c r="B253" s="25">
        <v>40634</v>
      </c>
      <c r="C253" t="s">
        <v>40</v>
      </c>
      <c r="D253" s="26">
        <v>583.25</v>
      </c>
      <c r="E253">
        <v>6970.81</v>
      </c>
      <c r="F253">
        <v>811.83199999999999</v>
      </c>
      <c r="G253" s="26">
        <v>3.6</v>
      </c>
      <c r="H253">
        <v>1.4696899999999999</v>
      </c>
      <c r="I253">
        <v>40.824800000000003</v>
      </c>
      <c r="J253" s="26">
        <v>8.9496579999999992E-3</v>
      </c>
      <c r="K253">
        <v>1.5152709999999999E-3</v>
      </c>
      <c r="L253">
        <v>4.4344160000000001E-3</v>
      </c>
      <c r="M253" s="26">
        <v>12.96</v>
      </c>
      <c r="N253">
        <v>5.2908999999999997</v>
      </c>
      <c r="O253">
        <v>40.824800000000003</v>
      </c>
      <c r="P253" s="26">
        <v>3.2218999999999998E-2</v>
      </c>
      <c r="Q253">
        <v>5.4549760000000003E-3</v>
      </c>
      <c r="R253">
        <v>1.5963999999999999E-2</v>
      </c>
      <c r="W253" s="33"/>
      <c r="AF253" s="1"/>
    </row>
    <row r="254" spans="1:32" customFormat="1" ht="15.75" x14ac:dyDescent="0.3">
      <c r="A254" t="s">
        <v>17</v>
      </c>
      <c r="B254" s="25">
        <v>40756</v>
      </c>
      <c r="C254" t="s">
        <v>40</v>
      </c>
      <c r="D254" s="26">
        <v>558</v>
      </c>
      <c r="E254">
        <v>1028.5</v>
      </c>
      <c r="F254">
        <v>328.84</v>
      </c>
      <c r="G254" s="26">
        <v>4.2</v>
      </c>
      <c r="H254">
        <v>1.5331300000000001</v>
      </c>
      <c r="I254">
        <v>36.503100000000003</v>
      </c>
      <c r="J254" s="26">
        <v>2.5610000000000001E-2</v>
      </c>
      <c r="K254">
        <v>4.0836170000000003E-3</v>
      </c>
      <c r="L254">
        <v>1.2772E-2</v>
      </c>
      <c r="M254" s="26">
        <v>13.72</v>
      </c>
      <c r="N254">
        <v>7.2851800000000004</v>
      </c>
      <c r="O254">
        <v>53.098999999999997</v>
      </c>
      <c r="P254" s="26">
        <v>8.3658999999999997E-2</v>
      </c>
      <c r="Q254">
        <v>1.3339999999999999E-2</v>
      </c>
      <c r="R254">
        <v>4.1722000000000002E-2</v>
      </c>
      <c r="W254" s="33"/>
      <c r="AF254" s="1"/>
    </row>
    <row r="255" spans="1:32" customFormat="1" ht="15.75" x14ac:dyDescent="0.3">
      <c r="A255" t="s">
        <v>17</v>
      </c>
      <c r="B255" s="25">
        <v>41000</v>
      </c>
      <c r="C255" t="s">
        <v>40</v>
      </c>
      <c r="D255" s="26">
        <v>378</v>
      </c>
      <c r="E255">
        <v>8494</v>
      </c>
      <c r="F255">
        <v>272.72000000000003</v>
      </c>
      <c r="G255" s="26">
        <v>10</v>
      </c>
      <c r="H255">
        <v>0.49</v>
      </c>
      <c r="I255">
        <v>4.9000000000000004</v>
      </c>
      <c r="J255" s="26">
        <v>0.10526000000000001</v>
      </c>
      <c r="K255">
        <v>1.0449E-2</v>
      </c>
      <c r="L255">
        <v>3.6667999999999999E-2</v>
      </c>
      <c r="M255" s="26">
        <v>60.11</v>
      </c>
      <c r="N255">
        <v>2.9454400000000001</v>
      </c>
      <c r="O255">
        <v>4.9000899999999996</v>
      </c>
      <c r="P255" s="26">
        <v>0.63273999999999997</v>
      </c>
      <c r="Q255">
        <v>6.2811000000000006E-2</v>
      </c>
      <c r="R255">
        <v>0.22040999999999999</v>
      </c>
      <c r="W255" s="33"/>
      <c r="AF255" s="1"/>
    </row>
    <row r="256" spans="1:32" customFormat="1" ht="15.75" x14ac:dyDescent="0.3">
      <c r="A256" t="s">
        <v>18</v>
      </c>
      <c r="B256" s="25">
        <v>39661</v>
      </c>
      <c r="C256" t="s">
        <v>40</v>
      </c>
      <c r="D256" s="26">
        <v>478</v>
      </c>
      <c r="E256">
        <v>10839</v>
      </c>
      <c r="F256">
        <v>963</v>
      </c>
      <c r="G256" s="26">
        <v>4.6666699999999999</v>
      </c>
      <c r="H256">
        <v>1.76383</v>
      </c>
      <c r="I256">
        <v>37.796399999999998</v>
      </c>
      <c r="J256" s="26">
        <v>1.5152000000000001E-2</v>
      </c>
      <c r="K256">
        <v>1.500777E-3</v>
      </c>
      <c r="L256">
        <v>4.8459669999999996E-3</v>
      </c>
      <c r="M256" s="26">
        <v>19.763300000000001</v>
      </c>
      <c r="N256">
        <v>7.4698399999999996</v>
      </c>
      <c r="O256">
        <v>37.796399999999998</v>
      </c>
      <c r="P256" s="26">
        <v>6.4167000000000002E-2</v>
      </c>
      <c r="Q256">
        <v>6.3557910000000004E-3</v>
      </c>
      <c r="R256">
        <v>2.0523E-2</v>
      </c>
      <c r="W256" s="33"/>
      <c r="AF256" s="1"/>
    </row>
    <row r="257" spans="1:32" customFormat="1" ht="15.75" x14ac:dyDescent="0.3">
      <c r="A257" t="s">
        <v>18</v>
      </c>
      <c r="B257" s="25">
        <v>40087</v>
      </c>
      <c r="C257" t="s">
        <v>40</v>
      </c>
      <c r="D257" s="26">
        <v>617</v>
      </c>
      <c r="E257">
        <v>3440.75</v>
      </c>
      <c r="F257">
        <v>1263.1500000000001</v>
      </c>
      <c r="G257" s="26">
        <v>5.4</v>
      </c>
      <c r="H257">
        <v>0</v>
      </c>
      <c r="I257">
        <v>0</v>
      </c>
      <c r="J257" s="26">
        <v>1.2108000000000001E-2</v>
      </c>
      <c r="K257">
        <v>1.5694249999999999E-3</v>
      </c>
      <c r="L257">
        <v>4.2750269999999998E-3</v>
      </c>
      <c r="M257" s="26">
        <v>4.1399999999999997</v>
      </c>
      <c r="N257">
        <v>0</v>
      </c>
      <c r="O257">
        <v>0</v>
      </c>
      <c r="P257" s="26">
        <v>9.2825110000000002E-3</v>
      </c>
      <c r="Q257">
        <v>1.2032259999999999E-3</v>
      </c>
      <c r="R257">
        <v>3.2775199999999999E-3</v>
      </c>
      <c r="W257" s="33"/>
      <c r="AF257" s="1"/>
    </row>
    <row r="258" spans="1:32" customFormat="1" ht="15.75" x14ac:dyDescent="0.3">
      <c r="A258" t="s">
        <v>18</v>
      </c>
      <c r="B258" s="25">
        <v>40422</v>
      </c>
      <c r="C258" t="s">
        <v>40</v>
      </c>
      <c r="D258" s="26">
        <v>577.75</v>
      </c>
      <c r="E258">
        <v>2840.13</v>
      </c>
      <c r="F258">
        <v>726.45500000000004</v>
      </c>
      <c r="G258" s="26">
        <v>4</v>
      </c>
      <c r="H258">
        <v>0</v>
      </c>
      <c r="I258">
        <v>0</v>
      </c>
      <c r="J258" s="26">
        <v>8.8348980000000008E-3</v>
      </c>
      <c r="K258">
        <v>1.9076010000000001E-3</v>
      </c>
      <c r="L258">
        <v>5.5061909999999997E-3</v>
      </c>
      <c r="M258" s="26">
        <v>15</v>
      </c>
      <c r="N258">
        <v>0</v>
      </c>
      <c r="O258">
        <v>0</v>
      </c>
      <c r="P258" s="26">
        <v>3.3131000000000001E-2</v>
      </c>
      <c r="Q258">
        <v>7.153502E-3</v>
      </c>
      <c r="R258">
        <v>2.0648E-2</v>
      </c>
      <c r="W258" s="33"/>
      <c r="AF258" s="1"/>
    </row>
    <row r="259" spans="1:32" customFormat="1" ht="15.75" x14ac:dyDescent="0.3">
      <c r="A259" t="s">
        <v>18</v>
      </c>
      <c r="B259" s="25">
        <v>40603</v>
      </c>
      <c r="C259" t="s">
        <v>40</v>
      </c>
      <c r="D259" s="26">
        <v>509.6</v>
      </c>
      <c r="E259">
        <v>3690.53</v>
      </c>
      <c r="F259">
        <v>1695.02</v>
      </c>
      <c r="G259" s="26">
        <v>1.2</v>
      </c>
      <c r="H259">
        <v>0.4899</v>
      </c>
      <c r="I259">
        <v>40.824800000000003</v>
      </c>
      <c r="J259" s="26">
        <v>2.5073130000000002E-3</v>
      </c>
      <c r="K259">
        <v>3.2621700000000001E-4</v>
      </c>
      <c r="L259">
        <v>7.0795600000000004E-4</v>
      </c>
      <c r="M259" s="26">
        <v>5.4</v>
      </c>
      <c r="N259">
        <v>2.2045400000000002</v>
      </c>
      <c r="O259">
        <v>40.824800000000003</v>
      </c>
      <c r="P259" s="26">
        <v>1.1283E-2</v>
      </c>
      <c r="Q259">
        <v>1.467978E-3</v>
      </c>
      <c r="R259">
        <v>3.185804E-3</v>
      </c>
      <c r="W259" s="33"/>
      <c r="AF259" s="1"/>
    </row>
    <row r="260" spans="1:32" customFormat="1" ht="15.75" x14ac:dyDescent="0.3">
      <c r="A260" t="s">
        <v>18</v>
      </c>
      <c r="B260" s="25">
        <v>40756</v>
      </c>
      <c r="C260" t="s">
        <v>40</v>
      </c>
      <c r="D260" s="26">
        <v>552</v>
      </c>
      <c r="E260">
        <v>3696.25</v>
      </c>
      <c r="F260">
        <v>1579.51</v>
      </c>
      <c r="G260" s="26">
        <v>4.5</v>
      </c>
      <c r="H260">
        <v>0.98601000000000005</v>
      </c>
      <c r="I260">
        <v>21.9114</v>
      </c>
      <c r="J260" s="26">
        <v>8.1521739999999999E-3</v>
      </c>
      <c r="K260">
        <v>1.2174499999999999E-3</v>
      </c>
      <c r="L260">
        <v>2.8489890000000001E-3</v>
      </c>
      <c r="M260" s="26">
        <v>18.033300000000001</v>
      </c>
      <c r="N260">
        <v>4.36036</v>
      </c>
      <c r="O260">
        <v>24.179500000000001</v>
      </c>
      <c r="P260" s="26">
        <v>3.2668999999999997E-2</v>
      </c>
      <c r="Q260">
        <v>4.8788190000000004E-3</v>
      </c>
      <c r="R260">
        <v>1.1417E-2</v>
      </c>
      <c r="W260" s="33"/>
      <c r="AF260" s="1"/>
    </row>
    <row r="261" spans="1:32" customFormat="1" ht="15.75" x14ac:dyDescent="0.3">
      <c r="A261" t="s">
        <v>18</v>
      </c>
      <c r="B261" s="25">
        <v>40817</v>
      </c>
      <c r="C261" t="s">
        <v>40</v>
      </c>
      <c r="D261" s="26">
        <v>580</v>
      </c>
      <c r="E261">
        <v>2488.25</v>
      </c>
      <c r="F261">
        <v>959.17</v>
      </c>
      <c r="G261" s="26">
        <v>3.8571399999999998</v>
      </c>
      <c r="H261">
        <v>1.2616799999999999</v>
      </c>
      <c r="I261">
        <v>32.7102</v>
      </c>
      <c r="J261" s="26">
        <v>8.9079510000000008E-3</v>
      </c>
      <c r="K261">
        <v>1.5501429999999999E-3</v>
      </c>
      <c r="L261">
        <v>4.0213339999999997E-3</v>
      </c>
      <c r="M261" s="26">
        <v>17.742899999999999</v>
      </c>
      <c r="N261">
        <v>5.5985100000000001</v>
      </c>
      <c r="O261">
        <v>31.553599999999999</v>
      </c>
      <c r="P261" s="26">
        <v>4.0977E-2</v>
      </c>
      <c r="Q261">
        <v>7.1306570000000003E-3</v>
      </c>
      <c r="R261">
        <v>1.8498000000000001E-2</v>
      </c>
      <c r="W261" s="33"/>
      <c r="AF261" s="1"/>
    </row>
    <row r="262" spans="1:32" customFormat="1" ht="15.75" x14ac:dyDescent="0.3">
      <c r="A262" t="s">
        <v>18</v>
      </c>
      <c r="B262" s="25">
        <v>41000</v>
      </c>
      <c r="C262" t="s">
        <v>40</v>
      </c>
      <c r="D262" s="26">
        <v>593</v>
      </c>
      <c r="E262">
        <v>3592.5</v>
      </c>
      <c r="F262">
        <v>1344.21</v>
      </c>
      <c r="G262" s="26">
        <v>73</v>
      </c>
      <c r="H262">
        <v>0</v>
      </c>
      <c r="I262">
        <v>0</v>
      </c>
      <c r="J262" s="26">
        <v>0.16782</v>
      </c>
      <c r="K262">
        <v>2.3798E-2</v>
      </c>
      <c r="L262">
        <v>5.4307000000000001E-2</v>
      </c>
      <c r="M262" s="26">
        <v>379.98</v>
      </c>
      <c r="N262">
        <v>0</v>
      </c>
      <c r="O262">
        <v>0</v>
      </c>
      <c r="P262" s="26">
        <v>0.87351999999999996</v>
      </c>
      <c r="Q262">
        <v>0.12386999999999999</v>
      </c>
      <c r="R262">
        <v>0.28267999999999999</v>
      </c>
      <c r="W262" s="33"/>
      <c r="AF262" s="1"/>
    </row>
    <row r="263" spans="1:32" customFormat="1" ht="15.75" x14ac:dyDescent="0.3">
      <c r="A263" t="s">
        <v>19</v>
      </c>
      <c r="B263" s="25">
        <v>39661</v>
      </c>
      <c r="C263" t="s">
        <v>40</v>
      </c>
      <c r="D263" s="26">
        <v>858</v>
      </c>
      <c r="E263">
        <v>11276</v>
      </c>
      <c r="F263">
        <v>1805</v>
      </c>
      <c r="G263" s="26">
        <v>13.4444</v>
      </c>
      <c r="H263">
        <v>2.3160699999999999</v>
      </c>
      <c r="I263">
        <v>17.227</v>
      </c>
      <c r="J263" s="26">
        <v>2.9843000000000001E-2</v>
      </c>
      <c r="K263">
        <v>2.9986489999999999E-3</v>
      </c>
      <c r="L263">
        <v>7.5441579999999996E-3</v>
      </c>
      <c r="M263" s="26">
        <v>35.896700000000003</v>
      </c>
      <c r="N263">
        <v>6.1882700000000002</v>
      </c>
      <c r="O263">
        <v>17.239100000000001</v>
      </c>
      <c r="P263" s="26">
        <v>7.9682000000000003E-2</v>
      </c>
      <c r="Q263">
        <v>8.006394E-3</v>
      </c>
      <c r="R263">
        <v>2.0143000000000001E-2</v>
      </c>
      <c r="W263" s="33"/>
      <c r="AF263" s="1"/>
    </row>
    <row r="264" spans="1:32" customFormat="1" ht="15.75" x14ac:dyDescent="0.3">
      <c r="A264" t="s">
        <v>19</v>
      </c>
      <c r="B264" s="25">
        <v>40391</v>
      </c>
      <c r="C264" t="s">
        <v>40</v>
      </c>
      <c r="D264" s="26">
        <v>518</v>
      </c>
      <c r="E264">
        <v>8226.5</v>
      </c>
      <c r="F264">
        <v>2057.92</v>
      </c>
      <c r="G264" s="26">
        <v>1.14286</v>
      </c>
      <c r="H264">
        <v>0.40405999999999997</v>
      </c>
      <c r="I264">
        <v>35.3553</v>
      </c>
      <c r="J264" s="26">
        <v>2.9917730000000001E-3</v>
      </c>
      <c r="K264">
        <v>3.8590500000000003E-4</v>
      </c>
      <c r="L264">
        <v>5.5534599999999996E-4</v>
      </c>
      <c r="M264" s="26">
        <v>6.0571400000000004</v>
      </c>
      <c r="N264">
        <v>2.1415199999999999</v>
      </c>
      <c r="O264">
        <v>35.3553</v>
      </c>
      <c r="P264" s="26">
        <v>1.5855999999999999E-2</v>
      </c>
      <c r="Q264">
        <v>2.0452959999999998E-3</v>
      </c>
      <c r="R264">
        <v>2.9433329999999998E-3</v>
      </c>
      <c r="W264" s="33"/>
      <c r="AF264" s="1"/>
    </row>
    <row r="265" spans="1:32" customFormat="1" ht="15.75" x14ac:dyDescent="0.3">
      <c r="A265" t="s">
        <v>19</v>
      </c>
      <c r="B265" s="25">
        <v>40603</v>
      </c>
      <c r="C265" t="s">
        <v>40</v>
      </c>
      <c r="D265" s="26">
        <v>466</v>
      </c>
      <c r="E265">
        <v>2381</v>
      </c>
      <c r="F265">
        <v>1333.8</v>
      </c>
      <c r="G265" s="26">
        <v>2.2857099999999999</v>
      </c>
      <c r="H265">
        <v>0.80811999999999995</v>
      </c>
      <c r="I265">
        <v>35.3553</v>
      </c>
      <c r="J265" s="26">
        <v>7.2104550000000002E-3</v>
      </c>
      <c r="K265">
        <v>9.5998100000000005E-4</v>
      </c>
      <c r="L265">
        <v>1.7136860000000001E-3</v>
      </c>
      <c r="M265" s="26">
        <v>0.22857</v>
      </c>
      <c r="N265">
        <v>8.0811999999999995E-2</v>
      </c>
      <c r="O265">
        <v>35.3553</v>
      </c>
      <c r="P265" s="26">
        <v>7.2104600000000003E-4</v>
      </c>
      <c r="Q265">
        <v>9.5997999999999998E-5</v>
      </c>
      <c r="R265">
        <v>1.7136899999999999E-4</v>
      </c>
      <c r="W265" s="32">
        <f>+V265*(U265/100)</f>
        <v>0</v>
      </c>
      <c r="AF265" s="1"/>
    </row>
    <row r="266" spans="1:32" customFormat="1" ht="15.75" x14ac:dyDescent="0.3">
      <c r="A266" t="s">
        <v>22</v>
      </c>
      <c r="B266" s="25">
        <v>40756</v>
      </c>
      <c r="C266" t="s">
        <v>40</v>
      </c>
      <c r="D266" s="26">
        <v>285</v>
      </c>
      <c r="E266">
        <v>1120</v>
      </c>
      <c r="F266">
        <v>686.4</v>
      </c>
      <c r="G266" s="26">
        <v>16</v>
      </c>
      <c r="H266">
        <v>11.313700000000001</v>
      </c>
      <c r="I266">
        <v>70.710700000000003</v>
      </c>
      <c r="J266" s="26">
        <v>0.10127</v>
      </c>
      <c r="K266">
        <v>1.4286E-2</v>
      </c>
      <c r="L266">
        <v>2.3310000000000001E-2</v>
      </c>
      <c r="M266" s="26">
        <v>27.4</v>
      </c>
      <c r="N266">
        <v>19.374700000000001</v>
      </c>
      <c r="O266">
        <v>70.710700000000003</v>
      </c>
      <c r="P266" s="26">
        <v>0.17341999999999999</v>
      </c>
      <c r="Q266">
        <v>2.4464E-2</v>
      </c>
      <c r="R266">
        <v>3.9918000000000002E-2</v>
      </c>
      <c r="W266" s="33"/>
      <c r="AF266" s="1"/>
    </row>
    <row r="267" spans="1:32" customFormat="1" ht="15.75" x14ac:dyDescent="0.3">
      <c r="A267" t="s">
        <v>22</v>
      </c>
      <c r="B267" s="25">
        <v>40817</v>
      </c>
      <c r="C267" t="s">
        <v>40</v>
      </c>
      <c r="D267" s="26">
        <v>329</v>
      </c>
      <c r="E267">
        <v>1779</v>
      </c>
      <c r="F267">
        <v>950.55</v>
      </c>
      <c r="G267" s="26">
        <v>16</v>
      </c>
      <c r="H267">
        <v>0</v>
      </c>
      <c r="I267">
        <v>0</v>
      </c>
      <c r="J267" s="26">
        <v>9.1953999999999994E-2</v>
      </c>
      <c r="K267">
        <v>8.9938169999999994E-3</v>
      </c>
      <c r="L267">
        <v>1.6832E-2</v>
      </c>
      <c r="M267" s="26">
        <v>26.666699999999999</v>
      </c>
      <c r="N267">
        <v>0</v>
      </c>
      <c r="O267">
        <v>0</v>
      </c>
      <c r="P267" s="26">
        <v>0.15326000000000001</v>
      </c>
      <c r="Q267">
        <v>1.499E-2</v>
      </c>
      <c r="R267">
        <v>2.8053999999999999E-2</v>
      </c>
      <c r="W267" s="33"/>
      <c r="AF267" s="1"/>
    </row>
    <row r="268" spans="1:32" customFormat="1" ht="15.75" x14ac:dyDescent="0.3">
      <c r="A268" t="s">
        <v>17</v>
      </c>
      <c r="B268" s="25">
        <v>39995</v>
      </c>
      <c r="C268" t="s">
        <v>41</v>
      </c>
      <c r="D268" s="26">
        <v>655.5</v>
      </c>
      <c r="E268">
        <v>7494</v>
      </c>
      <c r="F268">
        <v>3332.41</v>
      </c>
      <c r="G268" s="26">
        <v>59.666699999999999</v>
      </c>
      <c r="H268">
        <v>12.004099999999999</v>
      </c>
      <c r="I268">
        <v>20.118600000000001</v>
      </c>
      <c r="J268" s="26">
        <v>9.1024999999999995E-2</v>
      </c>
      <c r="K268">
        <v>7.9619249999999999E-3</v>
      </c>
      <c r="L268">
        <v>1.7905000000000001E-2</v>
      </c>
      <c r="M268" s="26">
        <v>51.86</v>
      </c>
      <c r="N268">
        <v>13.116899999999999</v>
      </c>
      <c r="O268">
        <v>25.292999999999999</v>
      </c>
      <c r="P268" s="26">
        <v>7.9115000000000005E-2</v>
      </c>
      <c r="Q268">
        <v>6.9202029999999998E-3</v>
      </c>
      <c r="R268">
        <v>1.5561999999999999E-2</v>
      </c>
      <c r="W268" s="33"/>
      <c r="AF268" s="1"/>
    </row>
    <row r="269" spans="1:32" customFormat="1" ht="15.75" x14ac:dyDescent="0.3">
      <c r="A269" t="s">
        <v>18</v>
      </c>
      <c r="B269" s="25">
        <v>39661</v>
      </c>
      <c r="C269" t="s">
        <v>41</v>
      </c>
      <c r="D269" s="26">
        <v>478</v>
      </c>
      <c r="E269">
        <v>10839</v>
      </c>
      <c r="F269">
        <v>963</v>
      </c>
      <c r="G269" s="26">
        <v>11.666700000000001</v>
      </c>
      <c r="H269">
        <v>2.5254300000000001</v>
      </c>
      <c r="I269">
        <v>21.6465</v>
      </c>
      <c r="J269" s="26">
        <v>3.7879000000000003E-2</v>
      </c>
      <c r="K269">
        <v>3.7519430000000002E-3</v>
      </c>
      <c r="L269">
        <v>1.2115000000000001E-2</v>
      </c>
      <c r="W269" s="33"/>
      <c r="AF269" s="1"/>
    </row>
    <row r="270" spans="1:32" customFormat="1" ht="15.75" x14ac:dyDescent="0.3">
      <c r="A270" t="s">
        <v>18</v>
      </c>
      <c r="B270" s="25">
        <v>39965</v>
      </c>
      <c r="C270" t="s">
        <v>41</v>
      </c>
      <c r="D270" s="26">
        <v>613</v>
      </c>
      <c r="E270">
        <v>6152</v>
      </c>
      <c r="F270">
        <v>3100.56</v>
      </c>
      <c r="G270" s="26">
        <v>42</v>
      </c>
      <c r="H270">
        <v>21.494199999999999</v>
      </c>
      <c r="I270">
        <v>51.176600000000001</v>
      </c>
      <c r="J270" s="26">
        <v>6.8515000000000006E-2</v>
      </c>
      <c r="K270">
        <v>6.8270479999999996E-3</v>
      </c>
      <c r="L270">
        <v>1.3546000000000001E-2</v>
      </c>
      <c r="M270" s="26">
        <v>64.767499999999998</v>
      </c>
      <c r="N270">
        <v>28.188400000000001</v>
      </c>
      <c r="O270">
        <v>43.521999999999998</v>
      </c>
      <c r="P270" s="26">
        <v>0.10566</v>
      </c>
      <c r="Q270">
        <v>1.0527999999999999E-2</v>
      </c>
      <c r="R270">
        <v>2.0889000000000001E-2</v>
      </c>
      <c r="W270" s="33"/>
      <c r="AF270" s="1"/>
    </row>
    <row r="271" spans="1:32" customFormat="1" ht="15.75" x14ac:dyDescent="0.3">
      <c r="A271" t="s">
        <v>18</v>
      </c>
      <c r="B271" s="25">
        <v>40391</v>
      </c>
      <c r="C271" t="s">
        <v>41</v>
      </c>
      <c r="D271" s="26">
        <v>562</v>
      </c>
      <c r="E271">
        <v>2735.5</v>
      </c>
      <c r="F271">
        <v>977.255</v>
      </c>
      <c r="G271" s="26">
        <v>3</v>
      </c>
      <c r="H271">
        <v>0</v>
      </c>
      <c r="I271">
        <v>0</v>
      </c>
      <c r="J271" s="26">
        <v>5.5658629999999999E-3</v>
      </c>
      <c r="K271">
        <v>1.1585250000000001E-3</v>
      </c>
      <c r="L271">
        <v>3.0698230000000002E-3</v>
      </c>
      <c r="M271" s="26">
        <v>1.5</v>
      </c>
      <c r="N271">
        <v>0</v>
      </c>
      <c r="O271">
        <v>0</v>
      </c>
      <c r="P271" s="26">
        <v>2.7829310000000002E-3</v>
      </c>
      <c r="Q271">
        <v>5.7926199999999998E-4</v>
      </c>
      <c r="R271">
        <v>1.534912E-3</v>
      </c>
      <c r="W271" s="33"/>
      <c r="AF271" s="1"/>
    </row>
    <row r="272" spans="1:32" customFormat="1" ht="15.75" x14ac:dyDescent="0.3">
      <c r="A272" t="s">
        <v>19</v>
      </c>
      <c r="B272" s="25">
        <v>39661</v>
      </c>
      <c r="C272" t="s">
        <v>41</v>
      </c>
      <c r="D272" s="26">
        <v>858</v>
      </c>
      <c r="E272">
        <v>11276</v>
      </c>
      <c r="F272">
        <v>1805</v>
      </c>
      <c r="G272" s="26">
        <v>6.11111</v>
      </c>
      <c r="H272">
        <v>2.6057899999999998</v>
      </c>
      <c r="I272">
        <v>42.640099999999997</v>
      </c>
      <c r="J272" s="26">
        <v>1.3565000000000001E-2</v>
      </c>
      <c r="K272">
        <v>1.363022E-3</v>
      </c>
      <c r="L272">
        <v>3.4291629999999998E-3</v>
      </c>
      <c r="M272" s="26">
        <v>4.8644400000000001</v>
      </c>
      <c r="N272">
        <v>2.0742099999999999</v>
      </c>
      <c r="O272">
        <v>42.640099999999997</v>
      </c>
      <c r="P272" s="26">
        <v>1.0798E-2</v>
      </c>
      <c r="Q272">
        <v>1.0849659999999999E-3</v>
      </c>
      <c r="R272">
        <v>2.729614E-3</v>
      </c>
      <c r="W272" s="33"/>
      <c r="AF272" s="1"/>
    </row>
    <row r="273" spans="1:32" customFormat="1" ht="15.75" x14ac:dyDescent="0.3">
      <c r="A273" t="s">
        <v>19</v>
      </c>
      <c r="B273" s="25">
        <v>40087</v>
      </c>
      <c r="C273" t="s">
        <v>41</v>
      </c>
      <c r="D273" s="26">
        <v>493</v>
      </c>
      <c r="E273">
        <v>2169</v>
      </c>
      <c r="F273">
        <v>1622.36</v>
      </c>
      <c r="G273" s="26">
        <v>36</v>
      </c>
      <c r="H273">
        <v>6.3893700000000004</v>
      </c>
      <c r="I273">
        <v>15.9734</v>
      </c>
      <c r="J273" s="26">
        <v>0.15451000000000001</v>
      </c>
      <c r="K273">
        <v>1.6598000000000002E-2</v>
      </c>
      <c r="L273">
        <v>2.2190000000000001E-2</v>
      </c>
      <c r="M273" s="26">
        <v>0</v>
      </c>
      <c r="N273">
        <v>0</v>
      </c>
      <c r="O273">
        <v>0</v>
      </c>
      <c r="P273" s="26">
        <v>0</v>
      </c>
      <c r="Q273">
        <v>0</v>
      </c>
      <c r="R273">
        <v>0</v>
      </c>
      <c r="W273" s="33"/>
      <c r="AF273" s="1"/>
    </row>
    <row r="274" spans="1:32" customFormat="1" ht="15.75" x14ac:dyDescent="0.3">
      <c r="A274" t="s">
        <v>20</v>
      </c>
      <c r="B274" s="25">
        <v>40026</v>
      </c>
      <c r="C274" t="s">
        <v>41</v>
      </c>
      <c r="D274" s="26">
        <v>305</v>
      </c>
      <c r="E274">
        <v>2875</v>
      </c>
      <c r="F274">
        <v>1730.45</v>
      </c>
      <c r="G274" s="26">
        <v>26.5</v>
      </c>
      <c r="H274">
        <v>2.6146099999999999</v>
      </c>
      <c r="I274">
        <v>9.86646</v>
      </c>
      <c r="J274" s="26">
        <v>8.6885000000000004E-2</v>
      </c>
      <c r="K274">
        <v>9.2173910000000001E-3</v>
      </c>
      <c r="L274">
        <v>1.5313999999999999E-2</v>
      </c>
      <c r="M274" s="26">
        <v>0</v>
      </c>
      <c r="N274">
        <v>0</v>
      </c>
      <c r="O274">
        <v>0</v>
      </c>
      <c r="P274" s="26">
        <v>0</v>
      </c>
      <c r="Q274">
        <v>0</v>
      </c>
      <c r="R274">
        <v>0</v>
      </c>
      <c r="W274" s="33"/>
      <c r="AF274" s="1"/>
    </row>
    <row r="275" spans="1:32" customFormat="1" ht="15.75" x14ac:dyDescent="0.3">
      <c r="A275" t="s">
        <v>20</v>
      </c>
      <c r="B275" s="25">
        <v>40603</v>
      </c>
      <c r="C275" t="s">
        <v>41</v>
      </c>
      <c r="D275" s="26">
        <v>300.5</v>
      </c>
      <c r="E275">
        <v>2821</v>
      </c>
      <c r="F275">
        <v>1171.29</v>
      </c>
      <c r="G275" s="26">
        <v>6</v>
      </c>
      <c r="H275">
        <v>0</v>
      </c>
      <c r="I275">
        <v>0</v>
      </c>
      <c r="J275" s="26">
        <v>1.9966999999999999E-2</v>
      </c>
      <c r="K275">
        <v>2.1269050000000001E-3</v>
      </c>
      <c r="L275">
        <v>5.1225790000000004E-3</v>
      </c>
      <c r="M275" s="26">
        <v>0</v>
      </c>
      <c r="N275">
        <v>0</v>
      </c>
      <c r="O275">
        <v>0</v>
      </c>
      <c r="P275" s="26">
        <v>0</v>
      </c>
      <c r="Q275">
        <v>0</v>
      </c>
      <c r="R275">
        <v>0</v>
      </c>
      <c r="W275" s="33"/>
      <c r="AF275" s="1"/>
    </row>
    <row r="276" spans="1:32" customFormat="1" ht="15.75" x14ac:dyDescent="0.3">
      <c r="A276" t="s">
        <v>20</v>
      </c>
      <c r="B276" s="25">
        <v>41122</v>
      </c>
      <c r="C276" t="s">
        <v>41</v>
      </c>
      <c r="D276" s="26">
        <v>296</v>
      </c>
      <c r="E276">
        <v>1989.6</v>
      </c>
      <c r="F276">
        <v>1050.73</v>
      </c>
      <c r="G276" s="26">
        <v>14.5</v>
      </c>
      <c r="H276">
        <v>1.93649</v>
      </c>
      <c r="I276">
        <v>13.3551</v>
      </c>
      <c r="J276" s="26">
        <v>4.8986000000000002E-2</v>
      </c>
      <c r="K276">
        <v>7.2878969999999998E-3</v>
      </c>
      <c r="L276">
        <v>1.38E-2</v>
      </c>
      <c r="M276" s="26">
        <v>111.61</v>
      </c>
      <c r="N276">
        <v>20.2944</v>
      </c>
      <c r="O276">
        <v>18.183299999999999</v>
      </c>
      <c r="P276" s="26">
        <v>0.37706000000000001</v>
      </c>
      <c r="Q276">
        <v>5.6097000000000001E-2</v>
      </c>
      <c r="R276">
        <v>0.10621999999999999</v>
      </c>
      <c r="W276" s="33"/>
      <c r="AF276" s="1"/>
    </row>
    <row r="277" spans="1:32" customFormat="1" ht="15.75" x14ac:dyDescent="0.3">
      <c r="A277" t="s">
        <v>22</v>
      </c>
      <c r="B277" s="25">
        <v>40756</v>
      </c>
      <c r="C277" t="s">
        <v>41</v>
      </c>
      <c r="D277" s="26">
        <v>285</v>
      </c>
      <c r="E277">
        <v>1120</v>
      </c>
      <c r="F277">
        <v>686.4</v>
      </c>
      <c r="G277" s="26">
        <v>1000</v>
      </c>
      <c r="H277">
        <v>707.10699999999997</v>
      </c>
      <c r="I277">
        <v>70.710700000000003</v>
      </c>
      <c r="J277" s="26">
        <v>6.32911</v>
      </c>
      <c r="K277">
        <v>0.89285999999999999</v>
      </c>
      <c r="L277">
        <v>1.45688</v>
      </c>
      <c r="M277" s="26"/>
      <c r="P277" s="26"/>
      <c r="W277" s="33"/>
      <c r="AF277" s="1"/>
    </row>
    <row r="278" spans="1:32" customFormat="1" ht="15.75" x14ac:dyDescent="0.3">
      <c r="A278" t="s">
        <v>23</v>
      </c>
      <c r="B278" s="25">
        <v>40391</v>
      </c>
      <c r="C278" t="s">
        <v>41</v>
      </c>
      <c r="D278" s="26">
        <v>267.5</v>
      </c>
      <c r="E278">
        <v>1300.5</v>
      </c>
      <c r="F278">
        <v>210.05</v>
      </c>
      <c r="G278" s="26">
        <v>4</v>
      </c>
      <c r="H278">
        <v>0</v>
      </c>
      <c r="I278">
        <v>0</v>
      </c>
      <c r="J278" s="26">
        <v>5.1282000000000001E-2</v>
      </c>
      <c r="K278">
        <v>1.2500000000000001E-2</v>
      </c>
      <c r="L278">
        <v>1.9043000000000001E-2</v>
      </c>
      <c r="M278" s="26">
        <v>1.1200000000000001</v>
      </c>
      <c r="N278">
        <v>0</v>
      </c>
      <c r="O278">
        <v>0</v>
      </c>
      <c r="P278" s="26">
        <v>1.4359E-2</v>
      </c>
      <c r="Q278">
        <v>3.5000000000000001E-3</v>
      </c>
      <c r="R278">
        <v>5.3320640000000001E-3</v>
      </c>
      <c r="W278" s="33"/>
      <c r="AF278" s="1"/>
    </row>
    <row r="279" spans="1:32" customFormat="1" ht="15.75" x14ac:dyDescent="0.3">
      <c r="A279" t="s">
        <v>25</v>
      </c>
      <c r="B279" s="25">
        <v>40756</v>
      </c>
      <c r="C279" t="s">
        <v>41</v>
      </c>
      <c r="D279" s="26">
        <v>268</v>
      </c>
      <c r="E279">
        <v>3192</v>
      </c>
      <c r="F279">
        <v>1837.82</v>
      </c>
      <c r="G279" s="26">
        <v>41.812899999999999</v>
      </c>
      <c r="H279">
        <v>12.7814</v>
      </c>
      <c r="I279">
        <v>30.568100000000001</v>
      </c>
      <c r="J279" s="26">
        <v>0.15601999999999999</v>
      </c>
      <c r="K279">
        <v>1.3099E-2</v>
      </c>
      <c r="L279">
        <v>2.2751E-2</v>
      </c>
      <c r="M279" s="26">
        <v>374.24799999999999</v>
      </c>
      <c r="N279">
        <v>103.34699999999999</v>
      </c>
      <c r="O279">
        <v>27.6145</v>
      </c>
      <c r="P279" s="26">
        <v>1.39645</v>
      </c>
      <c r="Q279">
        <v>0.11724999999999999</v>
      </c>
      <c r="R279">
        <v>0.20363999999999999</v>
      </c>
      <c r="W279" s="33"/>
      <c r="AF279" s="1"/>
    </row>
    <row r="280" spans="1:32" customFormat="1" ht="15.75" x14ac:dyDescent="0.3">
      <c r="A280" t="s">
        <v>25</v>
      </c>
      <c r="B280" s="25">
        <v>40817</v>
      </c>
      <c r="C280" t="s">
        <v>41</v>
      </c>
      <c r="D280" s="26">
        <v>283</v>
      </c>
      <c r="E280">
        <v>2945</v>
      </c>
      <c r="F280">
        <v>1240.1600000000001</v>
      </c>
      <c r="G280" s="26">
        <v>10</v>
      </c>
      <c r="H280">
        <v>0</v>
      </c>
      <c r="I280">
        <v>0</v>
      </c>
      <c r="J280" s="26">
        <v>3.5335999999999999E-2</v>
      </c>
      <c r="K280">
        <v>3.3955859999999999E-3</v>
      </c>
      <c r="L280">
        <v>8.0634699999999997E-3</v>
      </c>
      <c r="M280" s="26">
        <v>26</v>
      </c>
      <c r="N280">
        <v>0</v>
      </c>
      <c r="O280">
        <v>0</v>
      </c>
      <c r="P280" s="26">
        <v>9.1872999999999996E-2</v>
      </c>
      <c r="Q280">
        <v>8.8285229999999996E-3</v>
      </c>
      <c r="R280">
        <v>2.0965000000000001E-2</v>
      </c>
      <c r="W280" s="33"/>
      <c r="AF280" s="1"/>
    </row>
    <row r="281" spans="1:32" customFormat="1" ht="15.75" x14ac:dyDescent="0.3">
      <c r="A281" t="s">
        <v>25</v>
      </c>
      <c r="B281" s="25">
        <v>41122</v>
      </c>
      <c r="C281" t="s">
        <v>41</v>
      </c>
      <c r="D281" s="26">
        <v>269.95</v>
      </c>
      <c r="E281">
        <v>3164.83</v>
      </c>
      <c r="F281">
        <v>1082.82</v>
      </c>
      <c r="G281" s="26">
        <v>3.5</v>
      </c>
      <c r="H281">
        <v>0.86602999999999997</v>
      </c>
      <c r="I281">
        <v>24.743600000000001</v>
      </c>
      <c r="J281" s="26">
        <v>1.2965000000000001E-2</v>
      </c>
      <c r="K281">
        <v>1.105906E-3</v>
      </c>
      <c r="L281">
        <v>3.2322879999999998E-3</v>
      </c>
      <c r="M281" s="26">
        <v>23.02</v>
      </c>
      <c r="N281">
        <v>5.8370100000000003</v>
      </c>
      <c r="O281">
        <v>25.356300000000001</v>
      </c>
      <c r="P281" s="26">
        <v>8.5275000000000004E-2</v>
      </c>
      <c r="Q281">
        <v>7.2737039999999998E-3</v>
      </c>
      <c r="R281">
        <v>2.1259E-2</v>
      </c>
      <c r="S281" s="26">
        <v>1.5</v>
      </c>
      <c r="T281">
        <v>0.86602999999999997</v>
      </c>
      <c r="U281">
        <v>57.734999999999999</v>
      </c>
      <c r="V281" s="26">
        <v>5.5565850000000002E-3</v>
      </c>
      <c r="W281">
        <v>4.7396E-4</v>
      </c>
      <c r="X281">
        <v>1.385266E-3</v>
      </c>
      <c r="Y281" s="26">
        <v>121.8</v>
      </c>
      <c r="Z281">
        <v>70.321299999999994</v>
      </c>
      <c r="AA281">
        <v>57.734999999999999</v>
      </c>
      <c r="AB281">
        <v>0.45118999999999998</v>
      </c>
      <c r="AC281">
        <v>3.8485999999999999E-2</v>
      </c>
      <c r="AD281">
        <v>0.11248</v>
      </c>
      <c r="AE281" s="1"/>
      <c r="AF281" s="1"/>
    </row>
    <row r="282" spans="1:32" customFormat="1" ht="15.75" x14ac:dyDescent="0.3">
      <c r="A282" t="s">
        <v>15</v>
      </c>
      <c r="B282" s="25">
        <v>40391</v>
      </c>
      <c r="C282" t="s">
        <v>42</v>
      </c>
      <c r="D282" s="26">
        <v>280.8</v>
      </c>
      <c r="E282">
        <v>1496.03</v>
      </c>
      <c r="F282">
        <v>469.18400000000003</v>
      </c>
      <c r="G282" s="26">
        <v>160</v>
      </c>
      <c r="H282">
        <v>138.56399999999999</v>
      </c>
      <c r="I282">
        <v>86.602500000000006</v>
      </c>
      <c r="J282" s="26">
        <v>0.61585999999999996</v>
      </c>
      <c r="K282">
        <v>0.11693000000000001</v>
      </c>
      <c r="L282">
        <v>0.34101999999999999</v>
      </c>
      <c r="M282" s="26">
        <v>267.60000000000002</v>
      </c>
      <c r="N282">
        <v>0</v>
      </c>
      <c r="O282">
        <v>0</v>
      </c>
      <c r="P282" s="26">
        <v>1.0300199999999999</v>
      </c>
      <c r="Q282">
        <v>0.19556000000000001</v>
      </c>
      <c r="R282">
        <v>0.57035000000000002</v>
      </c>
      <c r="AE282" s="1"/>
      <c r="AF282" s="1"/>
    </row>
    <row r="283" spans="1:32" customFormat="1" ht="15.75" x14ac:dyDescent="0.3">
      <c r="A283" t="s">
        <v>15</v>
      </c>
      <c r="B283" s="25">
        <v>40452</v>
      </c>
      <c r="C283" t="s">
        <v>42</v>
      </c>
      <c r="D283" s="26">
        <v>269.5</v>
      </c>
      <c r="E283">
        <v>1447.5</v>
      </c>
      <c r="F283">
        <v>466.71499999999997</v>
      </c>
      <c r="G283" s="26">
        <v>209.61099999999999</v>
      </c>
      <c r="H283">
        <v>34.583100000000002</v>
      </c>
      <c r="I283">
        <v>16.498699999999999</v>
      </c>
      <c r="J283" s="26">
        <v>0.90741000000000005</v>
      </c>
      <c r="K283">
        <v>0.16944999999999999</v>
      </c>
      <c r="L283">
        <v>0.44912000000000002</v>
      </c>
      <c r="M283" s="26">
        <v>627.29200000000003</v>
      </c>
      <c r="N283">
        <v>125.29300000000001</v>
      </c>
      <c r="O283">
        <v>19.973600000000001</v>
      </c>
      <c r="P283" s="26">
        <v>2.7155499999999999</v>
      </c>
      <c r="Q283">
        <v>0.50710999999999995</v>
      </c>
      <c r="R283">
        <v>1.34406</v>
      </c>
      <c r="S283" s="26">
        <v>6.13889</v>
      </c>
      <c r="T283">
        <v>1.2659499999999999</v>
      </c>
      <c r="U283">
        <v>20.6218</v>
      </c>
      <c r="V283" s="26">
        <v>2.6575000000000001E-2</v>
      </c>
      <c r="W283">
        <v>4.9627229999999996E-3</v>
      </c>
      <c r="X283">
        <v>1.3153E-2</v>
      </c>
      <c r="Y283">
        <v>727.51700000000005</v>
      </c>
      <c r="Z283">
        <v>257.08600000000001</v>
      </c>
      <c r="AA283">
        <v>35.337499999999999</v>
      </c>
      <c r="AB283" s="26">
        <v>3.1494200000000001</v>
      </c>
      <c r="AC283">
        <v>0.58813000000000004</v>
      </c>
      <c r="AD283">
        <v>1.5588</v>
      </c>
      <c r="AE283" s="1"/>
      <c r="AF283" s="1"/>
    </row>
    <row r="284" spans="1:32" customFormat="1" ht="15.75" x14ac:dyDescent="0.3">
      <c r="A284" t="s">
        <v>15</v>
      </c>
      <c r="B284" s="25">
        <v>40787</v>
      </c>
      <c r="C284" t="s">
        <v>42</v>
      </c>
      <c r="D284" s="26">
        <v>287</v>
      </c>
      <c r="E284">
        <v>1335.25</v>
      </c>
      <c r="F284">
        <v>427.67</v>
      </c>
      <c r="G284" s="26">
        <v>223.5</v>
      </c>
      <c r="H284">
        <v>30.371600000000001</v>
      </c>
      <c r="I284">
        <v>13.5891</v>
      </c>
      <c r="J284" s="26">
        <v>0.86965000000000003</v>
      </c>
      <c r="K284">
        <v>0.18134</v>
      </c>
      <c r="L284">
        <v>0.52259999999999995</v>
      </c>
      <c r="M284" s="26">
        <v>347.983</v>
      </c>
      <c r="N284">
        <v>48.979900000000001</v>
      </c>
      <c r="O284">
        <v>14.0754</v>
      </c>
      <c r="P284" s="26">
        <v>1.35402</v>
      </c>
      <c r="Q284">
        <v>0.28233999999999998</v>
      </c>
      <c r="R284">
        <v>0.81367</v>
      </c>
      <c r="S284" s="26">
        <v>15</v>
      </c>
      <c r="T284">
        <v>4.5226699999999997</v>
      </c>
      <c r="U284">
        <v>30.1511</v>
      </c>
      <c r="V284" s="26">
        <v>5.8366000000000001E-2</v>
      </c>
      <c r="W284">
        <v>1.217E-2</v>
      </c>
      <c r="X284">
        <v>3.5074000000000001E-2</v>
      </c>
      <c r="Y284" s="26">
        <v>398.5</v>
      </c>
      <c r="Z284">
        <v>113.2</v>
      </c>
      <c r="AA284">
        <v>28.406500000000001</v>
      </c>
      <c r="AB284" s="26">
        <v>1.5505800000000001</v>
      </c>
      <c r="AC284">
        <v>0.32333000000000001</v>
      </c>
      <c r="AD284">
        <v>0.93179000000000001</v>
      </c>
      <c r="AE284" s="1"/>
      <c r="AF284" s="1"/>
    </row>
    <row r="285" spans="1:32" customFormat="1" ht="15.75" x14ac:dyDescent="0.3">
      <c r="A285" t="s">
        <v>15</v>
      </c>
      <c r="B285" s="25">
        <v>40817</v>
      </c>
      <c r="C285" t="s">
        <v>42</v>
      </c>
      <c r="D285" s="26">
        <v>287.5</v>
      </c>
      <c r="E285">
        <v>1419.5</v>
      </c>
      <c r="F285">
        <v>609.23500000000001</v>
      </c>
      <c r="G285" s="26">
        <v>298.8</v>
      </c>
      <c r="H285">
        <v>45.241500000000002</v>
      </c>
      <c r="I285">
        <v>15.1411</v>
      </c>
      <c r="J285" s="26">
        <v>1.1170100000000001</v>
      </c>
      <c r="K285">
        <v>0.21138999999999999</v>
      </c>
      <c r="L285">
        <v>0.49054999999999999</v>
      </c>
      <c r="M285" s="26">
        <v>714.75900000000001</v>
      </c>
      <c r="N285">
        <v>97.1922</v>
      </c>
      <c r="O285">
        <v>13.597899999999999</v>
      </c>
      <c r="P285" s="26">
        <v>2.6720000000000002</v>
      </c>
      <c r="Q285">
        <v>0.50566999999999995</v>
      </c>
      <c r="R285">
        <v>1.17344</v>
      </c>
      <c r="S285" s="26"/>
      <c r="AB285" s="26"/>
      <c r="AE285" s="1"/>
      <c r="AF285" s="1"/>
    </row>
    <row r="286" spans="1:32" customFormat="1" ht="15.75" x14ac:dyDescent="0.3">
      <c r="A286" t="s">
        <v>15</v>
      </c>
      <c r="B286" s="25">
        <v>41122</v>
      </c>
      <c r="C286" t="s">
        <v>42</v>
      </c>
      <c r="D286" s="26">
        <v>312.5</v>
      </c>
      <c r="E286">
        <v>1492.75</v>
      </c>
      <c r="F286">
        <v>731.45299999999997</v>
      </c>
      <c r="G286" s="26">
        <v>155.45500000000001</v>
      </c>
      <c r="H286">
        <v>16.579699999999999</v>
      </c>
      <c r="I286">
        <v>10.6653</v>
      </c>
      <c r="J286" s="26">
        <v>0.56120999999999999</v>
      </c>
      <c r="K286">
        <v>0.10414</v>
      </c>
      <c r="L286">
        <v>0.21253</v>
      </c>
      <c r="M286" s="26">
        <v>214.501</v>
      </c>
      <c r="N286">
        <v>25.479900000000001</v>
      </c>
      <c r="O286">
        <v>11.8787</v>
      </c>
      <c r="P286" s="26">
        <v>0.77437</v>
      </c>
      <c r="Q286">
        <v>0.14369999999999999</v>
      </c>
      <c r="R286">
        <v>0.29325000000000001</v>
      </c>
      <c r="S286" s="26">
        <v>5.90909</v>
      </c>
      <c r="T286">
        <v>1.5923400000000001</v>
      </c>
      <c r="U286">
        <v>26.947199999999999</v>
      </c>
      <c r="V286" s="26">
        <v>2.1332E-2</v>
      </c>
      <c r="W286">
        <v>3.9585269999999999E-3</v>
      </c>
      <c r="X286">
        <v>8.0785709999999997E-3</v>
      </c>
      <c r="Y286" s="26">
        <v>144.785</v>
      </c>
      <c r="Z286">
        <v>38.959000000000003</v>
      </c>
      <c r="AA286">
        <v>26.908300000000001</v>
      </c>
      <c r="AB286" s="26">
        <v>0.52268999999999999</v>
      </c>
      <c r="AC286">
        <v>9.6991999999999995E-2</v>
      </c>
      <c r="AD286">
        <v>0.19794</v>
      </c>
      <c r="AE286" s="1"/>
      <c r="AF286" s="1"/>
    </row>
    <row r="287" spans="1:32" customFormat="1" ht="15.75" x14ac:dyDescent="0.3">
      <c r="A287" t="s">
        <v>16</v>
      </c>
      <c r="B287" s="25">
        <v>40391</v>
      </c>
      <c r="C287" t="s">
        <v>42</v>
      </c>
      <c r="D287" s="26">
        <v>144</v>
      </c>
      <c r="E287">
        <v>802.2</v>
      </c>
      <c r="F287">
        <v>28.93</v>
      </c>
      <c r="G287" s="26">
        <v>39</v>
      </c>
      <c r="H287">
        <v>7.1036000000000001</v>
      </c>
      <c r="I287">
        <v>18.214400000000001</v>
      </c>
      <c r="J287" s="26">
        <v>0.50649</v>
      </c>
      <c r="K287">
        <v>0.23608000000000001</v>
      </c>
      <c r="L287">
        <v>1.3480799999999999</v>
      </c>
      <c r="M287" s="26">
        <v>67.903899999999993</v>
      </c>
      <c r="N287">
        <v>12.4017</v>
      </c>
      <c r="O287">
        <v>18.2636</v>
      </c>
      <c r="P287" s="26">
        <v>0.88187000000000004</v>
      </c>
      <c r="Q287">
        <v>0.41104000000000002</v>
      </c>
      <c r="R287">
        <v>2.3471799999999998</v>
      </c>
      <c r="AE287" s="1"/>
      <c r="AF287" s="1"/>
    </row>
    <row r="288" spans="1:32" customFormat="1" ht="15.75" x14ac:dyDescent="0.3">
      <c r="A288" t="s">
        <v>16</v>
      </c>
      <c r="B288" s="25">
        <v>40422</v>
      </c>
      <c r="C288" t="s">
        <v>42</v>
      </c>
      <c r="D288" s="26">
        <v>136</v>
      </c>
      <c r="E288">
        <v>799.2</v>
      </c>
      <c r="F288">
        <v>20.038</v>
      </c>
      <c r="G288" s="26">
        <v>21</v>
      </c>
      <c r="H288">
        <v>0.89800000000000002</v>
      </c>
      <c r="I288">
        <v>4.2761800000000001</v>
      </c>
      <c r="J288" s="26">
        <v>0.30215999999999998</v>
      </c>
      <c r="K288">
        <v>0.19499</v>
      </c>
      <c r="L288">
        <v>1.0480100000000001</v>
      </c>
      <c r="M288" s="26">
        <v>62.7</v>
      </c>
      <c r="N288">
        <v>2.6490900000000002</v>
      </c>
      <c r="O288">
        <v>4.2250300000000003</v>
      </c>
      <c r="P288" s="26">
        <v>0.90215999999999996</v>
      </c>
      <c r="Q288">
        <v>0.58216999999999997</v>
      </c>
      <c r="R288">
        <v>3.1290499999999999</v>
      </c>
      <c r="AE288" s="1"/>
      <c r="AF288" s="1"/>
    </row>
    <row r="289" spans="1:32" customFormat="1" ht="15.75" x14ac:dyDescent="0.3">
      <c r="A289" t="s">
        <v>16</v>
      </c>
      <c r="B289" s="25">
        <v>40634</v>
      </c>
      <c r="C289" t="s">
        <v>42</v>
      </c>
      <c r="D289" s="26">
        <v>133</v>
      </c>
      <c r="E289">
        <v>241.25</v>
      </c>
      <c r="F289">
        <v>38.122500000000002</v>
      </c>
      <c r="G289" s="26">
        <v>0</v>
      </c>
      <c r="H289">
        <v>0</v>
      </c>
      <c r="I289">
        <v>0</v>
      </c>
      <c r="J289" s="26">
        <v>0</v>
      </c>
      <c r="K289">
        <v>0</v>
      </c>
      <c r="L289">
        <v>0</v>
      </c>
      <c r="M289" s="26">
        <v>0</v>
      </c>
      <c r="N289">
        <v>0</v>
      </c>
      <c r="O289">
        <v>0</v>
      </c>
      <c r="P289" s="26">
        <v>0</v>
      </c>
      <c r="Q289">
        <v>0</v>
      </c>
      <c r="R289">
        <v>0</v>
      </c>
      <c r="S289" s="26">
        <v>7</v>
      </c>
      <c r="T289">
        <v>0</v>
      </c>
      <c r="U289">
        <v>0</v>
      </c>
      <c r="V289" s="26">
        <v>6.4219999999999999E-2</v>
      </c>
      <c r="W289">
        <v>2.9016E-2</v>
      </c>
      <c r="X289">
        <v>0.18362000000000001</v>
      </c>
      <c r="Y289">
        <v>65.599999999999994</v>
      </c>
      <c r="Z289">
        <v>0</v>
      </c>
      <c r="AA289">
        <v>0</v>
      </c>
      <c r="AB289" s="26">
        <v>0.60182999999999998</v>
      </c>
      <c r="AC289">
        <v>0.27192</v>
      </c>
      <c r="AD289">
        <v>1.7207699999999999</v>
      </c>
      <c r="AE289" s="1"/>
      <c r="AF289" s="1"/>
    </row>
    <row r="290" spans="1:32" customFormat="1" ht="15.75" x14ac:dyDescent="0.3">
      <c r="A290" t="s">
        <v>16</v>
      </c>
      <c r="B290" s="25">
        <v>40756</v>
      </c>
      <c r="C290" t="s">
        <v>42</v>
      </c>
      <c r="D290" s="26">
        <v>155</v>
      </c>
      <c r="E290">
        <v>1447</v>
      </c>
      <c r="F290">
        <v>42.7</v>
      </c>
      <c r="G290" s="26">
        <v>5</v>
      </c>
      <c r="H290">
        <v>0</v>
      </c>
      <c r="I290">
        <v>0</v>
      </c>
      <c r="J290" s="26">
        <v>8.9286000000000004E-2</v>
      </c>
      <c r="K290">
        <v>3.7037E-2</v>
      </c>
      <c r="L290">
        <v>0.20080000000000001</v>
      </c>
      <c r="M290" s="26">
        <v>6.9</v>
      </c>
      <c r="N290">
        <v>0</v>
      </c>
      <c r="O290">
        <v>0</v>
      </c>
      <c r="P290" s="26">
        <v>0.12321</v>
      </c>
      <c r="Q290">
        <v>5.1110999999999997E-2</v>
      </c>
      <c r="R290">
        <v>0.27711000000000002</v>
      </c>
      <c r="AE290" s="1"/>
      <c r="AF290" s="1"/>
    </row>
    <row r="291" spans="1:32" customFormat="1" ht="15.75" x14ac:dyDescent="0.3">
      <c r="A291" t="s">
        <v>16</v>
      </c>
      <c r="B291" s="25">
        <v>40817</v>
      </c>
      <c r="C291" t="s">
        <v>42</v>
      </c>
      <c r="D291" s="26">
        <v>136.5</v>
      </c>
      <c r="E291">
        <v>91.5</v>
      </c>
      <c r="F291">
        <v>16.035</v>
      </c>
      <c r="G291" s="26">
        <v>10</v>
      </c>
      <c r="H291">
        <v>0.48980000000000001</v>
      </c>
      <c r="I291">
        <v>4.8979600000000003</v>
      </c>
      <c r="J291" s="26">
        <v>0.22727</v>
      </c>
      <c r="K291">
        <v>0.10929</v>
      </c>
      <c r="L291">
        <v>0.62363999999999997</v>
      </c>
      <c r="M291" s="26">
        <v>32.9</v>
      </c>
      <c r="N291">
        <v>1.5891200000000001</v>
      </c>
      <c r="O291">
        <v>4.8301400000000001</v>
      </c>
      <c r="P291" s="26">
        <v>0.74773000000000001</v>
      </c>
      <c r="Q291">
        <v>0.35955999999999999</v>
      </c>
      <c r="R291">
        <v>2.0517599999999998</v>
      </c>
      <c r="AE291" s="1"/>
      <c r="AF291" s="1"/>
    </row>
    <row r="292" spans="1:32" customFormat="1" ht="15.75" x14ac:dyDescent="0.3">
      <c r="A292" t="s">
        <v>16</v>
      </c>
      <c r="B292" s="25">
        <v>41000</v>
      </c>
      <c r="C292" t="s">
        <v>42</v>
      </c>
      <c r="D292" s="26">
        <v>119.5</v>
      </c>
      <c r="E292">
        <v>848.25</v>
      </c>
      <c r="F292">
        <v>13.56</v>
      </c>
      <c r="G292" s="26"/>
      <c r="J292" s="26"/>
      <c r="M292" s="26"/>
      <c r="P292" s="26"/>
      <c r="S292" s="26"/>
      <c r="V292" s="26"/>
      <c r="Y292" s="26"/>
      <c r="AB292" s="26"/>
      <c r="AE292" s="1"/>
      <c r="AF292" s="1"/>
    </row>
    <row r="293" spans="1:32" customFormat="1" ht="15.75" x14ac:dyDescent="0.3">
      <c r="A293" t="s">
        <v>16</v>
      </c>
      <c r="B293" s="25">
        <v>41091</v>
      </c>
      <c r="C293" t="s">
        <v>42</v>
      </c>
      <c r="D293" s="26">
        <v>126.75</v>
      </c>
      <c r="E293">
        <v>228.25</v>
      </c>
      <c r="F293">
        <v>43.896299999999997</v>
      </c>
      <c r="G293" s="26">
        <v>5.7142900000000001</v>
      </c>
      <c r="H293">
        <v>2.0236900000000002</v>
      </c>
      <c r="I293">
        <v>35.4146</v>
      </c>
      <c r="J293" s="26">
        <v>5.3156000000000002E-2</v>
      </c>
      <c r="K293">
        <v>2.5035000000000002E-2</v>
      </c>
      <c r="L293">
        <v>0.13017999999999999</v>
      </c>
      <c r="M293" s="26">
        <v>1.7371399999999999</v>
      </c>
      <c r="N293">
        <v>0.61519999999999997</v>
      </c>
      <c r="O293">
        <v>35.4146</v>
      </c>
      <c r="P293" s="26">
        <v>1.6159E-2</v>
      </c>
      <c r="Q293">
        <v>7.6107029999999999E-3</v>
      </c>
      <c r="R293">
        <v>3.9573999999999998E-2</v>
      </c>
      <c r="S293" s="26"/>
      <c r="V293" s="26"/>
      <c r="Y293" s="26"/>
      <c r="AB293" s="26"/>
      <c r="AE293" s="1"/>
      <c r="AF293" s="1"/>
    </row>
    <row r="294" spans="1:32" customFormat="1" ht="15.75" x14ac:dyDescent="0.3">
      <c r="A294" t="s">
        <v>17</v>
      </c>
      <c r="B294" s="25">
        <v>39995</v>
      </c>
      <c r="C294" t="s">
        <v>42</v>
      </c>
      <c r="D294" s="26">
        <v>655.5</v>
      </c>
      <c r="E294">
        <v>7494</v>
      </c>
      <c r="F294">
        <v>3332.41</v>
      </c>
      <c r="G294" s="26">
        <v>212</v>
      </c>
      <c r="H294">
        <v>106.494</v>
      </c>
      <c r="I294">
        <v>50.2331</v>
      </c>
      <c r="J294" s="26">
        <v>0.32341999999999999</v>
      </c>
      <c r="K294">
        <v>2.8289000000000002E-2</v>
      </c>
      <c r="L294">
        <v>6.3617999999999994E-2</v>
      </c>
      <c r="M294" s="26">
        <v>155.58699999999999</v>
      </c>
      <c r="N294">
        <v>76.347700000000003</v>
      </c>
      <c r="O294">
        <v>49.070799999999998</v>
      </c>
      <c r="P294" s="26">
        <v>0.23735999999999999</v>
      </c>
      <c r="Q294">
        <v>2.0761999999999999E-2</v>
      </c>
      <c r="R294">
        <v>4.6689000000000001E-2</v>
      </c>
      <c r="AE294" s="1"/>
      <c r="AF294" s="1"/>
    </row>
    <row r="295" spans="1:32" customFormat="1" ht="15.75" x14ac:dyDescent="0.3">
      <c r="A295" t="s">
        <v>17</v>
      </c>
      <c r="B295" s="25">
        <v>40026</v>
      </c>
      <c r="C295" t="s">
        <v>42</v>
      </c>
      <c r="D295" s="26">
        <v>615</v>
      </c>
      <c r="E295">
        <v>1076</v>
      </c>
      <c r="F295">
        <v>294.32</v>
      </c>
      <c r="G295" s="26">
        <v>237</v>
      </c>
      <c r="H295">
        <v>48.026200000000003</v>
      </c>
      <c r="I295">
        <v>20.264199999999999</v>
      </c>
      <c r="J295" s="26">
        <v>1.2091799999999999</v>
      </c>
      <c r="K295">
        <v>0.22026000000000001</v>
      </c>
      <c r="L295">
        <v>0.80525000000000002</v>
      </c>
      <c r="M295" s="26">
        <v>616.11300000000006</v>
      </c>
      <c r="N295">
        <v>154.947</v>
      </c>
      <c r="O295">
        <v>25.149100000000001</v>
      </c>
      <c r="P295" s="26">
        <v>3.1434299999999999</v>
      </c>
      <c r="Q295">
        <v>0.5726</v>
      </c>
      <c r="R295">
        <v>2.09334</v>
      </c>
      <c r="S295" s="26">
        <v>7.5</v>
      </c>
      <c r="T295">
        <v>4.3301299999999996</v>
      </c>
      <c r="U295">
        <v>57.734999999999999</v>
      </c>
      <c r="V295" s="26">
        <v>3.8265E-2</v>
      </c>
      <c r="W295">
        <v>6.9702599999999998E-3</v>
      </c>
      <c r="X295">
        <v>2.5482000000000001E-2</v>
      </c>
      <c r="Y295" s="26">
        <v>284.32499999999999</v>
      </c>
      <c r="Z295">
        <v>164.155</v>
      </c>
      <c r="AA295">
        <v>57.734999999999999</v>
      </c>
      <c r="AB295" s="26">
        <v>1.4506399999999999</v>
      </c>
      <c r="AC295">
        <v>0.26423999999999997</v>
      </c>
      <c r="AD295">
        <v>0.96604000000000001</v>
      </c>
      <c r="AE295" s="1"/>
      <c r="AF295" s="1"/>
    </row>
    <row r="296" spans="1:32" customFormat="1" ht="15.75" x14ac:dyDescent="0.3">
      <c r="A296" t="s">
        <v>17</v>
      </c>
      <c r="B296" s="25">
        <v>40087</v>
      </c>
      <c r="C296" t="s">
        <v>42</v>
      </c>
      <c r="D296" s="26">
        <v>577.5</v>
      </c>
      <c r="E296">
        <v>1259.25</v>
      </c>
      <c r="F296">
        <v>391.97300000000001</v>
      </c>
      <c r="G296" s="26">
        <v>40</v>
      </c>
      <c r="H296">
        <v>11.7827</v>
      </c>
      <c r="I296">
        <v>29.456900000000001</v>
      </c>
      <c r="J296" s="26">
        <v>0.17466999999999999</v>
      </c>
      <c r="K296">
        <v>3.1765000000000002E-2</v>
      </c>
      <c r="L296">
        <v>0.10205</v>
      </c>
      <c r="M296" s="26">
        <v>248.75</v>
      </c>
      <c r="N296">
        <v>73.115600000000001</v>
      </c>
      <c r="O296">
        <v>29.3932</v>
      </c>
      <c r="P296" s="26">
        <v>1.0862400000000001</v>
      </c>
      <c r="Q296">
        <v>0.19753999999999999</v>
      </c>
      <c r="R296">
        <v>0.63461000000000001</v>
      </c>
      <c r="S296" s="26">
        <v>5</v>
      </c>
      <c r="T296">
        <v>2.2403499999999998</v>
      </c>
      <c r="U296">
        <v>44.807099999999998</v>
      </c>
      <c r="V296" s="26">
        <v>2.1833999999999999E-2</v>
      </c>
      <c r="W296">
        <v>3.9706170000000001E-3</v>
      </c>
      <c r="X296">
        <v>1.2756E-2</v>
      </c>
      <c r="Y296" s="26">
        <v>188.5</v>
      </c>
      <c r="Z296">
        <v>84.461299999999994</v>
      </c>
      <c r="AA296">
        <v>44.807099999999998</v>
      </c>
      <c r="AB296" s="26">
        <v>0.82313999999999998</v>
      </c>
      <c r="AC296">
        <v>0.14968999999999999</v>
      </c>
      <c r="AD296">
        <v>0.48089999999999999</v>
      </c>
      <c r="AE296" s="1"/>
      <c r="AF296" s="1"/>
    </row>
    <row r="297" spans="1:32" customFormat="1" ht="15.75" x14ac:dyDescent="0.3">
      <c r="A297" t="s">
        <v>17</v>
      </c>
      <c r="B297" s="25">
        <v>40238</v>
      </c>
      <c r="C297" t="s">
        <v>42</v>
      </c>
      <c r="D297" s="26">
        <v>578</v>
      </c>
      <c r="E297">
        <v>1256.5999999999999</v>
      </c>
      <c r="F297">
        <v>597.17700000000002</v>
      </c>
      <c r="G297" s="26">
        <v>0</v>
      </c>
      <c r="H297">
        <v>0</v>
      </c>
      <c r="I297">
        <v>0</v>
      </c>
      <c r="J297" s="26">
        <v>0</v>
      </c>
      <c r="K297">
        <v>0</v>
      </c>
      <c r="L297">
        <v>0</v>
      </c>
      <c r="M297" s="26">
        <v>0</v>
      </c>
      <c r="N297">
        <v>0</v>
      </c>
      <c r="O297">
        <v>0</v>
      </c>
      <c r="P297" s="26">
        <v>0</v>
      </c>
      <c r="Q297">
        <v>0</v>
      </c>
      <c r="R297">
        <v>0</v>
      </c>
      <c r="S297" s="26">
        <v>14.142899999999999</v>
      </c>
      <c r="T297">
        <v>6.8992000000000004</v>
      </c>
      <c r="U297">
        <v>48.782200000000003</v>
      </c>
      <c r="V297" s="26">
        <v>6.2578999999999996E-2</v>
      </c>
      <c r="W297">
        <v>1.1254999999999999E-2</v>
      </c>
      <c r="X297">
        <v>2.3682999999999999E-2</v>
      </c>
      <c r="Y297" s="26">
        <v>311.14299999999997</v>
      </c>
      <c r="Z297">
        <v>151.78200000000001</v>
      </c>
      <c r="AA297">
        <v>48.782200000000003</v>
      </c>
      <c r="AB297" s="26">
        <v>1.3767400000000001</v>
      </c>
      <c r="AC297">
        <v>0.24761</v>
      </c>
      <c r="AD297">
        <v>0.52102000000000004</v>
      </c>
      <c r="AE297" s="1"/>
      <c r="AF297" s="1"/>
    </row>
    <row r="298" spans="1:32" customFormat="1" ht="15.75" x14ac:dyDescent="0.3">
      <c r="A298" t="s">
        <v>17</v>
      </c>
      <c r="B298" s="25">
        <v>40391</v>
      </c>
      <c r="C298" t="s">
        <v>42</v>
      </c>
      <c r="D298" s="26">
        <v>546</v>
      </c>
      <c r="E298">
        <v>11796</v>
      </c>
      <c r="F298">
        <v>559.98</v>
      </c>
      <c r="G298" s="26">
        <v>214</v>
      </c>
      <c r="H298">
        <v>6.5444199999999997</v>
      </c>
      <c r="I298">
        <v>3.0581399999999999</v>
      </c>
      <c r="J298" s="26">
        <v>0.85599999999999998</v>
      </c>
      <c r="K298">
        <v>0.11849</v>
      </c>
      <c r="L298">
        <v>0.38216</v>
      </c>
      <c r="M298" s="26">
        <v>396.22500000000002</v>
      </c>
      <c r="N298">
        <v>12.3009</v>
      </c>
      <c r="O298">
        <v>3.1045400000000001</v>
      </c>
      <c r="P298" s="26">
        <v>1.5849</v>
      </c>
      <c r="Q298">
        <v>0.21939</v>
      </c>
      <c r="R298">
        <v>0.70757000000000003</v>
      </c>
      <c r="S298" s="26">
        <v>2</v>
      </c>
      <c r="T298">
        <v>0</v>
      </c>
      <c r="U298">
        <v>0</v>
      </c>
      <c r="V298" s="26">
        <v>8.0000000000000002E-3</v>
      </c>
      <c r="W298">
        <v>1.10742E-3</v>
      </c>
      <c r="X298">
        <v>3.571556E-3</v>
      </c>
      <c r="Y298">
        <v>35.4</v>
      </c>
      <c r="Z298">
        <v>0</v>
      </c>
      <c r="AA298">
        <v>0</v>
      </c>
      <c r="AB298" s="26">
        <v>0.1416</v>
      </c>
      <c r="AC298">
        <v>1.9601E-2</v>
      </c>
      <c r="AD298">
        <v>6.3216999999999995E-2</v>
      </c>
      <c r="AE298" s="1"/>
      <c r="AF298" s="1"/>
    </row>
    <row r="299" spans="1:32" customFormat="1" ht="15.75" x14ac:dyDescent="0.3">
      <c r="A299" t="s">
        <v>17</v>
      </c>
      <c r="B299" s="25">
        <v>40422</v>
      </c>
      <c r="C299" t="s">
        <v>42</v>
      </c>
      <c r="D299" s="26">
        <v>556.75</v>
      </c>
      <c r="E299">
        <v>11467.94</v>
      </c>
      <c r="F299">
        <v>323.32799999999997</v>
      </c>
      <c r="G299" s="26">
        <v>154.125</v>
      </c>
      <c r="H299">
        <v>34.179499999999997</v>
      </c>
      <c r="I299">
        <v>22.176500000000001</v>
      </c>
      <c r="J299" s="26">
        <v>1.3730500000000001</v>
      </c>
      <c r="K299">
        <v>0.17288999999999999</v>
      </c>
      <c r="L299">
        <v>0.47667999999999999</v>
      </c>
      <c r="M299" s="26">
        <v>359.95600000000002</v>
      </c>
      <c r="N299">
        <v>74.348799999999997</v>
      </c>
      <c r="O299">
        <v>20.655000000000001</v>
      </c>
      <c r="P299" s="26">
        <v>3.2067399999999999</v>
      </c>
      <c r="Q299">
        <v>0.40378999999999998</v>
      </c>
      <c r="R299">
        <v>1.11328</v>
      </c>
      <c r="S299" s="26">
        <v>3.375</v>
      </c>
      <c r="T299">
        <v>1.125</v>
      </c>
      <c r="U299">
        <v>33.333300000000001</v>
      </c>
      <c r="V299" s="26">
        <v>3.0067E-2</v>
      </c>
      <c r="W299">
        <v>3.7860200000000002E-3</v>
      </c>
      <c r="X299">
        <v>1.0437999999999999E-2</v>
      </c>
      <c r="Y299" s="26">
        <v>88.762500000000003</v>
      </c>
      <c r="Z299">
        <v>29.587499999999999</v>
      </c>
      <c r="AA299">
        <v>33.333300000000001</v>
      </c>
      <c r="AB299" s="26">
        <v>0.79076000000000002</v>
      </c>
      <c r="AC299">
        <v>9.9571999999999994E-2</v>
      </c>
      <c r="AD299">
        <v>0.27453</v>
      </c>
      <c r="AE299" s="1"/>
      <c r="AF299" s="1"/>
    </row>
    <row r="300" spans="1:32" customFormat="1" ht="15.75" x14ac:dyDescent="0.3">
      <c r="A300" t="s">
        <v>17</v>
      </c>
      <c r="B300" s="25">
        <v>40634</v>
      </c>
      <c r="C300" t="s">
        <v>42</v>
      </c>
      <c r="D300" s="26">
        <v>583.25</v>
      </c>
      <c r="E300">
        <v>6970.81</v>
      </c>
      <c r="F300">
        <v>811.83199999999999</v>
      </c>
      <c r="G300" s="26">
        <v>0</v>
      </c>
      <c r="H300">
        <v>0</v>
      </c>
      <c r="I300">
        <v>0</v>
      </c>
      <c r="J300" s="26">
        <v>0</v>
      </c>
      <c r="K300">
        <v>0</v>
      </c>
      <c r="L300">
        <v>0</v>
      </c>
      <c r="M300" s="26">
        <v>0</v>
      </c>
      <c r="N300">
        <v>0</v>
      </c>
      <c r="O300">
        <v>0</v>
      </c>
      <c r="P300" s="26">
        <v>0</v>
      </c>
      <c r="Q300">
        <v>0</v>
      </c>
      <c r="R300">
        <v>0</v>
      </c>
      <c r="S300" s="26">
        <v>12</v>
      </c>
      <c r="T300">
        <v>2.9241700000000002</v>
      </c>
      <c r="U300">
        <v>24.367999999999999</v>
      </c>
      <c r="V300" s="26">
        <v>2.9832000000000001E-2</v>
      </c>
      <c r="W300">
        <v>5.0509040000000002E-3</v>
      </c>
      <c r="X300">
        <v>1.4781000000000001E-2</v>
      </c>
      <c r="Y300" s="26">
        <v>102</v>
      </c>
      <c r="Z300">
        <v>27.419</v>
      </c>
      <c r="AA300">
        <v>26.881399999999999</v>
      </c>
      <c r="AB300" s="26">
        <v>0.25357000000000002</v>
      </c>
      <c r="AC300">
        <v>4.2932999999999999E-2</v>
      </c>
      <c r="AD300">
        <v>0.12564</v>
      </c>
      <c r="AE300" s="1"/>
      <c r="AF300" s="1"/>
    </row>
    <row r="301" spans="1:32" customFormat="1" ht="15.75" x14ac:dyDescent="0.3">
      <c r="A301" t="s">
        <v>17</v>
      </c>
      <c r="B301" s="25">
        <v>40756</v>
      </c>
      <c r="C301" t="s">
        <v>42</v>
      </c>
      <c r="D301" s="26">
        <v>558</v>
      </c>
      <c r="E301">
        <v>1028.5</v>
      </c>
      <c r="F301">
        <v>328.84</v>
      </c>
      <c r="G301" s="26">
        <v>258.2</v>
      </c>
      <c r="H301">
        <v>92.916700000000006</v>
      </c>
      <c r="I301">
        <v>35.9863</v>
      </c>
      <c r="J301" s="26">
        <v>1.57439</v>
      </c>
      <c r="K301">
        <v>0.25105</v>
      </c>
      <c r="L301">
        <v>0.78517999999999999</v>
      </c>
      <c r="M301" s="26">
        <v>398.88499999999999</v>
      </c>
      <c r="N301">
        <v>135.262</v>
      </c>
      <c r="O301">
        <v>33.9099</v>
      </c>
      <c r="P301" s="26">
        <v>2.4322300000000001</v>
      </c>
      <c r="Q301">
        <v>0.38783000000000001</v>
      </c>
      <c r="R301">
        <v>1.2130099999999999</v>
      </c>
      <c r="S301" s="26">
        <v>18.2</v>
      </c>
      <c r="T301">
        <v>6.2245799999999996</v>
      </c>
      <c r="U301">
        <v>34.201000000000001</v>
      </c>
      <c r="V301" s="26">
        <v>0.11098</v>
      </c>
      <c r="W301">
        <v>1.7696E-2</v>
      </c>
      <c r="X301">
        <v>5.5345999999999999E-2</v>
      </c>
      <c r="Y301" s="26">
        <v>736.68</v>
      </c>
      <c r="Z301">
        <v>261.82100000000003</v>
      </c>
      <c r="AA301">
        <v>35.540599999999998</v>
      </c>
      <c r="AB301" s="26">
        <v>4.4919500000000001</v>
      </c>
      <c r="AC301">
        <v>0.71626999999999996</v>
      </c>
      <c r="AD301">
        <v>2.24024</v>
      </c>
      <c r="AE301" s="1"/>
      <c r="AF301" s="1"/>
    </row>
    <row r="302" spans="1:32" customFormat="1" ht="15.75" x14ac:dyDescent="0.3">
      <c r="A302" t="s">
        <v>17</v>
      </c>
      <c r="B302" s="25">
        <v>40817</v>
      </c>
      <c r="C302" t="s">
        <v>42</v>
      </c>
      <c r="D302" s="26">
        <v>539</v>
      </c>
      <c r="E302">
        <v>586.9</v>
      </c>
      <c r="F302">
        <v>123.009</v>
      </c>
      <c r="G302" s="26">
        <v>15.6</v>
      </c>
      <c r="H302">
        <v>3.2496200000000002</v>
      </c>
      <c r="I302">
        <v>20.8309</v>
      </c>
      <c r="J302" s="26">
        <v>0.15293999999999999</v>
      </c>
      <c r="K302">
        <v>2.6579999999999999E-2</v>
      </c>
      <c r="L302">
        <v>0.12681999999999999</v>
      </c>
      <c r="M302" s="26">
        <v>52.92</v>
      </c>
      <c r="N302">
        <v>13.4954</v>
      </c>
      <c r="O302">
        <v>25.5016</v>
      </c>
      <c r="P302" s="26">
        <v>0.51881999999999995</v>
      </c>
      <c r="Q302">
        <v>9.0168999999999999E-2</v>
      </c>
      <c r="R302">
        <v>0.43020999999999998</v>
      </c>
      <c r="S302" s="26">
        <v>8.4</v>
      </c>
      <c r="T302">
        <v>2.4</v>
      </c>
      <c r="U302">
        <v>28.571400000000001</v>
      </c>
      <c r="V302" s="26">
        <v>8.2352999999999996E-2</v>
      </c>
      <c r="W302">
        <v>1.4312E-2</v>
      </c>
      <c r="X302">
        <v>6.8288000000000001E-2</v>
      </c>
      <c r="Y302" s="26">
        <v>268.92</v>
      </c>
      <c r="Z302">
        <v>74.172700000000006</v>
      </c>
      <c r="AA302">
        <v>27.581700000000001</v>
      </c>
      <c r="AB302" s="26">
        <v>2.6364700000000001</v>
      </c>
      <c r="AC302">
        <v>0.4582</v>
      </c>
      <c r="AD302">
        <v>2.1861799999999998</v>
      </c>
      <c r="AE302" s="1"/>
      <c r="AF302" s="1"/>
    </row>
    <row r="303" spans="1:32" customFormat="1" ht="15.75" x14ac:dyDescent="0.3">
      <c r="A303" t="s">
        <v>17</v>
      </c>
      <c r="B303" s="25">
        <v>41000</v>
      </c>
      <c r="C303" t="s">
        <v>42</v>
      </c>
      <c r="D303" s="26">
        <v>378</v>
      </c>
      <c r="E303">
        <v>8494</v>
      </c>
      <c r="F303">
        <v>272.72000000000003</v>
      </c>
      <c r="G303" s="26">
        <v>0</v>
      </c>
      <c r="H303">
        <v>0</v>
      </c>
      <c r="I303">
        <v>0</v>
      </c>
      <c r="J303" s="26">
        <v>0</v>
      </c>
      <c r="K303">
        <v>0</v>
      </c>
      <c r="L303">
        <v>0</v>
      </c>
      <c r="M303" s="26">
        <v>0</v>
      </c>
      <c r="N303">
        <v>0</v>
      </c>
      <c r="O303">
        <v>0</v>
      </c>
      <c r="P303" s="26">
        <v>0</v>
      </c>
      <c r="Q303">
        <v>0</v>
      </c>
      <c r="R303">
        <v>0</v>
      </c>
      <c r="S303" s="26">
        <v>12</v>
      </c>
      <c r="T303">
        <v>0</v>
      </c>
      <c r="U303">
        <v>0</v>
      </c>
      <c r="V303" s="26">
        <v>0.12631999999999999</v>
      </c>
      <c r="W303" s="31">
        <v>1.2539E-2</v>
      </c>
      <c r="X303">
        <v>4.4000999999999998E-2</v>
      </c>
      <c r="Y303" s="26">
        <v>171.2</v>
      </c>
      <c r="Z303">
        <v>0</v>
      </c>
      <c r="AA303">
        <v>0</v>
      </c>
      <c r="AB303" s="26">
        <v>1.8021100000000001</v>
      </c>
      <c r="AC303">
        <v>0.17888999999999999</v>
      </c>
      <c r="AD303">
        <v>0.62775000000000003</v>
      </c>
      <c r="AE303" s="1"/>
      <c r="AF303" s="1"/>
    </row>
    <row r="304" spans="1:32" customFormat="1" ht="15.75" x14ac:dyDescent="0.3">
      <c r="A304" t="s">
        <v>17</v>
      </c>
      <c r="B304" s="25">
        <v>41122</v>
      </c>
      <c r="C304" t="s">
        <v>42</v>
      </c>
      <c r="D304" s="26">
        <v>459.5</v>
      </c>
      <c r="E304">
        <v>545.5</v>
      </c>
      <c r="F304">
        <v>216.32</v>
      </c>
      <c r="G304" s="26">
        <v>476.25</v>
      </c>
      <c r="H304">
        <v>164.792</v>
      </c>
      <c r="I304">
        <v>34.601999999999997</v>
      </c>
      <c r="J304" s="26">
        <v>3.8877600000000001</v>
      </c>
      <c r="K304">
        <v>0.87304999999999999</v>
      </c>
      <c r="L304">
        <v>2.2016</v>
      </c>
      <c r="M304" s="26">
        <v>672.05899999999997</v>
      </c>
      <c r="N304">
        <v>225.696</v>
      </c>
      <c r="O304">
        <v>33.582799999999999</v>
      </c>
      <c r="P304" s="26">
        <v>5.4862000000000002</v>
      </c>
      <c r="Q304">
        <v>1.23201</v>
      </c>
      <c r="R304">
        <v>3.1067800000000001</v>
      </c>
      <c r="S304" s="26"/>
      <c r="V304" s="26"/>
      <c r="Y304" s="26"/>
      <c r="AB304" s="26"/>
      <c r="AE304" s="1"/>
      <c r="AF304" s="1"/>
    </row>
    <row r="305" spans="1:32" customFormat="1" ht="15.75" x14ac:dyDescent="0.3">
      <c r="A305" t="s">
        <v>18</v>
      </c>
      <c r="B305" s="25">
        <v>39661</v>
      </c>
      <c r="C305" t="s">
        <v>42</v>
      </c>
      <c r="D305" s="26">
        <v>478</v>
      </c>
      <c r="E305">
        <v>10839</v>
      </c>
      <c r="F305">
        <v>963</v>
      </c>
      <c r="G305" s="26">
        <v>116.5</v>
      </c>
      <c r="H305">
        <v>20.861599999999999</v>
      </c>
      <c r="I305">
        <v>17.907</v>
      </c>
      <c r="J305" s="26">
        <v>0.37824999999999998</v>
      </c>
      <c r="K305">
        <v>3.7465999999999999E-2</v>
      </c>
      <c r="L305">
        <v>0.12098</v>
      </c>
      <c r="M305" s="26">
        <v>305.74799999999999</v>
      </c>
      <c r="N305">
        <v>62.110599999999998</v>
      </c>
      <c r="O305">
        <v>20.314299999999999</v>
      </c>
      <c r="P305" s="26">
        <v>0.99268999999999996</v>
      </c>
      <c r="Q305">
        <v>9.8326999999999998E-2</v>
      </c>
      <c r="R305">
        <v>0.3175</v>
      </c>
      <c r="S305" s="26">
        <v>14</v>
      </c>
      <c r="T305">
        <v>4.3204900000000004</v>
      </c>
      <c r="U305">
        <v>30.860700000000001</v>
      </c>
      <c r="V305" s="26">
        <v>4.5455000000000002E-2</v>
      </c>
      <c r="W305">
        <v>4.5023320000000004E-3</v>
      </c>
      <c r="X305">
        <v>1.4538000000000001E-2</v>
      </c>
      <c r="Y305" s="26">
        <v>621.35500000000002</v>
      </c>
      <c r="Z305">
        <v>208.02099999999999</v>
      </c>
      <c r="AA305">
        <v>33.4786</v>
      </c>
      <c r="AB305" s="26">
        <v>2.0173899999999998</v>
      </c>
      <c r="AC305">
        <v>0.19982</v>
      </c>
      <c r="AD305">
        <v>0.64522999999999997</v>
      </c>
      <c r="AE305" s="1"/>
      <c r="AF305" s="1"/>
    </row>
    <row r="306" spans="1:32" customFormat="1" ht="15.75" x14ac:dyDescent="0.3">
      <c r="A306" t="s">
        <v>18</v>
      </c>
      <c r="B306" s="25">
        <v>39965</v>
      </c>
      <c r="C306" t="s">
        <v>42</v>
      </c>
      <c r="D306" s="26">
        <v>613</v>
      </c>
      <c r="E306">
        <v>6152</v>
      </c>
      <c r="F306">
        <v>3100.56</v>
      </c>
      <c r="G306" s="26"/>
      <c r="J306" s="26"/>
      <c r="M306" s="26"/>
      <c r="P306" s="26"/>
      <c r="S306" s="26">
        <v>18.5</v>
      </c>
      <c r="T306">
        <v>7.9031099999999999</v>
      </c>
      <c r="U306">
        <v>42.719499999999996</v>
      </c>
      <c r="V306" s="26">
        <v>3.0179000000000001E-2</v>
      </c>
      <c r="W306">
        <v>3.0071519999999999E-3</v>
      </c>
      <c r="X306">
        <v>5.966664E-3</v>
      </c>
      <c r="Y306" s="26">
        <v>514.50300000000004</v>
      </c>
      <c r="Z306">
        <v>245.12100000000001</v>
      </c>
      <c r="AA306">
        <v>47.642299999999999</v>
      </c>
      <c r="AB306" s="26">
        <v>0.83931999999999995</v>
      </c>
      <c r="AC306">
        <v>8.3631999999999998E-2</v>
      </c>
      <c r="AD306">
        <v>0.16594</v>
      </c>
      <c r="AE306" s="1"/>
      <c r="AF306" s="1"/>
    </row>
    <row r="307" spans="1:32" customFormat="1" ht="15.75" x14ac:dyDescent="0.3">
      <c r="A307" t="s">
        <v>18</v>
      </c>
      <c r="B307" s="25">
        <v>40026</v>
      </c>
      <c r="C307" t="s">
        <v>42</v>
      </c>
      <c r="D307" s="26">
        <v>552</v>
      </c>
      <c r="E307">
        <v>3408</v>
      </c>
      <c r="F307">
        <v>1764.69</v>
      </c>
      <c r="G307" s="26">
        <v>11.7</v>
      </c>
      <c r="H307">
        <v>0</v>
      </c>
      <c r="I307">
        <v>0</v>
      </c>
      <c r="J307" s="26">
        <v>2.6591E-2</v>
      </c>
      <c r="K307">
        <v>3.4330989999999998E-3</v>
      </c>
      <c r="L307">
        <v>6.6300639999999997E-3</v>
      </c>
      <c r="M307" s="26">
        <v>40.445999999999998</v>
      </c>
      <c r="N307">
        <v>0</v>
      </c>
      <c r="O307">
        <v>0</v>
      </c>
      <c r="P307" s="26">
        <v>9.1923000000000005E-2</v>
      </c>
      <c r="Q307">
        <v>1.1868E-2</v>
      </c>
      <c r="R307">
        <v>2.2919999999999999E-2</v>
      </c>
      <c r="S307" s="26">
        <v>13.5</v>
      </c>
      <c r="T307">
        <v>12.0748</v>
      </c>
      <c r="U307">
        <v>80.498400000000004</v>
      </c>
      <c r="V307" s="26">
        <v>3.0682000000000001E-2</v>
      </c>
      <c r="W307">
        <v>3.9612680000000004E-3</v>
      </c>
      <c r="X307">
        <v>7.6500739999999998E-3</v>
      </c>
      <c r="Y307" s="26">
        <v>607.74099999999999</v>
      </c>
      <c r="Z307">
        <v>370.71899999999999</v>
      </c>
      <c r="AA307">
        <v>54.8996</v>
      </c>
      <c r="AB307" s="26">
        <v>1.38123</v>
      </c>
      <c r="AC307">
        <v>0.17832999999999999</v>
      </c>
      <c r="AD307">
        <v>0.34438999999999997</v>
      </c>
      <c r="AE307" s="1"/>
      <c r="AF307" s="1"/>
    </row>
    <row r="308" spans="1:32" customFormat="1" ht="15.75" x14ac:dyDescent="0.3">
      <c r="A308" t="s">
        <v>18</v>
      </c>
      <c r="B308" s="25">
        <v>40087</v>
      </c>
      <c r="C308" t="s">
        <v>42</v>
      </c>
      <c r="D308" s="26">
        <v>617</v>
      </c>
      <c r="E308">
        <v>3440.75</v>
      </c>
      <c r="F308">
        <v>1263.1500000000001</v>
      </c>
      <c r="G308" s="26">
        <v>2.7</v>
      </c>
      <c r="H308">
        <v>0</v>
      </c>
      <c r="I308">
        <v>0</v>
      </c>
      <c r="J308" s="26">
        <v>6.0538120000000004E-3</v>
      </c>
      <c r="K308">
        <v>7.8471300000000003E-4</v>
      </c>
      <c r="L308">
        <v>2.1375130000000002E-3</v>
      </c>
      <c r="M308" s="26">
        <v>19.350000000000001</v>
      </c>
      <c r="N308">
        <v>0</v>
      </c>
      <c r="O308">
        <v>0</v>
      </c>
      <c r="P308" s="26">
        <v>4.3386000000000001E-2</v>
      </c>
      <c r="Q308">
        <v>5.6237739999999998E-3</v>
      </c>
      <c r="R308">
        <v>1.5318999999999999E-2</v>
      </c>
      <c r="S308" s="26">
        <v>5.4</v>
      </c>
      <c r="T308">
        <v>0</v>
      </c>
      <c r="U308">
        <v>0</v>
      </c>
      <c r="V308" s="26">
        <v>1.2108000000000001E-2</v>
      </c>
      <c r="W308">
        <v>1.5694249999999999E-3</v>
      </c>
      <c r="X308">
        <v>4.2750269999999998E-3</v>
      </c>
      <c r="Y308" s="26">
        <v>152.46</v>
      </c>
      <c r="Z308">
        <v>0</v>
      </c>
      <c r="AA308">
        <v>0</v>
      </c>
      <c r="AB308" s="26">
        <v>0.34183999999999998</v>
      </c>
      <c r="AC308">
        <v>4.4310000000000002E-2</v>
      </c>
      <c r="AD308">
        <v>0.1207</v>
      </c>
      <c r="AE308" s="1"/>
      <c r="AF308" s="1"/>
    </row>
    <row r="309" spans="1:32" customFormat="1" ht="15.75" x14ac:dyDescent="0.3">
      <c r="A309" t="s">
        <v>18</v>
      </c>
      <c r="B309" s="25">
        <v>40238</v>
      </c>
      <c r="C309" t="s">
        <v>42</v>
      </c>
      <c r="D309" s="26"/>
      <c r="G309" s="26">
        <v>0</v>
      </c>
      <c r="H309">
        <v>0</v>
      </c>
      <c r="I309">
        <v>0</v>
      </c>
      <c r="J309" s="26">
        <v>0</v>
      </c>
      <c r="K309">
        <v>0</v>
      </c>
      <c r="L309">
        <v>0</v>
      </c>
      <c r="M309" s="26">
        <v>0</v>
      </c>
      <c r="N309">
        <v>0</v>
      </c>
      <c r="O309">
        <v>0</v>
      </c>
      <c r="P309" s="26">
        <v>0</v>
      </c>
      <c r="Q309">
        <v>0</v>
      </c>
      <c r="R309">
        <v>0</v>
      </c>
      <c r="S309" s="26"/>
      <c r="V309" s="26"/>
      <c r="Y309" s="26"/>
      <c r="AB309" s="26"/>
      <c r="AE309" s="1"/>
      <c r="AF309" s="1"/>
    </row>
    <row r="310" spans="1:32" customFormat="1" ht="15.75" x14ac:dyDescent="0.3">
      <c r="A310" t="s">
        <v>18</v>
      </c>
      <c r="B310" s="25">
        <v>40391</v>
      </c>
      <c r="C310" t="s">
        <v>42</v>
      </c>
      <c r="D310" s="26">
        <v>562</v>
      </c>
      <c r="E310">
        <v>2735.5</v>
      </c>
      <c r="F310">
        <v>977.255</v>
      </c>
      <c r="G310" s="26">
        <v>19</v>
      </c>
      <c r="H310">
        <v>1.53386</v>
      </c>
      <c r="I310">
        <v>8.0729399999999991</v>
      </c>
      <c r="J310" s="26">
        <v>3.5249999999999997E-2</v>
      </c>
      <c r="K310">
        <v>7.3373240000000001E-3</v>
      </c>
      <c r="L310">
        <v>1.9442000000000001E-2</v>
      </c>
      <c r="M310" s="26">
        <v>37.433599999999998</v>
      </c>
      <c r="N310">
        <v>3.1194999999999999</v>
      </c>
      <c r="O310">
        <v>8.3334299999999999</v>
      </c>
      <c r="P310" s="26">
        <v>6.9449999999999998E-2</v>
      </c>
      <c r="Q310">
        <v>1.4456E-2</v>
      </c>
      <c r="R310">
        <v>3.8304999999999999E-2</v>
      </c>
      <c r="S310" s="26">
        <v>1</v>
      </c>
      <c r="T310">
        <v>0</v>
      </c>
      <c r="U310">
        <v>0</v>
      </c>
      <c r="V310" s="26">
        <v>1.8552880000000001E-3</v>
      </c>
      <c r="W310">
        <v>3.8617499999999999E-4</v>
      </c>
      <c r="X310">
        <v>1.023274E-3</v>
      </c>
      <c r="Y310" s="26">
        <v>44.7</v>
      </c>
      <c r="Z310">
        <v>0</v>
      </c>
      <c r="AA310">
        <v>0</v>
      </c>
      <c r="AB310" s="26">
        <v>8.2931000000000005E-2</v>
      </c>
      <c r="AC310">
        <v>1.7262E-2</v>
      </c>
      <c r="AD310">
        <v>4.5740000000000003E-2</v>
      </c>
      <c r="AE310" s="1"/>
      <c r="AF310" s="1"/>
    </row>
    <row r="311" spans="1:32" customFormat="1" ht="15.75" x14ac:dyDescent="0.3">
      <c r="A311" t="s">
        <v>18</v>
      </c>
      <c r="B311" s="25">
        <v>40422</v>
      </c>
      <c r="C311" t="s">
        <v>42</v>
      </c>
      <c r="D311" s="26">
        <v>577.75</v>
      </c>
      <c r="E311">
        <v>2840.13</v>
      </c>
      <c r="F311">
        <v>726.45500000000004</v>
      </c>
      <c r="G311" s="26">
        <v>28</v>
      </c>
      <c r="H311">
        <v>0</v>
      </c>
      <c r="I311">
        <v>0</v>
      </c>
      <c r="J311" s="26">
        <v>6.1844000000000003E-2</v>
      </c>
      <c r="K311">
        <v>1.3353E-2</v>
      </c>
      <c r="L311">
        <v>3.8543000000000001E-2</v>
      </c>
      <c r="M311" s="26">
        <v>80.099999999999994</v>
      </c>
      <c r="N311">
        <v>0</v>
      </c>
      <c r="O311">
        <v>0</v>
      </c>
      <c r="P311" s="26">
        <v>0.17691999999999999</v>
      </c>
      <c r="Q311">
        <v>3.8199999999999998E-2</v>
      </c>
      <c r="R311">
        <v>0.11026</v>
      </c>
      <c r="S311" s="26"/>
      <c r="V311" s="26"/>
      <c r="Y311" s="26"/>
      <c r="AB311" s="26"/>
      <c r="AE311" s="1"/>
      <c r="AF311" s="1"/>
    </row>
    <row r="312" spans="1:32" customFormat="1" ht="15.75" x14ac:dyDescent="0.3">
      <c r="A312" t="s">
        <v>18</v>
      </c>
      <c r="B312" s="25">
        <v>40603</v>
      </c>
      <c r="C312" t="s">
        <v>42</v>
      </c>
      <c r="D312" s="26">
        <v>509.6</v>
      </c>
      <c r="E312">
        <v>3690.53</v>
      </c>
      <c r="F312">
        <v>1695.02</v>
      </c>
      <c r="G312" s="26">
        <v>0</v>
      </c>
      <c r="H312">
        <v>0</v>
      </c>
      <c r="I312">
        <v>0</v>
      </c>
      <c r="J312" s="26">
        <v>0</v>
      </c>
      <c r="K312">
        <v>0</v>
      </c>
      <c r="L312">
        <v>0</v>
      </c>
      <c r="M312" s="26">
        <v>0</v>
      </c>
      <c r="N312">
        <v>0</v>
      </c>
      <c r="O312">
        <v>0</v>
      </c>
      <c r="P312" s="26">
        <v>0</v>
      </c>
      <c r="Q312">
        <v>0</v>
      </c>
      <c r="R312">
        <v>0</v>
      </c>
      <c r="S312" s="26">
        <v>1</v>
      </c>
      <c r="T312">
        <v>0</v>
      </c>
      <c r="U312">
        <v>0</v>
      </c>
      <c r="V312" s="26">
        <v>2.089427E-3</v>
      </c>
      <c r="W312">
        <v>2.7184799999999999E-4</v>
      </c>
      <c r="X312">
        <v>5.89964E-4</v>
      </c>
      <c r="Y312" s="26">
        <v>15.8</v>
      </c>
      <c r="Z312">
        <v>0</v>
      </c>
      <c r="AA312">
        <v>0</v>
      </c>
      <c r="AB312" s="26">
        <v>3.3013000000000001E-2</v>
      </c>
      <c r="AC312">
        <v>4.2951939999999996E-3</v>
      </c>
      <c r="AD312">
        <v>9.3214270000000002E-3</v>
      </c>
      <c r="AE312" s="1"/>
      <c r="AF312" s="1"/>
    </row>
    <row r="313" spans="1:32" customFormat="1" ht="15.75" x14ac:dyDescent="0.3">
      <c r="A313" t="s">
        <v>18</v>
      </c>
      <c r="B313" s="25">
        <v>40756</v>
      </c>
      <c r="C313" t="s">
        <v>42</v>
      </c>
      <c r="D313" s="26">
        <v>552</v>
      </c>
      <c r="E313">
        <v>3696.25</v>
      </c>
      <c r="F313">
        <v>1579.51</v>
      </c>
      <c r="G313" s="26">
        <v>179</v>
      </c>
      <c r="H313">
        <v>13.909700000000001</v>
      </c>
      <c r="I313">
        <v>7.77081</v>
      </c>
      <c r="J313" s="26">
        <v>0.32428000000000001</v>
      </c>
      <c r="K313">
        <v>4.8426999999999998E-2</v>
      </c>
      <c r="L313">
        <v>0.11333</v>
      </c>
      <c r="M313" s="26">
        <v>193.07599999999999</v>
      </c>
      <c r="N313">
        <v>24.7392</v>
      </c>
      <c r="O313">
        <v>12.8131</v>
      </c>
      <c r="P313" s="26">
        <v>0.34977999999999998</v>
      </c>
      <c r="Q313">
        <v>5.2235999999999998E-2</v>
      </c>
      <c r="R313">
        <v>0.12224</v>
      </c>
      <c r="S313" s="26">
        <v>1</v>
      </c>
      <c r="T313">
        <v>0</v>
      </c>
      <c r="U313">
        <v>0</v>
      </c>
      <c r="V313" s="26">
        <v>1.8115939999999999E-3</v>
      </c>
      <c r="W313">
        <v>2.70544E-4</v>
      </c>
      <c r="X313">
        <v>6.3310899999999997E-4</v>
      </c>
      <c r="Y313" s="26">
        <v>2.7</v>
      </c>
      <c r="Z313">
        <v>0</v>
      </c>
      <c r="AA313">
        <v>0</v>
      </c>
      <c r="AB313" s="26">
        <v>4.891304E-3</v>
      </c>
      <c r="AC313">
        <v>7.3046999999999999E-4</v>
      </c>
      <c r="AD313">
        <v>1.7093939999999999E-3</v>
      </c>
      <c r="AE313" s="1"/>
      <c r="AF313" s="1"/>
    </row>
    <row r="314" spans="1:32" customFormat="1" ht="15.75" x14ac:dyDescent="0.3">
      <c r="A314" t="s">
        <v>18</v>
      </c>
      <c r="B314" s="25">
        <v>40817</v>
      </c>
      <c r="C314" t="s">
        <v>42</v>
      </c>
      <c r="D314" s="26">
        <v>580</v>
      </c>
      <c r="E314">
        <v>2488.25</v>
      </c>
      <c r="F314">
        <v>959.17</v>
      </c>
      <c r="G314" s="26">
        <v>167</v>
      </c>
      <c r="H314">
        <v>4.4200200000000001</v>
      </c>
      <c r="I314">
        <v>2.6467200000000002</v>
      </c>
      <c r="J314" s="26">
        <v>0.38568000000000002</v>
      </c>
      <c r="K314">
        <v>6.7114999999999994E-2</v>
      </c>
      <c r="L314">
        <v>0.17410999999999999</v>
      </c>
      <c r="M314" s="26">
        <v>307.73099999999999</v>
      </c>
      <c r="N314">
        <v>7.9081400000000004</v>
      </c>
      <c r="O314">
        <v>2.56982</v>
      </c>
      <c r="P314" s="26">
        <v>0.7107</v>
      </c>
      <c r="Q314">
        <v>0.12367</v>
      </c>
      <c r="R314">
        <v>0.32083</v>
      </c>
      <c r="S314" s="26">
        <v>46</v>
      </c>
      <c r="T314">
        <v>1.3388500000000001</v>
      </c>
      <c r="U314">
        <v>2.9105400000000001</v>
      </c>
      <c r="V314" s="26">
        <v>0.10624</v>
      </c>
      <c r="W314">
        <v>1.8487E-2</v>
      </c>
      <c r="X314">
        <v>4.7958000000000001E-2</v>
      </c>
      <c r="Y314" s="26">
        <v>239.1</v>
      </c>
      <c r="Z314">
        <v>7.5940200000000004</v>
      </c>
      <c r="AA314">
        <v>3.1760899999999999</v>
      </c>
      <c r="AB314" s="26">
        <v>0.55218999999999996</v>
      </c>
      <c r="AC314">
        <v>9.6091999999999997E-2</v>
      </c>
      <c r="AD314">
        <v>0.24928</v>
      </c>
      <c r="AE314" s="1"/>
      <c r="AF314" s="1"/>
    </row>
    <row r="315" spans="1:32" customFormat="1" ht="15.75" x14ac:dyDescent="0.3">
      <c r="A315" t="s">
        <v>18</v>
      </c>
      <c r="B315" s="25">
        <v>41000</v>
      </c>
      <c r="C315" t="s">
        <v>42</v>
      </c>
      <c r="D315" s="26">
        <v>593</v>
      </c>
      <c r="E315">
        <v>3592.5</v>
      </c>
      <c r="F315">
        <v>1344.21</v>
      </c>
      <c r="G315" s="26">
        <v>0</v>
      </c>
      <c r="H315">
        <v>0</v>
      </c>
      <c r="I315">
        <v>0</v>
      </c>
      <c r="J315" s="26">
        <v>0</v>
      </c>
      <c r="K315">
        <v>0</v>
      </c>
      <c r="L315">
        <v>0</v>
      </c>
      <c r="M315" s="26">
        <v>0</v>
      </c>
      <c r="N315">
        <v>0</v>
      </c>
      <c r="O315">
        <v>0</v>
      </c>
      <c r="P315" s="26">
        <v>0</v>
      </c>
      <c r="Q315">
        <v>0</v>
      </c>
      <c r="R315">
        <v>0</v>
      </c>
      <c r="S315" s="26">
        <v>13</v>
      </c>
      <c r="T315">
        <v>6</v>
      </c>
      <c r="U315">
        <v>46.153799999999997</v>
      </c>
      <c r="V315" s="26">
        <v>2.9884999999999998E-2</v>
      </c>
      <c r="W315">
        <v>4.2379790000000002E-3</v>
      </c>
      <c r="X315">
        <v>9.6711079999999994E-3</v>
      </c>
      <c r="Y315" s="26">
        <v>61.34</v>
      </c>
      <c r="Z315">
        <v>27.12</v>
      </c>
      <c r="AA315">
        <v>44.212600000000002</v>
      </c>
      <c r="AB315" s="26">
        <v>0.14101</v>
      </c>
      <c r="AC315">
        <v>1.9997000000000001E-2</v>
      </c>
      <c r="AD315">
        <v>4.5633E-2</v>
      </c>
      <c r="AE315" s="1"/>
      <c r="AF315" s="1"/>
    </row>
    <row r="316" spans="1:32" customFormat="1" ht="15.75" x14ac:dyDescent="0.3">
      <c r="A316" t="s">
        <v>18</v>
      </c>
      <c r="B316" s="25">
        <v>41091</v>
      </c>
      <c r="C316" t="s">
        <v>42</v>
      </c>
      <c r="D316" s="26">
        <v>655</v>
      </c>
      <c r="E316">
        <v>4273.2</v>
      </c>
      <c r="F316">
        <v>2154.84</v>
      </c>
      <c r="G316" s="26">
        <v>19</v>
      </c>
      <c r="H316">
        <v>1.4375899999999999</v>
      </c>
      <c r="I316">
        <v>7.5662700000000003</v>
      </c>
      <c r="J316" s="26">
        <v>2.9007999999999999E-2</v>
      </c>
      <c r="K316">
        <v>4.446317E-3</v>
      </c>
      <c r="L316">
        <v>8.8173560000000002E-3</v>
      </c>
      <c r="M316" s="26">
        <v>15.316700000000001</v>
      </c>
      <c r="N316">
        <v>1.34097</v>
      </c>
      <c r="O316">
        <v>8.7549600000000005</v>
      </c>
      <c r="P316" s="26">
        <v>2.3383999999999999E-2</v>
      </c>
      <c r="Q316">
        <v>3.584355E-3</v>
      </c>
      <c r="R316">
        <v>7.1080259999999999E-3</v>
      </c>
      <c r="S316" s="26">
        <v>3</v>
      </c>
      <c r="T316">
        <v>0</v>
      </c>
      <c r="U316">
        <v>0</v>
      </c>
      <c r="V316" s="26">
        <v>4.580153E-3</v>
      </c>
      <c r="W316">
        <v>7.0204999999999996E-4</v>
      </c>
      <c r="X316">
        <v>1.3922139999999999E-3</v>
      </c>
      <c r="Y316" s="26">
        <v>65.13</v>
      </c>
      <c r="Z316">
        <v>0</v>
      </c>
      <c r="AA316">
        <v>0</v>
      </c>
      <c r="AB316" s="26">
        <v>9.9434999999999996E-2</v>
      </c>
      <c r="AC316">
        <v>1.5242E-2</v>
      </c>
      <c r="AD316">
        <v>3.0224999999999998E-2</v>
      </c>
      <c r="AE316" s="1"/>
      <c r="AF316" s="1"/>
    </row>
    <row r="317" spans="1:32" customFormat="1" ht="15.75" x14ac:dyDescent="0.3">
      <c r="A317" t="s">
        <v>19</v>
      </c>
      <c r="B317" s="25">
        <v>39661</v>
      </c>
      <c r="C317" t="s">
        <v>42</v>
      </c>
      <c r="D317" s="26">
        <v>858</v>
      </c>
      <c r="E317">
        <v>11276</v>
      </c>
      <c r="F317">
        <v>1805</v>
      </c>
      <c r="G317" s="26">
        <v>62.333300000000001</v>
      </c>
      <c r="H317">
        <v>13.163</v>
      </c>
      <c r="I317">
        <v>21.117100000000001</v>
      </c>
      <c r="J317" s="26">
        <v>0.13836000000000001</v>
      </c>
      <c r="K317">
        <v>1.3903E-2</v>
      </c>
      <c r="L317">
        <v>3.4977000000000001E-2</v>
      </c>
      <c r="M317" s="26">
        <v>113.63800000000001</v>
      </c>
      <c r="N317">
        <v>22.115400000000001</v>
      </c>
      <c r="O317">
        <v>19.461300000000001</v>
      </c>
      <c r="P317" s="26">
        <v>0.25224999999999997</v>
      </c>
      <c r="Q317">
        <v>2.5346E-2</v>
      </c>
      <c r="R317">
        <v>6.3766000000000003E-2</v>
      </c>
      <c r="S317" s="26">
        <v>9.7777799999999999</v>
      </c>
      <c r="T317">
        <v>3.0721799999999999</v>
      </c>
      <c r="U317">
        <v>31.42</v>
      </c>
      <c r="V317" s="26">
        <v>2.1704000000000001E-2</v>
      </c>
      <c r="W317">
        <v>2.1808359999999998E-3</v>
      </c>
      <c r="X317">
        <v>5.4866610000000003E-3</v>
      </c>
      <c r="Y317" s="26">
        <v>388.34899999999999</v>
      </c>
      <c r="Z317">
        <v>116.97799999999999</v>
      </c>
      <c r="AA317">
        <v>30.1218</v>
      </c>
      <c r="AB317" s="26">
        <v>0.86204000000000003</v>
      </c>
      <c r="AC317">
        <v>8.6617E-2</v>
      </c>
      <c r="AD317">
        <v>0.21792</v>
      </c>
      <c r="AE317" s="1"/>
      <c r="AF317" s="1"/>
    </row>
    <row r="318" spans="1:32" customFormat="1" ht="15.75" x14ac:dyDescent="0.3">
      <c r="A318" t="s">
        <v>19</v>
      </c>
      <c r="B318" s="25">
        <v>39995</v>
      </c>
      <c r="C318" t="s">
        <v>42</v>
      </c>
      <c r="D318" s="26">
        <v>513</v>
      </c>
      <c r="E318">
        <v>6428</v>
      </c>
      <c r="F318">
        <v>2455.12</v>
      </c>
      <c r="G318" s="26">
        <v>86</v>
      </c>
      <c r="H318">
        <v>27.299600000000002</v>
      </c>
      <c r="I318">
        <v>31.7437</v>
      </c>
      <c r="J318" s="26">
        <v>0.16764000000000001</v>
      </c>
      <c r="K318">
        <v>1.3379E-2</v>
      </c>
      <c r="L318">
        <v>3.5028999999999998E-2</v>
      </c>
      <c r="M318" s="26">
        <v>82.987399999999994</v>
      </c>
      <c r="N318">
        <v>26.619700000000002</v>
      </c>
      <c r="O318">
        <v>32.076799999999999</v>
      </c>
      <c r="P318" s="26">
        <v>0.16177</v>
      </c>
      <c r="Q318">
        <v>1.291E-2</v>
      </c>
      <c r="R318">
        <v>3.3801999999999999E-2</v>
      </c>
      <c r="S318" s="26">
        <v>67.599999999999994</v>
      </c>
      <c r="T318">
        <v>21.369599999999998</v>
      </c>
      <c r="U318">
        <v>31.611899999999999</v>
      </c>
      <c r="V318" s="26">
        <v>0.13177</v>
      </c>
      <c r="W318">
        <v>1.0515999999999999E-2</v>
      </c>
      <c r="X318">
        <v>2.7533999999999999E-2</v>
      </c>
      <c r="Y318" s="26">
        <v>2116.0100000000002</v>
      </c>
      <c r="Z318">
        <v>825.9</v>
      </c>
      <c r="AA318">
        <v>39.030999999999999</v>
      </c>
      <c r="AB318" s="26">
        <v>4.1247800000000003</v>
      </c>
      <c r="AC318">
        <v>0.32918999999999998</v>
      </c>
      <c r="AD318">
        <v>0.86187999999999998</v>
      </c>
      <c r="AE318" s="1"/>
      <c r="AF318" s="1"/>
    </row>
    <row r="319" spans="1:32" customFormat="1" ht="15.75" x14ac:dyDescent="0.3">
      <c r="A319" t="s">
        <v>19</v>
      </c>
      <c r="B319" s="25">
        <v>40026</v>
      </c>
      <c r="C319" t="s">
        <v>42</v>
      </c>
      <c r="D319" s="26">
        <v>512.5</v>
      </c>
      <c r="E319">
        <v>3152.75</v>
      </c>
      <c r="F319">
        <v>1255.1199999999999</v>
      </c>
      <c r="G319" s="26">
        <v>134.82</v>
      </c>
      <c r="H319">
        <v>27.8386</v>
      </c>
      <c r="I319">
        <v>18.5838</v>
      </c>
      <c r="J319" s="26">
        <v>0.38908999999999999</v>
      </c>
      <c r="K319">
        <v>4.2763000000000002E-2</v>
      </c>
      <c r="L319">
        <v>0.10742</v>
      </c>
      <c r="M319" s="26">
        <v>279.21600000000001</v>
      </c>
      <c r="N319">
        <v>77.651799999999994</v>
      </c>
      <c r="O319">
        <v>25.029599999999999</v>
      </c>
      <c r="P319" s="26">
        <v>0.80581999999999998</v>
      </c>
      <c r="Q319">
        <v>8.8563000000000003E-2</v>
      </c>
      <c r="R319">
        <v>0.22245999999999999</v>
      </c>
      <c r="S319" s="26">
        <v>201.96</v>
      </c>
      <c r="T319">
        <v>93.692999999999998</v>
      </c>
      <c r="U319">
        <v>41.752699999999997</v>
      </c>
      <c r="V319" s="26">
        <v>0.58286000000000004</v>
      </c>
      <c r="W319">
        <v>6.4058000000000004E-2</v>
      </c>
      <c r="X319">
        <v>0.16091</v>
      </c>
      <c r="Y319" s="26">
        <v>5269.55</v>
      </c>
      <c r="Z319">
        <v>2446.1</v>
      </c>
      <c r="AA319">
        <v>41.7776</v>
      </c>
      <c r="AB319" s="26">
        <v>15.208</v>
      </c>
      <c r="AC319">
        <v>1.6714199999999999</v>
      </c>
      <c r="AD319">
        <v>4.1984399999999997</v>
      </c>
      <c r="AE319" s="1"/>
      <c r="AF319" s="1"/>
    </row>
    <row r="320" spans="1:32" customFormat="1" ht="15.75" x14ac:dyDescent="0.3">
      <c r="A320" t="s">
        <v>19</v>
      </c>
      <c r="B320" s="25">
        <v>40087</v>
      </c>
      <c r="C320" t="s">
        <v>42</v>
      </c>
      <c r="D320" s="26">
        <v>493</v>
      </c>
      <c r="E320">
        <v>2169</v>
      </c>
      <c r="F320">
        <v>1622.36</v>
      </c>
      <c r="G320" s="26">
        <v>78.3</v>
      </c>
      <c r="H320">
        <v>12.956899999999999</v>
      </c>
      <c r="I320">
        <v>14.893000000000001</v>
      </c>
      <c r="J320" s="26">
        <v>0.33605000000000002</v>
      </c>
      <c r="K320">
        <v>3.61E-2</v>
      </c>
      <c r="L320">
        <v>4.8263E-2</v>
      </c>
      <c r="M320" s="26">
        <v>242.352</v>
      </c>
      <c r="N320">
        <v>71.317800000000005</v>
      </c>
      <c r="O320">
        <v>26.4846</v>
      </c>
      <c r="P320" s="26">
        <v>1.0401400000000001</v>
      </c>
      <c r="Q320">
        <v>0.11173</v>
      </c>
      <c r="R320">
        <v>0.14938000000000001</v>
      </c>
      <c r="S320" s="26">
        <v>114.12</v>
      </c>
      <c r="T320">
        <v>43.258499999999998</v>
      </c>
      <c r="U320">
        <v>34.115499999999997</v>
      </c>
      <c r="V320" s="26">
        <v>0.48979</v>
      </c>
      <c r="W320">
        <v>5.2614000000000001E-2</v>
      </c>
      <c r="X320">
        <v>7.0342000000000002E-2</v>
      </c>
      <c r="Y320" s="26">
        <v>3592.64</v>
      </c>
      <c r="Z320">
        <v>1358.73</v>
      </c>
      <c r="AA320">
        <v>34.037999999999997</v>
      </c>
      <c r="AB320" s="26">
        <v>15.419</v>
      </c>
      <c r="AC320">
        <v>1.6563600000000001</v>
      </c>
      <c r="AD320">
        <v>2.2144499999999998</v>
      </c>
      <c r="AE320" s="1"/>
      <c r="AF320" s="1"/>
    </row>
    <row r="321" spans="1:32" customFormat="1" ht="15.75" x14ac:dyDescent="0.3">
      <c r="A321" t="s">
        <v>19</v>
      </c>
      <c r="B321" s="25">
        <v>40238</v>
      </c>
      <c r="C321" t="s">
        <v>42</v>
      </c>
      <c r="D321" s="26">
        <v>443.5</v>
      </c>
      <c r="E321">
        <v>2098.75</v>
      </c>
      <c r="F321">
        <v>913.29300000000001</v>
      </c>
      <c r="G321" s="26">
        <v>0</v>
      </c>
      <c r="H321">
        <v>0</v>
      </c>
      <c r="I321">
        <v>0</v>
      </c>
      <c r="J321" s="26">
        <v>0</v>
      </c>
      <c r="K321">
        <v>0</v>
      </c>
      <c r="L321">
        <v>0</v>
      </c>
      <c r="M321" s="26">
        <v>0</v>
      </c>
      <c r="N321">
        <v>0</v>
      </c>
      <c r="O321">
        <v>0</v>
      </c>
      <c r="P321" s="26">
        <v>0</v>
      </c>
      <c r="Q321">
        <v>0</v>
      </c>
      <c r="R321">
        <v>0</v>
      </c>
      <c r="S321" s="26">
        <v>111</v>
      </c>
      <c r="T321">
        <v>35.6648</v>
      </c>
      <c r="U321">
        <v>32.130499999999998</v>
      </c>
      <c r="V321" s="26">
        <v>0.41187000000000001</v>
      </c>
      <c r="W321">
        <v>5.2888999999999999E-2</v>
      </c>
      <c r="X321">
        <v>0.12154</v>
      </c>
      <c r="Y321" s="26">
        <v>3070.97</v>
      </c>
      <c r="Z321">
        <v>1037.29</v>
      </c>
      <c r="AA321">
        <v>33.777099999999997</v>
      </c>
      <c r="AB321" s="26">
        <v>11.395099999999999</v>
      </c>
      <c r="AC321">
        <v>1.4632400000000001</v>
      </c>
      <c r="AD321">
        <v>3.36253</v>
      </c>
      <c r="AE321" s="1"/>
      <c r="AF321" s="1"/>
    </row>
    <row r="322" spans="1:32" customFormat="1" ht="15.75" x14ac:dyDescent="0.3">
      <c r="A322" t="s">
        <v>19</v>
      </c>
      <c r="B322" s="25">
        <v>40391</v>
      </c>
      <c r="C322" t="s">
        <v>42</v>
      </c>
      <c r="D322" s="26">
        <v>518</v>
      </c>
      <c r="E322">
        <v>8226.5</v>
      </c>
      <c r="F322">
        <v>2057.92</v>
      </c>
      <c r="G322" s="26">
        <v>332.57100000000003</v>
      </c>
      <c r="H322">
        <v>91.096599999999995</v>
      </c>
      <c r="I322">
        <v>27.3916</v>
      </c>
      <c r="J322" s="26">
        <v>0.87060999999999999</v>
      </c>
      <c r="K322">
        <v>0.1123</v>
      </c>
      <c r="L322">
        <v>0.16161</v>
      </c>
      <c r="M322" s="26">
        <v>903.85500000000002</v>
      </c>
      <c r="N322">
        <v>274.05099999999999</v>
      </c>
      <c r="O322">
        <v>30.3202</v>
      </c>
      <c r="P322" s="26">
        <v>2.3661099999999999</v>
      </c>
      <c r="Q322">
        <v>0.30520000000000003</v>
      </c>
      <c r="R322">
        <v>0.43920999999999999</v>
      </c>
      <c r="S322" s="26">
        <v>60.428600000000003</v>
      </c>
      <c r="T322">
        <v>15.7758</v>
      </c>
      <c r="U322">
        <v>26.1065</v>
      </c>
      <c r="V322" s="26">
        <v>0.15819</v>
      </c>
      <c r="W322">
        <v>2.0405E-2</v>
      </c>
      <c r="X322">
        <v>2.9364000000000001E-2</v>
      </c>
      <c r="Y322" s="26">
        <v>2700.26</v>
      </c>
      <c r="Z322">
        <v>687.02599999999995</v>
      </c>
      <c r="AA322">
        <v>25.442900000000002</v>
      </c>
      <c r="AB322" s="26">
        <v>7.0687600000000002</v>
      </c>
      <c r="AC322">
        <v>0.91178999999999999</v>
      </c>
      <c r="AD322">
        <v>1.31213</v>
      </c>
      <c r="AE322" s="1"/>
      <c r="AF322" s="1"/>
    </row>
    <row r="323" spans="1:32" customFormat="1" ht="15.75" x14ac:dyDescent="0.3">
      <c r="A323" t="s">
        <v>19</v>
      </c>
      <c r="B323" s="25">
        <v>40422</v>
      </c>
      <c r="C323" t="s">
        <v>42</v>
      </c>
      <c r="D323" s="26">
        <v>503</v>
      </c>
      <c r="E323">
        <v>3135.5</v>
      </c>
      <c r="F323">
        <v>1592.24</v>
      </c>
      <c r="G323" s="26">
        <v>441</v>
      </c>
      <c r="H323">
        <v>175.61</v>
      </c>
      <c r="I323">
        <v>39.820900000000002</v>
      </c>
      <c r="J323" s="26">
        <v>1.2082200000000001</v>
      </c>
      <c r="K323">
        <v>0.14065</v>
      </c>
      <c r="L323">
        <v>0.27696999999999999</v>
      </c>
      <c r="M323" s="26">
        <v>2154.98</v>
      </c>
      <c r="N323">
        <v>901.33100000000002</v>
      </c>
      <c r="O323">
        <v>41.825499999999998</v>
      </c>
      <c r="P323" s="26">
        <v>5.9040499999999998</v>
      </c>
      <c r="Q323">
        <v>0.68728</v>
      </c>
      <c r="R323">
        <v>1.3534299999999999</v>
      </c>
      <c r="S323" s="26">
        <v>54</v>
      </c>
      <c r="T323">
        <v>11.710800000000001</v>
      </c>
      <c r="U323">
        <v>21.686699999999998</v>
      </c>
      <c r="V323" s="26">
        <v>0.14795</v>
      </c>
      <c r="W323">
        <v>1.7222000000000001E-2</v>
      </c>
      <c r="X323">
        <v>3.3915000000000001E-2</v>
      </c>
      <c r="Y323" s="26">
        <v>2716.74</v>
      </c>
      <c r="Z323">
        <v>581.54999999999995</v>
      </c>
      <c r="AA323">
        <v>21.406099999999999</v>
      </c>
      <c r="AB323" s="26">
        <v>7.4431399999999996</v>
      </c>
      <c r="AC323">
        <v>0.86645000000000005</v>
      </c>
      <c r="AD323">
        <v>1.70625</v>
      </c>
      <c r="AE323" s="1"/>
      <c r="AF323" s="1"/>
    </row>
    <row r="324" spans="1:32" customFormat="1" ht="15.75" x14ac:dyDescent="0.3">
      <c r="A324" t="s">
        <v>19</v>
      </c>
      <c r="B324" s="25">
        <v>40603</v>
      </c>
      <c r="C324" t="s">
        <v>42</v>
      </c>
      <c r="D324" s="26">
        <v>466</v>
      </c>
      <c r="E324">
        <v>2381</v>
      </c>
      <c r="F324">
        <v>1333.8</v>
      </c>
      <c r="G324" s="26">
        <v>0</v>
      </c>
      <c r="H324">
        <v>0</v>
      </c>
      <c r="I324">
        <v>0</v>
      </c>
      <c r="J324" s="26">
        <v>0</v>
      </c>
      <c r="K324">
        <v>0</v>
      </c>
      <c r="L324">
        <v>0</v>
      </c>
      <c r="M324" s="26">
        <v>0</v>
      </c>
      <c r="N324">
        <v>0</v>
      </c>
      <c r="O324">
        <v>0</v>
      </c>
      <c r="P324" s="26">
        <v>0</v>
      </c>
      <c r="Q324">
        <v>0</v>
      </c>
      <c r="R324">
        <v>0</v>
      </c>
      <c r="S324" s="26">
        <v>201.714</v>
      </c>
      <c r="T324">
        <v>28.995999999999999</v>
      </c>
      <c r="U324">
        <v>14.3748</v>
      </c>
      <c r="V324" s="26">
        <v>0.63632</v>
      </c>
      <c r="W324">
        <v>8.4718000000000002E-2</v>
      </c>
      <c r="X324">
        <v>0.15123</v>
      </c>
      <c r="Y324" s="26">
        <v>3319.35</v>
      </c>
      <c r="Z324">
        <v>500.52800000000002</v>
      </c>
      <c r="AA324">
        <v>15.0791</v>
      </c>
      <c r="AB324" s="26">
        <v>10.4711</v>
      </c>
      <c r="AC324">
        <v>1.3940999999999999</v>
      </c>
      <c r="AD324">
        <v>2.4886400000000002</v>
      </c>
      <c r="AE324" s="1"/>
      <c r="AF324" s="1"/>
    </row>
    <row r="325" spans="1:32" customFormat="1" ht="15.75" x14ac:dyDescent="0.3">
      <c r="A325" t="s">
        <v>19</v>
      </c>
      <c r="B325" s="25">
        <v>40756</v>
      </c>
      <c r="C325" t="s">
        <v>42</v>
      </c>
      <c r="D325" s="26">
        <v>522</v>
      </c>
      <c r="E325">
        <v>3494</v>
      </c>
      <c r="F325">
        <v>2241.4499999999998</v>
      </c>
      <c r="G325" s="26">
        <v>82.030299999999997</v>
      </c>
      <c r="H325">
        <v>3.0728900000000001</v>
      </c>
      <c r="I325">
        <v>3.7460499999999999</v>
      </c>
      <c r="J325" s="26">
        <v>0.18601000000000001</v>
      </c>
      <c r="K325">
        <v>2.3477000000000001E-2</v>
      </c>
      <c r="L325">
        <v>3.6596999999999998E-2</v>
      </c>
      <c r="M325" s="26">
        <v>140.84100000000001</v>
      </c>
      <c r="N325">
        <v>4.7577600000000002</v>
      </c>
      <c r="O325">
        <v>3.37812</v>
      </c>
      <c r="P325" s="26">
        <v>0.31936999999999999</v>
      </c>
      <c r="Q325" s="26">
        <v>4.0308999999999998E-2</v>
      </c>
      <c r="R325" s="26">
        <v>6.2835000000000002E-2</v>
      </c>
      <c r="S325" s="26">
        <v>50</v>
      </c>
      <c r="T325">
        <v>9.6284600000000005</v>
      </c>
      <c r="U325">
        <v>19.256900000000002</v>
      </c>
      <c r="V325" s="26">
        <v>0.11337999999999999</v>
      </c>
      <c r="W325">
        <v>1.431E-2</v>
      </c>
      <c r="X325">
        <v>2.2307E-2</v>
      </c>
      <c r="Y325" s="26">
        <v>2391.08</v>
      </c>
      <c r="Z325">
        <v>462.137</v>
      </c>
      <c r="AA325">
        <v>19.327000000000002</v>
      </c>
      <c r="AB325" s="26">
        <v>5.4219600000000003</v>
      </c>
      <c r="AC325">
        <v>0.68433999999999995</v>
      </c>
      <c r="AD325">
        <v>1.0667599999999999</v>
      </c>
      <c r="AE325" s="1"/>
      <c r="AF325" s="1"/>
    </row>
    <row r="326" spans="1:32" customFormat="1" ht="15.75" x14ac:dyDescent="0.3">
      <c r="A326" t="s">
        <v>19</v>
      </c>
      <c r="B326" s="25">
        <v>40817</v>
      </c>
      <c r="C326" t="s">
        <v>42</v>
      </c>
      <c r="D326" s="26">
        <v>525.5</v>
      </c>
      <c r="E326">
        <v>2378</v>
      </c>
      <c r="F326">
        <v>1645.41</v>
      </c>
      <c r="G326" s="26">
        <v>133.857</v>
      </c>
      <c r="H326">
        <v>24.728400000000001</v>
      </c>
      <c r="I326">
        <v>18.473800000000001</v>
      </c>
      <c r="J326" s="26">
        <v>0.41505999999999998</v>
      </c>
      <c r="K326">
        <v>5.629E-2</v>
      </c>
      <c r="L326">
        <v>8.1351999999999994E-2</v>
      </c>
      <c r="M326" s="26">
        <v>620.51900000000001</v>
      </c>
      <c r="N326">
        <v>124.65300000000001</v>
      </c>
      <c r="O326">
        <v>20.0885</v>
      </c>
      <c r="P326" s="26">
        <v>1.9240900000000001</v>
      </c>
      <c r="Q326">
        <v>0.26094000000000001</v>
      </c>
      <c r="R326">
        <v>0.37712000000000001</v>
      </c>
      <c r="S326" s="26">
        <v>80.857100000000003</v>
      </c>
      <c r="T326">
        <v>10.497299999999999</v>
      </c>
      <c r="U326">
        <v>12.9826</v>
      </c>
      <c r="V326" s="26">
        <v>0.25072</v>
      </c>
      <c r="W326">
        <v>3.4001999999999998E-2</v>
      </c>
      <c r="X326">
        <v>4.9140999999999997E-2</v>
      </c>
      <c r="Y326">
        <v>3093.38</v>
      </c>
      <c r="Z326">
        <v>426.36799999999999</v>
      </c>
      <c r="AA326">
        <v>13.783300000000001</v>
      </c>
      <c r="AB326" s="26">
        <v>9.5918700000000001</v>
      </c>
      <c r="AC326">
        <v>1.3008299999999999</v>
      </c>
      <c r="AD326">
        <v>1.88001</v>
      </c>
      <c r="AE326" s="1"/>
      <c r="AF326" s="1"/>
    </row>
    <row r="327" spans="1:32" customFormat="1" ht="15.75" x14ac:dyDescent="0.3">
      <c r="A327" t="s">
        <v>19</v>
      </c>
      <c r="B327" s="25">
        <v>41000</v>
      </c>
      <c r="C327" t="s">
        <v>42</v>
      </c>
      <c r="D327" s="26">
        <v>489</v>
      </c>
      <c r="E327">
        <v>11928</v>
      </c>
      <c r="F327">
        <v>1315.96</v>
      </c>
      <c r="G327" s="26">
        <v>0</v>
      </c>
      <c r="H327">
        <v>0</v>
      </c>
      <c r="I327">
        <v>0</v>
      </c>
      <c r="J327" s="26">
        <v>0</v>
      </c>
      <c r="K327">
        <v>0</v>
      </c>
      <c r="L327">
        <v>0</v>
      </c>
      <c r="M327" s="26">
        <v>0</v>
      </c>
      <c r="N327">
        <v>0</v>
      </c>
      <c r="O327">
        <v>0</v>
      </c>
      <c r="P327" s="26">
        <v>0</v>
      </c>
      <c r="Q327">
        <v>0</v>
      </c>
      <c r="R327">
        <v>0</v>
      </c>
      <c r="S327" s="26">
        <v>100</v>
      </c>
      <c r="T327">
        <v>16.153099999999998</v>
      </c>
      <c r="U327">
        <v>16.153099999999998</v>
      </c>
      <c r="V327" s="26">
        <v>0.44642999999999999</v>
      </c>
      <c r="W327" s="32">
        <v>4.8543999999999997E-2</v>
      </c>
      <c r="X327">
        <v>7.5990000000000002E-2</v>
      </c>
      <c r="Y327" s="26">
        <v>2585.4499999999998</v>
      </c>
      <c r="Z327">
        <v>418.82799999999997</v>
      </c>
      <c r="AA327">
        <v>16.1995</v>
      </c>
      <c r="AB327" s="26">
        <v>11.542199999999999</v>
      </c>
      <c r="AC327">
        <v>1.2550699999999999</v>
      </c>
      <c r="AD327">
        <v>1.96468</v>
      </c>
      <c r="AE327" s="1"/>
      <c r="AF327" s="1"/>
    </row>
    <row r="328" spans="1:32" customFormat="1" ht="15.75" x14ac:dyDescent="0.3">
      <c r="A328" t="s">
        <v>19</v>
      </c>
      <c r="B328" s="25">
        <v>41122</v>
      </c>
      <c r="C328" t="s">
        <v>42</v>
      </c>
      <c r="D328" s="26">
        <v>527.5</v>
      </c>
      <c r="E328">
        <v>3185.5</v>
      </c>
      <c r="F328">
        <v>1226.8</v>
      </c>
      <c r="G328" s="26">
        <v>410</v>
      </c>
      <c r="H328">
        <v>153.12899999999999</v>
      </c>
      <c r="I328">
        <v>37.348500000000001</v>
      </c>
      <c r="J328" s="26">
        <v>1.0327500000000001</v>
      </c>
      <c r="K328">
        <v>0.14874000000000001</v>
      </c>
      <c r="L328">
        <v>0.3342</v>
      </c>
      <c r="M328" s="26">
        <v>674.53200000000004</v>
      </c>
      <c r="N328">
        <v>276.678</v>
      </c>
      <c r="O328">
        <v>41.017699999999998</v>
      </c>
      <c r="P328" s="26">
        <v>1.6990700000000001</v>
      </c>
      <c r="Q328">
        <v>0.24471000000000001</v>
      </c>
      <c r="R328">
        <v>0.54983000000000004</v>
      </c>
      <c r="S328" s="26">
        <v>2</v>
      </c>
      <c r="T328">
        <v>1.41421</v>
      </c>
      <c r="U328">
        <v>70.710700000000003</v>
      </c>
      <c r="V328" s="26">
        <v>5.0377829999999997E-3</v>
      </c>
      <c r="W328">
        <v>7.2555799999999995E-4</v>
      </c>
      <c r="X328">
        <v>1.630264E-3</v>
      </c>
      <c r="Y328">
        <v>515.4</v>
      </c>
      <c r="Z328">
        <v>364.44299999999998</v>
      </c>
      <c r="AA328">
        <v>70.710700000000003</v>
      </c>
      <c r="AB328" s="26">
        <v>1.2982400000000001</v>
      </c>
      <c r="AC328">
        <v>0.18698000000000001</v>
      </c>
      <c r="AD328">
        <v>0.42011999999999999</v>
      </c>
      <c r="AE328" s="1"/>
      <c r="AF328" s="1"/>
    </row>
    <row r="329" spans="1:32" customFormat="1" ht="15.75" x14ac:dyDescent="0.3">
      <c r="A329" t="s">
        <v>20</v>
      </c>
      <c r="B329" s="25">
        <v>39995</v>
      </c>
      <c r="C329" t="s">
        <v>42</v>
      </c>
      <c r="D329" s="26">
        <v>305</v>
      </c>
      <c r="E329">
        <v>3049</v>
      </c>
      <c r="F329">
        <v>2014.58</v>
      </c>
      <c r="G329" s="26">
        <v>20.25</v>
      </c>
      <c r="H329">
        <v>2.8102499999999999</v>
      </c>
      <c r="I329">
        <v>12.49</v>
      </c>
      <c r="J329" s="26">
        <v>6.6392999999999994E-2</v>
      </c>
      <c r="K329">
        <v>6.6415220000000004E-3</v>
      </c>
      <c r="L329">
        <v>1.0052E-2</v>
      </c>
      <c r="M329" s="26">
        <v>15.471</v>
      </c>
      <c r="N329">
        <v>1.6074999999999999</v>
      </c>
      <c r="O329">
        <v>9.3513800000000007</v>
      </c>
      <c r="P329" s="26">
        <v>5.0724999999999999E-2</v>
      </c>
      <c r="Q329">
        <v>5.0741229999999998E-3</v>
      </c>
      <c r="R329">
        <v>7.6795250000000004E-3</v>
      </c>
      <c r="S329" s="26">
        <v>2.7</v>
      </c>
      <c r="T329">
        <v>0</v>
      </c>
      <c r="U329">
        <v>0</v>
      </c>
      <c r="V329" s="26">
        <v>8.852459E-3</v>
      </c>
      <c r="W329">
        <v>8.8553600000000003E-4</v>
      </c>
      <c r="X329">
        <v>1.3402310000000001E-3</v>
      </c>
      <c r="Y329" s="26">
        <v>60.061500000000002</v>
      </c>
      <c r="Z329">
        <v>0.60016000000000003</v>
      </c>
      <c r="AA329">
        <v>0.89931000000000005</v>
      </c>
      <c r="AB329" s="26">
        <v>0.19692000000000001</v>
      </c>
      <c r="AC329">
        <v>1.9699000000000001E-2</v>
      </c>
      <c r="AD329">
        <v>2.9812999999999999E-2</v>
      </c>
      <c r="AE329" s="1"/>
      <c r="AF329" s="1"/>
    </row>
    <row r="330" spans="1:32" customFormat="1" ht="15.75" x14ac:dyDescent="0.3">
      <c r="A330" t="s">
        <v>20</v>
      </c>
      <c r="B330" s="25">
        <v>40026</v>
      </c>
      <c r="C330" t="s">
        <v>42</v>
      </c>
      <c r="D330" s="26">
        <v>305</v>
      </c>
      <c r="E330">
        <v>2875</v>
      </c>
      <c r="F330">
        <v>1730.45</v>
      </c>
      <c r="G330" s="26">
        <v>157.5</v>
      </c>
      <c r="H330">
        <v>65.513400000000004</v>
      </c>
      <c r="I330">
        <v>41.595799999999997</v>
      </c>
      <c r="J330" s="26">
        <v>0.51639000000000002</v>
      </c>
      <c r="K330">
        <v>5.4782999999999998E-2</v>
      </c>
      <c r="L330">
        <v>9.1017000000000001E-2</v>
      </c>
      <c r="M330" s="26">
        <v>65.251999999999995</v>
      </c>
      <c r="N330">
        <v>22.409700000000001</v>
      </c>
      <c r="O330">
        <v>34.343200000000003</v>
      </c>
      <c r="P330" s="26">
        <v>0.21393999999999999</v>
      </c>
      <c r="Q330">
        <v>2.2696000000000001E-2</v>
      </c>
      <c r="R330">
        <v>3.7707999999999998E-2</v>
      </c>
      <c r="S330" s="26">
        <v>24</v>
      </c>
      <c r="T330">
        <v>12.1244</v>
      </c>
      <c r="U330">
        <v>50.518099999999997</v>
      </c>
      <c r="V330" s="26">
        <v>7.8688999999999995E-2</v>
      </c>
      <c r="W330">
        <v>8.3478259999999992E-3</v>
      </c>
      <c r="X330">
        <v>1.3868999999999999E-2</v>
      </c>
      <c r="Y330" s="26">
        <v>59.204999999999998</v>
      </c>
      <c r="Z330">
        <v>0</v>
      </c>
      <c r="AA330">
        <v>0</v>
      </c>
      <c r="AB330">
        <v>0.19411</v>
      </c>
      <c r="AC330">
        <v>2.0593E-2</v>
      </c>
      <c r="AD330">
        <v>3.4214000000000001E-2</v>
      </c>
      <c r="AE330" s="1"/>
      <c r="AF330" s="1"/>
    </row>
    <row r="331" spans="1:32" customFormat="1" ht="15.75" x14ac:dyDescent="0.3">
      <c r="A331" t="s">
        <v>20</v>
      </c>
      <c r="B331" s="25">
        <v>40238</v>
      </c>
      <c r="C331" t="s">
        <v>42</v>
      </c>
      <c r="D331" s="26">
        <v>320</v>
      </c>
      <c r="E331">
        <v>3115</v>
      </c>
      <c r="F331">
        <v>1057.67</v>
      </c>
      <c r="G331" s="26">
        <v>0</v>
      </c>
      <c r="H331">
        <v>0</v>
      </c>
      <c r="I331">
        <v>0</v>
      </c>
      <c r="J331" s="26">
        <v>0</v>
      </c>
      <c r="K331">
        <v>0</v>
      </c>
      <c r="L331">
        <v>0</v>
      </c>
      <c r="M331" s="26">
        <v>0</v>
      </c>
      <c r="N331">
        <v>0</v>
      </c>
      <c r="O331">
        <v>0</v>
      </c>
      <c r="P331" s="26">
        <v>0</v>
      </c>
      <c r="Q331">
        <v>0</v>
      </c>
      <c r="R331">
        <v>0</v>
      </c>
      <c r="S331" s="26">
        <v>35</v>
      </c>
      <c r="T331">
        <v>2.5181399999999998</v>
      </c>
      <c r="U331">
        <v>7.1946899999999996</v>
      </c>
      <c r="V331" s="26">
        <v>0.10938000000000001</v>
      </c>
      <c r="W331">
        <v>1.1235999999999999E-2</v>
      </c>
      <c r="X331">
        <v>3.3092000000000003E-2</v>
      </c>
      <c r="Y331" s="26">
        <v>526.98199999999997</v>
      </c>
      <c r="Z331">
        <v>52.197800000000001</v>
      </c>
      <c r="AA331">
        <v>9.9050499999999992</v>
      </c>
      <c r="AB331" s="26">
        <v>1.64682</v>
      </c>
      <c r="AC331">
        <v>0.16918</v>
      </c>
      <c r="AD331">
        <v>0.49825000000000003</v>
      </c>
      <c r="AE331" s="1"/>
      <c r="AF331" s="1"/>
    </row>
    <row r="332" spans="1:32" customFormat="1" ht="15.75" x14ac:dyDescent="0.3">
      <c r="A332" t="s">
        <v>20</v>
      </c>
      <c r="B332" s="25">
        <v>40603</v>
      </c>
      <c r="C332" t="s">
        <v>42</v>
      </c>
      <c r="D332" s="26">
        <v>300.5</v>
      </c>
      <c r="E332">
        <v>2821</v>
      </c>
      <c r="F332">
        <v>1171.29</v>
      </c>
      <c r="G332" s="26">
        <v>0</v>
      </c>
      <c r="H332">
        <v>0</v>
      </c>
      <c r="I332">
        <v>0</v>
      </c>
      <c r="J332" s="26">
        <v>0</v>
      </c>
      <c r="K332">
        <v>0</v>
      </c>
      <c r="L332">
        <v>0</v>
      </c>
      <c r="M332" s="26">
        <v>0</v>
      </c>
      <c r="N332">
        <v>0</v>
      </c>
      <c r="O332">
        <v>0</v>
      </c>
      <c r="P332" s="26">
        <v>0</v>
      </c>
      <c r="Q332">
        <v>0</v>
      </c>
      <c r="R332">
        <v>0</v>
      </c>
      <c r="S332" s="26">
        <v>16.5</v>
      </c>
      <c r="T332">
        <v>0</v>
      </c>
      <c r="U332">
        <v>0</v>
      </c>
      <c r="V332" s="26">
        <v>5.4907999999999998E-2</v>
      </c>
      <c r="W332">
        <v>5.8489900000000001E-3</v>
      </c>
      <c r="X332">
        <v>1.4087000000000001E-2</v>
      </c>
      <c r="Y332" s="26">
        <v>305.25</v>
      </c>
      <c r="Z332">
        <v>0</v>
      </c>
      <c r="AA332">
        <v>0</v>
      </c>
      <c r="AB332" s="26">
        <v>1.0158100000000001</v>
      </c>
      <c r="AC332">
        <v>0.10821</v>
      </c>
      <c r="AD332">
        <v>0.26061000000000001</v>
      </c>
      <c r="AE332" s="1"/>
      <c r="AF332" s="1"/>
    </row>
    <row r="333" spans="1:32" customFormat="1" ht="15.75" x14ac:dyDescent="0.3">
      <c r="A333" t="s">
        <v>20</v>
      </c>
      <c r="B333" s="25">
        <v>40787</v>
      </c>
      <c r="C333" t="s">
        <v>42</v>
      </c>
      <c r="D333" s="26">
        <v>289</v>
      </c>
      <c r="E333">
        <v>2117</v>
      </c>
      <c r="F333">
        <v>1013.13</v>
      </c>
      <c r="G333" s="26">
        <v>52</v>
      </c>
      <c r="H333">
        <v>14.5594</v>
      </c>
      <c r="I333">
        <v>27.998799999999999</v>
      </c>
      <c r="J333" s="26">
        <v>0.17993000000000001</v>
      </c>
      <c r="K333">
        <v>2.4563000000000001E-2</v>
      </c>
      <c r="L333">
        <v>5.1325999999999997E-2</v>
      </c>
      <c r="M333" s="26">
        <v>105.482</v>
      </c>
      <c r="N333">
        <v>33.802199999999999</v>
      </c>
      <c r="O333">
        <v>32.045400000000001</v>
      </c>
      <c r="P333" s="26">
        <v>0.36498999999999998</v>
      </c>
      <c r="Q333">
        <v>4.9826000000000002E-2</v>
      </c>
      <c r="R333">
        <v>0.10412</v>
      </c>
      <c r="S333" s="26">
        <v>30.666699999999999</v>
      </c>
      <c r="T333">
        <v>13.776</v>
      </c>
      <c r="U333">
        <v>44.921700000000001</v>
      </c>
      <c r="V333" s="26">
        <v>0.10611</v>
      </c>
      <c r="W333">
        <v>1.4486000000000001E-2</v>
      </c>
      <c r="X333">
        <v>3.0269000000000001E-2</v>
      </c>
      <c r="Y333" s="26">
        <v>1487.4</v>
      </c>
      <c r="Z333">
        <v>723.77300000000002</v>
      </c>
      <c r="AA333">
        <v>48.660299999999999</v>
      </c>
      <c r="AB333" s="26">
        <v>5.1467099999999997</v>
      </c>
      <c r="AC333">
        <v>0.7026</v>
      </c>
      <c r="AD333">
        <v>1.4681200000000001</v>
      </c>
      <c r="AE333" s="1"/>
      <c r="AF333" s="1"/>
    </row>
    <row r="334" spans="1:32" customFormat="1" ht="15.75" x14ac:dyDescent="0.3">
      <c r="A334" t="s">
        <v>20</v>
      </c>
      <c r="B334" s="25">
        <v>40817</v>
      </c>
      <c r="C334" t="s">
        <v>42</v>
      </c>
      <c r="D334" s="26">
        <v>318.5</v>
      </c>
      <c r="E334">
        <v>2892</v>
      </c>
      <c r="F334">
        <v>2654.86</v>
      </c>
      <c r="G334" s="26">
        <v>25</v>
      </c>
      <c r="H334">
        <v>14.6966</v>
      </c>
      <c r="I334">
        <v>58.786299999999997</v>
      </c>
      <c r="J334" s="26">
        <v>7.8492999999999993E-2</v>
      </c>
      <c r="K334">
        <v>8.6445370000000007E-3</v>
      </c>
      <c r="L334">
        <v>9.4166920000000008E-3</v>
      </c>
      <c r="M334" s="26">
        <v>80.513300000000001</v>
      </c>
      <c r="N334">
        <v>50.447299999999998</v>
      </c>
      <c r="O334">
        <v>62.6571</v>
      </c>
      <c r="P334" s="26">
        <v>0.25279000000000001</v>
      </c>
      <c r="Q334">
        <v>2.784E-2</v>
      </c>
      <c r="R334">
        <v>3.0327E-2</v>
      </c>
      <c r="S334" s="26">
        <v>27</v>
      </c>
      <c r="T334">
        <v>4.9749100000000004</v>
      </c>
      <c r="U334">
        <v>18.425599999999999</v>
      </c>
      <c r="V334" s="26">
        <v>8.4772E-2</v>
      </c>
      <c r="W334">
        <v>9.3361E-3</v>
      </c>
      <c r="X334">
        <v>1.017E-2</v>
      </c>
      <c r="Y334" s="26">
        <v>1376.62</v>
      </c>
      <c r="Z334">
        <v>305.851</v>
      </c>
      <c r="AA334">
        <v>22.217500000000001</v>
      </c>
      <c r="AB334" s="26">
        <v>4.3222100000000001</v>
      </c>
      <c r="AC334">
        <v>0.47600999999999999</v>
      </c>
      <c r="AD334">
        <v>0.51853000000000005</v>
      </c>
      <c r="AE334" s="1"/>
      <c r="AF334" s="1"/>
    </row>
    <row r="335" spans="1:32" customFormat="1" ht="15.75" x14ac:dyDescent="0.3">
      <c r="A335" t="s">
        <v>20</v>
      </c>
      <c r="B335" s="25">
        <v>40969</v>
      </c>
      <c r="C335" t="s">
        <v>42</v>
      </c>
      <c r="D335" s="26">
        <v>338</v>
      </c>
      <c r="E335">
        <v>2665.5</v>
      </c>
      <c r="F335">
        <v>1484.53</v>
      </c>
      <c r="G335" s="26">
        <v>0</v>
      </c>
      <c r="H335">
        <v>0</v>
      </c>
      <c r="I335">
        <v>0</v>
      </c>
      <c r="J335" s="26">
        <v>0</v>
      </c>
      <c r="K335">
        <v>0</v>
      </c>
      <c r="L335">
        <v>0</v>
      </c>
      <c r="M335" s="26">
        <v>0</v>
      </c>
      <c r="N335">
        <v>0</v>
      </c>
      <c r="O335">
        <v>0</v>
      </c>
      <c r="P335" s="26">
        <v>0</v>
      </c>
      <c r="Q335">
        <v>0</v>
      </c>
      <c r="R335">
        <v>0</v>
      </c>
      <c r="S335" s="26">
        <v>68.75</v>
      </c>
      <c r="T335">
        <v>24.7498</v>
      </c>
      <c r="U335">
        <v>35.999699999999997</v>
      </c>
      <c r="V335" s="26">
        <v>0.2034</v>
      </c>
      <c r="W335" s="31">
        <v>2.5793E-2</v>
      </c>
      <c r="X335">
        <v>4.6310999999999998E-2</v>
      </c>
      <c r="Y335" s="26">
        <v>1336.82</v>
      </c>
      <c r="Z335">
        <v>549.97299999999996</v>
      </c>
      <c r="AA335">
        <v>41.140300000000003</v>
      </c>
      <c r="AB335" s="26">
        <v>3.9550900000000002</v>
      </c>
      <c r="AC335">
        <v>0.50153000000000003</v>
      </c>
      <c r="AD335">
        <v>0.90049999999999997</v>
      </c>
      <c r="AE335" s="1"/>
      <c r="AF335" s="1"/>
    </row>
    <row r="336" spans="1:32" customFormat="1" ht="15.75" x14ac:dyDescent="0.3">
      <c r="A336" t="s">
        <v>20</v>
      </c>
      <c r="B336" s="25">
        <v>41122</v>
      </c>
      <c r="C336" t="s">
        <v>42</v>
      </c>
      <c r="D336" s="26">
        <v>296</v>
      </c>
      <c r="E336">
        <v>1989.6</v>
      </c>
      <c r="F336">
        <v>1050.73</v>
      </c>
      <c r="G336" s="26">
        <v>86</v>
      </c>
      <c r="H336">
        <v>13.194100000000001</v>
      </c>
      <c r="I336">
        <v>15.342000000000001</v>
      </c>
      <c r="J336" s="26">
        <v>0.29054000000000002</v>
      </c>
      <c r="K336">
        <v>4.3225E-2</v>
      </c>
      <c r="L336">
        <v>8.1848000000000004E-2</v>
      </c>
      <c r="M336" s="26">
        <v>98.013300000000001</v>
      </c>
      <c r="N336">
        <v>17.633500000000002</v>
      </c>
      <c r="O336">
        <v>17.991</v>
      </c>
      <c r="P336" s="26">
        <v>0.33112999999999998</v>
      </c>
      <c r="Q336">
        <v>4.9263000000000001E-2</v>
      </c>
      <c r="R336">
        <v>9.3281000000000003E-2</v>
      </c>
      <c r="S336" s="26">
        <v>7.6666699999999999</v>
      </c>
      <c r="T336">
        <v>4.2163700000000004</v>
      </c>
      <c r="U336">
        <v>54.996099999999998</v>
      </c>
      <c r="V336" s="26">
        <v>2.5901E-2</v>
      </c>
      <c r="W336">
        <v>3.853371E-3</v>
      </c>
      <c r="X336">
        <v>7.2965139999999996E-3</v>
      </c>
      <c r="Y336" s="26">
        <v>305.07</v>
      </c>
      <c r="Z336">
        <v>175.66499999999999</v>
      </c>
      <c r="AA336">
        <v>57.581699999999998</v>
      </c>
      <c r="AB336" s="26">
        <v>1.03064</v>
      </c>
      <c r="AC336">
        <v>0.15332999999999999</v>
      </c>
      <c r="AD336">
        <v>0.29033999999999999</v>
      </c>
      <c r="AE336" s="1"/>
      <c r="AF336" s="1"/>
    </row>
    <row r="337" spans="1:32" customFormat="1" ht="15.75" x14ac:dyDescent="0.3">
      <c r="A337" t="s">
        <v>21</v>
      </c>
      <c r="B337" s="25">
        <v>40026</v>
      </c>
      <c r="C337" t="s">
        <v>42</v>
      </c>
      <c r="D337" s="26">
        <v>768</v>
      </c>
      <c r="E337">
        <v>7675</v>
      </c>
      <c r="F337">
        <v>2032.31</v>
      </c>
      <c r="G337" s="26">
        <v>304.334</v>
      </c>
      <c r="H337">
        <v>52.4499</v>
      </c>
      <c r="I337">
        <v>17.234400000000001</v>
      </c>
      <c r="J337" s="26">
        <v>0.39627000000000001</v>
      </c>
      <c r="K337">
        <v>3.9653000000000001E-2</v>
      </c>
      <c r="L337">
        <v>0.14974999999999999</v>
      </c>
      <c r="M337" s="26">
        <v>507.97</v>
      </c>
      <c r="N337">
        <v>96.722700000000003</v>
      </c>
      <c r="O337">
        <v>19.041</v>
      </c>
      <c r="P337" s="26">
        <v>0.66142000000000001</v>
      </c>
      <c r="Q337">
        <v>6.6184999999999994E-2</v>
      </c>
      <c r="R337">
        <v>0.24995000000000001</v>
      </c>
      <c r="S337" s="26">
        <v>93.333299999999994</v>
      </c>
      <c r="T337">
        <v>35.801900000000003</v>
      </c>
      <c r="U337">
        <v>38.359200000000001</v>
      </c>
      <c r="V337" s="26">
        <v>0.12153</v>
      </c>
      <c r="W337">
        <v>1.2161E-2</v>
      </c>
      <c r="X337">
        <v>4.5925000000000001E-2</v>
      </c>
      <c r="AE337" s="1"/>
      <c r="AF337" s="1"/>
    </row>
    <row r="338" spans="1:32" customFormat="1" ht="15.75" x14ac:dyDescent="0.3">
      <c r="A338" t="s">
        <v>21</v>
      </c>
      <c r="B338" s="25">
        <v>40087</v>
      </c>
      <c r="C338" t="s">
        <v>42</v>
      </c>
      <c r="D338" s="26">
        <v>684</v>
      </c>
      <c r="E338">
        <v>6322</v>
      </c>
      <c r="F338">
        <v>1920.12</v>
      </c>
      <c r="G338" s="26">
        <v>132.75</v>
      </c>
      <c r="H338">
        <v>16.820599999999999</v>
      </c>
      <c r="I338">
        <v>12.6709</v>
      </c>
      <c r="J338" s="26">
        <v>0.20485999999999999</v>
      </c>
      <c r="K338">
        <v>2.0997999999999999E-2</v>
      </c>
      <c r="L338">
        <v>6.9136000000000003E-2</v>
      </c>
      <c r="M338" s="26">
        <v>579.39499999999998</v>
      </c>
      <c r="N338">
        <v>106.509</v>
      </c>
      <c r="O338">
        <v>18.3828</v>
      </c>
      <c r="P338" s="26">
        <v>0.89412999999999998</v>
      </c>
      <c r="Q338">
        <v>9.1647000000000006E-2</v>
      </c>
      <c r="R338">
        <v>0.30175000000000002</v>
      </c>
      <c r="S338" s="26">
        <v>57.666699999999999</v>
      </c>
      <c r="T338">
        <v>12.097899999999999</v>
      </c>
      <c r="U338">
        <v>20.978999999999999</v>
      </c>
      <c r="V338" s="26">
        <v>8.8992000000000002E-2</v>
      </c>
      <c r="W338">
        <v>9.1215859999999992E-3</v>
      </c>
      <c r="X338">
        <v>3.0033000000000001E-2</v>
      </c>
      <c r="Y338" s="26">
        <v>1335.82</v>
      </c>
      <c r="Z338">
        <v>385.67700000000002</v>
      </c>
      <c r="AA338">
        <v>28.872</v>
      </c>
      <c r="AB338">
        <v>2.0614499999999998</v>
      </c>
      <c r="AC338">
        <v>0.21129999999999999</v>
      </c>
      <c r="AD338">
        <v>0.69569000000000003</v>
      </c>
      <c r="AE338" s="1"/>
      <c r="AF338" s="1"/>
    </row>
    <row r="339" spans="1:32" customFormat="1" ht="15.75" x14ac:dyDescent="0.3">
      <c r="A339" t="s">
        <v>21</v>
      </c>
      <c r="B339" s="25">
        <v>40238</v>
      </c>
      <c r="C339" t="s">
        <v>42</v>
      </c>
      <c r="D339" s="26">
        <v>606</v>
      </c>
      <c r="E339">
        <v>6712</v>
      </c>
      <c r="F339">
        <v>2193.9699999999998</v>
      </c>
      <c r="G339" s="26">
        <v>0</v>
      </c>
      <c r="H339">
        <v>0</v>
      </c>
      <c r="I339">
        <v>0</v>
      </c>
      <c r="J339" s="26">
        <v>0</v>
      </c>
      <c r="K339">
        <v>0</v>
      </c>
      <c r="L339">
        <v>0</v>
      </c>
      <c r="M339" s="26">
        <v>0</v>
      </c>
      <c r="N339">
        <v>0</v>
      </c>
      <c r="O339">
        <v>0</v>
      </c>
      <c r="P339" s="26">
        <v>0</v>
      </c>
      <c r="Q339">
        <v>0</v>
      </c>
      <c r="R339">
        <v>0</v>
      </c>
      <c r="S339" s="26">
        <v>150.5</v>
      </c>
      <c r="T339">
        <v>37.726199999999999</v>
      </c>
      <c r="U339">
        <v>25.067299999999999</v>
      </c>
      <c r="V339" s="26">
        <v>0.24834999999999999</v>
      </c>
      <c r="W339">
        <v>2.2422999999999998E-2</v>
      </c>
      <c r="X339">
        <v>6.8597000000000005E-2</v>
      </c>
      <c r="Y339" s="26">
        <v>2289.42</v>
      </c>
      <c r="Z339">
        <v>714.85500000000002</v>
      </c>
      <c r="AA339">
        <v>31.224299999999999</v>
      </c>
      <c r="AB339" s="26">
        <v>3.7779199999999999</v>
      </c>
      <c r="AC339">
        <v>0.34109</v>
      </c>
      <c r="AD339">
        <v>1.0435000000000001</v>
      </c>
      <c r="AE339" s="1"/>
      <c r="AF339" s="1"/>
    </row>
    <row r="340" spans="1:32" customFormat="1" ht="15.75" x14ac:dyDescent="0.3">
      <c r="A340" t="s">
        <v>21</v>
      </c>
      <c r="B340" s="25">
        <v>40391</v>
      </c>
      <c r="C340" t="s">
        <v>42</v>
      </c>
      <c r="D340" s="26">
        <v>727</v>
      </c>
      <c r="E340">
        <v>7119</v>
      </c>
      <c r="F340">
        <v>2049.5500000000002</v>
      </c>
      <c r="G340" s="26">
        <v>429.01</v>
      </c>
      <c r="H340">
        <v>52.275100000000002</v>
      </c>
      <c r="I340">
        <v>12.185</v>
      </c>
      <c r="J340" s="26">
        <v>0.62085000000000001</v>
      </c>
      <c r="K340">
        <v>7.5066999999999995E-2</v>
      </c>
      <c r="L340">
        <v>0.20932000000000001</v>
      </c>
      <c r="M340" s="26">
        <v>655.13699999999994</v>
      </c>
      <c r="N340">
        <v>82.135599999999997</v>
      </c>
      <c r="O340">
        <v>12.5372</v>
      </c>
      <c r="P340" s="26">
        <v>0.94810000000000005</v>
      </c>
      <c r="Q340">
        <v>0.11463</v>
      </c>
      <c r="R340">
        <v>0.31964999999999999</v>
      </c>
      <c r="S340" s="26">
        <v>52</v>
      </c>
      <c r="T340">
        <v>0</v>
      </c>
      <c r="U340">
        <v>0</v>
      </c>
      <c r="V340" s="26">
        <v>7.5253E-2</v>
      </c>
      <c r="W340">
        <v>9.0988630000000004E-3</v>
      </c>
      <c r="X340">
        <v>2.5371000000000001E-2</v>
      </c>
      <c r="Y340" s="26">
        <v>129.1</v>
      </c>
      <c r="Z340">
        <v>0</v>
      </c>
      <c r="AA340">
        <v>0</v>
      </c>
      <c r="AB340" s="26">
        <v>0.18683</v>
      </c>
      <c r="AC340">
        <v>2.2589999999999999E-2</v>
      </c>
      <c r="AD340">
        <v>6.2989000000000003E-2</v>
      </c>
      <c r="AE340" s="1"/>
      <c r="AF340" s="1"/>
    </row>
    <row r="341" spans="1:32" customFormat="1" ht="15.75" x14ac:dyDescent="0.3">
      <c r="A341" t="s">
        <v>21</v>
      </c>
      <c r="B341" s="25">
        <v>40452</v>
      </c>
      <c r="C341" t="s">
        <v>42</v>
      </c>
      <c r="D341" s="26">
        <v>739</v>
      </c>
      <c r="E341">
        <v>6670.3</v>
      </c>
      <c r="F341">
        <v>1959.55</v>
      </c>
      <c r="G341" s="26">
        <v>290.10000000000002</v>
      </c>
      <c r="H341">
        <v>37.282899999999998</v>
      </c>
      <c r="I341">
        <v>12.851800000000001</v>
      </c>
      <c r="J341" s="26">
        <v>0.41091</v>
      </c>
      <c r="K341">
        <v>5.2599E-2</v>
      </c>
      <c r="L341">
        <v>0.14804</v>
      </c>
      <c r="M341" s="26">
        <v>850.01599999999996</v>
      </c>
      <c r="N341">
        <v>114.583</v>
      </c>
      <c r="O341">
        <v>13.4801</v>
      </c>
      <c r="P341" s="26">
        <v>1.2039899999999999</v>
      </c>
      <c r="Q341">
        <v>0.15412000000000001</v>
      </c>
      <c r="R341">
        <v>0.43378</v>
      </c>
      <c r="S341" s="26">
        <v>10.6</v>
      </c>
      <c r="T341">
        <v>2.4413100000000001</v>
      </c>
      <c r="U341">
        <v>23.031199999999998</v>
      </c>
      <c r="V341" s="26">
        <v>1.5014E-2</v>
      </c>
      <c r="W341">
        <v>1.921926E-3</v>
      </c>
      <c r="X341">
        <v>5.4094049999999999E-3</v>
      </c>
      <c r="Y341">
        <v>352.3</v>
      </c>
      <c r="Z341">
        <v>110.169</v>
      </c>
      <c r="AA341">
        <v>31.2713</v>
      </c>
      <c r="AB341" s="26">
        <v>0.49901000000000001</v>
      </c>
      <c r="AC341">
        <v>6.3877000000000003E-2</v>
      </c>
      <c r="AD341">
        <v>0.17979000000000001</v>
      </c>
      <c r="AE341" s="1"/>
      <c r="AF341" s="1"/>
    </row>
    <row r="342" spans="1:32" customFormat="1" ht="15.75" x14ac:dyDescent="0.3">
      <c r="A342" t="s">
        <v>21</v>
      </c>
      <c r="B342" s="25">
        <v>40603</v>
      </c>
      <c r="C342" t="s">
        <v>42</v>
      </c>
      <c r="D342" s="26">
        <v>728</v>
      </c>
      <c r="E342">
        <v>5360</v>
      </c>
      <c r="F342">
        <v>2051.59</v>
      </c>
      <c r="G342" s="26">
        <v>0</v>
      </c>
      <c r="H342">
        <v>0</v>
      </c>
      <c r="I342">
        <v>0</v>
      </c>
      <c r="J342" s="26">
        <v>0</v>
      </c>
      <c r="K342">
        <v>0</v>
      </c>
      <c r="L342">
        <v>0</v>
      </c>
      <c r="M342" s="26">
        <v>0</v>
      </c>
      <c r="N342">
        <v>0</v>
      </c>
      <c r="O342">
        <v>0</v>
      </c>
      <c r="P342" s="26">
        <v>0</v>
      </c>
      <c r="Q342">
        <v>0</v>
      </c>
      <c r="R342">
        <v>0</v>
      </c>
      <c r="S342" s="26">
        <v>165.7</v>
      </c>
      <c r="T342">
        <v>29.818300000000001</v>
      </c>
      <c r="U342">
        <v>17.9953</v>
      </c>
      <c r="V342" s="26">
        <v>0.24084</v>
      </c>
      <c r="W342">
        <v>3.0914000000000001E-2</v>
      </c>
      <c r="X342">
        <v>8.0767000000000005E-2</v>
      </c>
      <c r="Y342" s="26">
        <v>1351.22</v>
      </c>
      <c r="Z342">
        <v>279.23399999999998</v>
      </c>
      <c r="AA342">
        <v>20.665400000000002</v>
      </c>
      <c r="AB342" s="26">
        <v>1.9639800000000001</v>
      </c>
      <c r="AC342">
        <v>0.25208999999999998</v>
      </c>
      <c r="AD342">
        <v>0.65861999999999998</v>
      </c>
      <c r="AE342" s="1"/>
      <c r="AF342" s="1"/>
    </row>
    <row r="343" spans="1:32" customFormat="1" ht="15.75" x14ac:dyDescent="0.3">
      <c r="A343" t="s">
        <v>21</v>
      </c>
      <c r="B343" s="25">
        <v>40787</v>
      </c>
      <c r="C343" t="s">
        <v>42</v>
      </c>
      <c r="D343" s="26">
        <v>781.5</v>
      </c>
      <c r="E343">
        <v>7103.25</v>
      </c>
      <c r="F343">
        <v>3109.08</v>
      </c>
      <c r="G343" s="26">
        <v>72.996499999999997</v>
      </c>
      <c r="H343">
        <v>9.4710599999999996</v>
      </c>
      <c r="I343">
        <v>12.9747</v>
      </c>
      <c r="J343" s="26">
        <v>9.5859E-2</v>
      </c>
      <c r="K343">
        <v>1.0276E-2</v>
      </c>
      <c r="L343">
        <v>2.3479E-2</v>
      </c>
      <c r="M343" s="26">
        <v>138.9</v>
      </c>
      <c r="N343">
        <v>18.1967</v>
      </c>
      <c r="O343">
        <v>13.1006</v>
      </c>
      <c r="P343" s="26">
        <v>0.18240000000000001</v>
      </c>
      <c r="Q343">
        <v>1.9553999999999998E-2</v>
      </c>
      <c r="R343">
        <v>4.4676E-2</v>
      </c>
      <c r="S343" s="26">
        <v>29.8339</v>
      </c>
      <c r="T343">
        <v>7.8040799999999999</v>
      </c>
      <c r="U343">
        <v>26.1584</v>
      </c>
      <c r="V343" s="26">
        <v>3.9177999999999998E-2</v>
      </c>
      <c r="W343">
        <v>4.2000370000000002E-3</v>
      </c>
      <c r="X343">
        <v>9.5957449999999993E-3</v>
      </c>
      <c r="Y343" s="26">
        <v>837.32</v>
      </c>
      <c r="Z343">
        <v>239.654</v>
      </c>
      <c r="AA343">
        <v>28.621600000000001</v>
      </c>
      <c r="AB343" s="26">
        <v>1.0995699999999999</v>
      </c>
      <c r="AC343">
        <v>0.11788</v>
      </c>
      <c r="AD343">
        <v>0.26930999999999999</v>
      </c>
      <c r="AE343" s="1"/>
      <c r="AF343" s="1"/>
    </row>
    <row r="344" spans="1:32" customFormat="1" ht="15.75" x14ac:dyDescent="0.3">
      <c r="A344" t="s">
        <v>21</v>
      </c>
      <c r="B344" s="25">
        <v>40817</v>
      </c>
      <c r="C344" t="s">
        <v>42</v>
      </c>
      <c r="D344" s="26">
        <v>743</v>
      </c>
      <c r="E344">
        <v>5829</v>
      </c>
      <c r="F344">
        <v>2347.73</v>
      </c>
      <c r="G344" s="26">
        <v>93</v>
      </c>
      <c r="H344">
        <v>15.724600000000001</v>
      </c>
      <c r="I344">
        <v>16.908200000000001</v>
      </c>
      <c r="J344" s="26">
        <v>0.12775</v>
      </c>
      <c r="K344">
        <v>1.5955E-2</v>
      </c>
      <c r="L344">
        <v>3.9613000000000002E-2</v>
      </c>
      <c r="M344" s="26">
        <v>346.625</v>
      </c>
      <c r="N344">
        <v>61.682299999999998</v>
      </c>
      <c r="O344">
        <v>17.795100000000001</v>
      </c>
      <c r="P344" s="26">
        <v>0.47613</v>
      </c>
      <c r="Q344">
        <v>5.9465999999999998E-2</v>
      </c>
      <c r="R344">
        <v>0.14763999999999999</v>
      </c>
      <c r="S344" s="26">
        <v>16.333300000000001</v>
      </c>
      <c r="T344">
        <v>6.3820199999999998</v>
      </c>
      <c r="U344">
        <v>39.073599999999999</v>
      </c>
      <c r="V344" s="26">
        <v>2.2436000000000001E-2</v>
      </c>
      <c r="W344">
        <v>2.802082E-3</v>
      </c>
      <c r="X344">
        <v>6.9570750000000001E-3</v>
      </c>
      <c r="Y344" s="26">
        <v>440.495</v>
      </c>
      <c r="Z344">
        <v>209.42699999999999</v>
      </c>
      <c r="AA344">
        <v>47.543599999999998</v>
      </c>
      <c r="AB344" s="26">
        <v>0.60507999999999995</v>
      </c>
      <c r="AC344">
        <v>7.5569999999999998E-2</v>
      </c>
      <c r="AD344">
        <v>0.18762999999999999</v>
      </c>
      <c r="AE344" s="1"/>
      <c r="AF344" s="1"/>
    </row>
    <row r="345" spans="1:32" s="28" customFormat="1" ht="15.75" x14ac:dyDescent="0.3">
      <c r="A345" t="s">
        <v>21</v>
      </c>
      <c r="B345" s="25">
        <v>40969</v>
      </c>
      <c r="C345" t="s">
        <v>42</v>
      </c>
      <c r="D345" s="26">
        <v>682</v>
      </c>
      <c r="E345">
        <v>6010</v>
      </c>
      <c r="F345">
        <v>2431.71</v>
      </c>
      <c r="G345" s="26">
        <v>0</v>
      </c>
      <c r="H345">
        <v>0</v>
      </c>
      <c r="I345">
        <v>0</v>
      </c>
      <c r="J345" s="26">
        <v>0</v>
      </c>
      <c r="K345">
        <v>0</v>
      </c>
      <c r="L345">
        <v>0</v>
      </c>
      <c r="M345" s="26">
        <v>0</v>
      </c>
      <c r="N345">
        <v>0</v>
      </c>
      <c r="O345">
        <v>0</v>
      </c>
      <c r="P345" s="26">
        <v>0</v>
      </c>
      <c r="Q345">
        <v>0</v>
      </c>
      <c r="R345">
        <v>0</v>
      </c>
      <c r="S345" s="26">
        <v>98.828599999999994</v>
      </c>
      <c r="T345">
        <v>9.9684699999999999</v>
      </c>
      <c r="U345">
        <v>10.086600000000001</v>
      </c>
      <c r="V345" s="26">
        <v>0.15157999999999999</v>
      </c>
      <c r="W345" s="31">
        <v>1.6444E-2</v>
      </c>
      <c r="X345">
        <v>4.0641999999999998E-2</v>
      </c>
      <c r="Y345" s="26">
        <v>1349.86</v>
      </c>
      <c r="Z345">
        <v>90.631600000000006</v>
      </c>
      <c r="AA345">
        <v>6.7141500000000001</v>
      </c>
      <c r="AB345" s="26">
        <v>2.0703399999999998</v>
      </c>
      <c r="AC345">
        <v>0.22459999999999999</v>
      </c>
      <c r="AD345">
        <v>0.55510999999999999</v>
      </c>
    </row>
    <row r="346" spans="1:32" customFormat="1" ht="15.75" x14ac:dyDescent="0.3">
      <c r="A346" t="s">
        <v>21</v>
      </c>
      <c r="B346" s="25">
        <v>41122</v>
      </c>
      <c r="C346" t="s">
        <v>42</v>
      </c>
      <c r="D346" s="26">
        <v>852.5</v>
      </c>
      <c r="E346">
        <v>8000.5</v>
      </c>
      <c r="F346">
        <v>3715.46</v>
      </c>
      <c r="G346" s="26">
        <v>158.5</v>
      </c>
      <c r="H346">
        <v>6.2514700000000003</v>
      </c>
      <c r="I346">
        <v>3.94414</v>
      </c>
      <c r="J346" s="26">
        <v>0.18592</v>
      </c>
      <c r="K346">
        <v>1.9810999999999999E-2</v>
      </c>
      <c r="L346">
        <v>4.2659999999999997E-2</v>
      </c>
      <c r="M346" s="26">
        <v>252.37799999999999</v>
      </c>
      <c r="N346">
        <v>11.9177</v>
      </c>
      <c r="O346">
        <v>4.7221799999999998</v>
      </c>
      <c r="P346" s="26">
        <v>0.29604000000000003</v>
      </c>
      <c r="Q346">
        <v>3.1544999999999997E-2</v>
      </c>
      <c r="R346">
        <v>6.7926E-2</v>
      </c>
      <c r="S346" s="26">
        <v>87.5</v>
      </c>
      <c r="T346">
        <v>0.95516000000000001</v>
      </c>
      <c r="U346">
        <v>1.09161</v>
      </c>
      <c r="V346" s="26">
        <v>0.10264</v>
      </c>
      <c r="W346">
        <v>1.0937000000000001E-2</v>
      </c>
      <c r="X346">
        <v>2.3550000000000001E-2</v>
      </c>
      <c r="Y346" s="26">
        <v>9406.1</v>
      </c>
      <c r="Z346">
        <v>73.596500000000006</v>
      </c>
      <c r="AA346">
        <v>0.78242999999999996</v>
      </c>
      <c r="AB346" s="26">
        <v>11.0335</v>
      </c>
      <c r="AC346">
        <v>1.1756899999999999</v>
      </c>
      <c r="AD346">
        <v>2.5316100000000001</v>
      </c>
      <c r="AE346" s="1"/>
      <c r="AF346" s="1"/>
    </row>
    <row r="347" spans="1:32" customFormat="1" ht="15.75" x14ac:dyDescent="0.3">
      <c r="A347" t="s">
        <v>22</v>
      </c>
      <c r="B347" s="25">
        <v>40391</v>
      </c>
      <c r="C347" t="s">
        <v>42</v>
      </c>
      <c r="D347" s="26">
        <v>286</v>
      </c>
      <c r="E347">
        <v>4711.7</v>
      </c>
      <c r="F347">
        <v>748.25900000000001</v>
      </c>
      <c r="G347" s="26">
        <v>41</v>
      </c>
      <c r="H347">
        <v>0</v>
      </c>
      <c r="I347">
        <v>0</v>
      </c>
      <c r="J347" s="26">
        <v>0.24848000000000001</v>
      </c>
      <c r="K347">
        <v>2.9999000000000001E-2</v>
      </c>
      <c r="L347">
        <v>5.4794000000000002E-2</v>
      </c>
      <c r="M347" s="26">
        <v>81</v>
      </c>
      <c r="N347">
        <v>0</v>
      </c>
      <c r="O347">
        <v>0</v>
      </c>
      <c r="P347" s="26">
        <v>0.49091000000000001</v>
      </c>
      <c r="Q347">
        <v>5.9267E-2</v>
      </c>
      <c r="R347">
        <v>0.10825</v>
      </c>
      <c r="S347" s="26"/>
      <c r="V347" s="26"/>
      <c r="Y347" s="26"/>
      <c r="AB347" s="26"/>
      <c r="AE347" s="1"/>
      <c r="AF347" s="1"/>
    </row>
    <row r="348" spans="1:32" customFormat="1" ht="15.75" x14ac:dyDescent="0.3">
      <c r="A348" t="s">
        <v>22</v>
      </c>
      <c r="B348" s="25">
        <v>40452</v>
      </c>
      <c r="C348" t="s">
        <v>42</v>
      </c>
      <c r="D348" s="26">
        <v>336</v>
      </c>
      <c r="E348">
        <v>1437</v>
      </c>
      <c r="F348">
        <v>701.72500000000002</v>
      </c>
      <c r="G348" s="26">
        <v>82</v>
      </c>
      <c r="H348">
        <v>17.233699999999999</v>
      </c>
      <c r="I348">
        <v>21.0167</v>
      </c>
      <c r="J348" s="26">
        <v>0.35965000000000003</v>
      </c>
      <c r="K348">
        <v>5.7063000000000003E-2</v>
      </c>
      <c r="L348">
        <v>0.11685</v>
      </c>
      <c r="M348" s="26">
        <v>430.66300000000001</v>
      </c>
      <c r="N348">
        <v>94.513199999999998</v>
      </c>
      <c r="O348">
        <v>21.946000000000002</v>
      </c>
      <c r="P348" s="26">
        <v>1.88887</v>
      </c>
      <c r="Q348">
        <v>0.29970000000000002</v>
      </c>
      <c r="R348">
        <v>0.61372000000000004</v>
      </c>
      <c r="S348" s="26">
        <v>4</v>
      </c>
      <c r="T348">
        <v>0</v>
      </c>
      <c r="U348">
        <v>0</v>
      </c>
      <c r="V348">
        <v>1.7544000000000001E-2</v>
      </c>
      <c r="W348">
        <v>2.7835770000000002E-3</v>
      </c>
      <c r="X348">
        <v>5.7002390000000002E-3</v>
      </c>
      <c r="Y348">
        <v>31.2</v>
      </c>
      <c r="Z348">
        <v>0</v>
      </c>
      <c r="AA348">
        <v>0</v>
      </c>
      <c r="AB348" s="26">
        <v>0.13683999999999999</v>
      </c>
      <c r="AC348">
        <v>2.1711999999999999E-2</v>
      </c>
      <c r="AD348">
        <v>4.4462000000000002E-2</v>
      </c>
      <c r="AE348" s="1"/>
      <c r="AF348" s="1"/>
    </row>
    <row r="349" spans="1:32" customFormat="1" ht="15.75" x14ac:dyDescent="0.3">
      <c r="A349" s="28" t="s">
        <v>22</v>
      </c>
      <c r="B349" s="27">
        <v>40634</v>
      </c>
      <c r="C349" s="28" t="s">
        <v>42</v>
      </c>
      <c r="D349" s="26">
        <v>279</v>
      </c>
      <c r="E349" s="28">
        <v>1653.5</v>
      </c>
      <c r="F349" s="28">
        <v>880.32</v>
      </c>
      <c r="G349" s="26">
        <v>0</v>
      </c>
      <c r="H349" s="28">
        <v>0</v>
      </c>
      <c r="I349" s="28">
        <v>0</v>
      </c>
      <c r="J349" s="26">
        <v>0</v>
      </c>
      <c r="K349" s="28">
        <v>0</v>
      </c>
      <c r="L349" s="28">
        <v>0</v>
      </c>
      <c r="M349" s="26">
        <v>0</v>
      </c>
      <c r="N349" s="28">
        <v>0</v>
      </c>
      <c r="O349" s="28">
        <v>0</v>
      </c>
      <c r="P349" s="26">
        <v>0</v>
      </c>
      <c r="Q349" s="28">
        <v>0</v>
      </c>
      <c r="R349" s="28">
        <v>0</v>
      </c>
      <c r="S349" s="26">
        <v>37.200000000000003</v>
      </c>
      <c r="T349" s="28">
        <v>17.083300000000001</v>
      </c>
      <c r="U349" s="28">
        <v>45.922800000000002</v>
      </c>
      <c r="V349" s="26">
        <v>0.18325</v>
      </c>
      <c r="W349" s="31">
        <v>2.2498000000000001E-2</v>
      </c>
      <c r="X349" s="28">
        <v>4.2257000000000003E-2</v>
      </c>
      <c r="Y349" s="26">
        <v>351.96</v>
      </c>
      <c r="Z349" s="28">
        <v>171.43299999999999</v>
      </c>
      <c r="AA349" s="28">
        <v>48.708100000000002</v>
      </c>
      <c r="AB349" s="26">
        <v>1.7337899999999999</v>
      </c>
      <c r="AC349" s="28">
        <v>0.21285999999999999</v>
      </c>
      <c r="AD349" s="28">
        <v>0.39981</v>
      </c>
      <c r="AE349" s="1"/>
      <c r="AF349" s="1"/>
    </row>
    <row r="350" spans="1:32" customFormat="1" ht="15.75" x14ac:dyDescent="0.3">
      <c r="A350" t="s">
        <v>22</v>
      </c>
      <c r="B350" s="25">
        <v>40756</v>
      </c>
      <c r="C350" t="s">
        <v>42</v>
      </c>
      <c r="D350" s="26">
        <v>285</v>
      </c>
      <c r="E350">
        <v>1120</v>
      </c>
      <c r="F350">
        <v>686.4</v>
      </c>
      <c r="G350" s="26">
        <v>36</v>
      </c>
      <c r="H350">
        <v>11.313700000000001</v>
      </c>
      <c r="I350">
        <v>31.427</v>
      </c>
      <c r="J350" s="26">
        <v>0.22785</v>
      </c>
      <c r="K350">
        <v>3.2142999999999998E-2</v>
      </c>
      <c r="L350">
        <v>5.2448000000000002E-2</v>
      </c>
      <c r="M350" s="26">
        <v>181</v>
      </c>
      <c r="N350">
        <v>40.305100000000003</v>
      </c>
      <c r="O350">
        <v>22.268000000000001</v>
      </c>
      <c r="P350" s="26">
        <v>1.14557</v>
      </c>
      <c r="Q350">
        <v>0.16161</v>
      </c>
      <c r="R350">
        <v>0.26368999999999998</v>
      </c>
      <c r="V350" s="26"/>
      <c r="Y350" s="26"/>
      <c r="AB350" s="26"/>
      <c r="AE350" s="1"/>
      <c r="AF350" s="1"/>
    </row>
    <row r="351" spans="1:32" customFormat="1" ht="15.75" x14ac:dyDescent="0.3">
      <c r="A351" t="s">
        <v>22</v>
      </c>
      <c r="B351" s="25">
        <v>40817</v>
      </c>
      <c r="C351" t="s">
        <v>42</v>
      </c>
      <c r="D351" s="26">
        <v>329</v>
      </c>
      <c r="E351">
        <v>1779</v>
      </c>
      <c r="F351">
        <v>950.55</v>
      </c>
      <c r="G351" s="26">
        <v>9.3333300000000001</v>
      </c>
      <c r="H351">
        <v>2.9059300000000001</v>
      </c>
      <c r="I351">
        <v>31.135000000000002</v>
      </c>
      <c r="J351" s="26">
        <v>5.364E-2</v>
      </c>
      <c r="K351">
        <v>5.2463930000000002E-3</v>
      </c>
      <c r="L351">
        <v>9.8188770000000002E-3</v>
      </c>
      <c r="M351" s="26">
        <v>42.133299999999998</v>
      </c>
      <c r="N351">
        <v>12.124499999999999</v>
      </c>
      <c r="O351">
        <v>28.776599999999998</v>
      </c>
      <c r="P351" s="26">
        <v>0.24215</v>
      </c>
      <c r="Q351">
        <v>2.3684E-2</v>
      </c>
      <c r="R351">
        <v>4.4325000000000003E-2</v>
      </c>
      <c r="S351" s="26">
        <v>10.666700000000001</v>
      </c>
      <c r="T351">
        <v>2.6666699999999999</v>
      </c>
      <c r="U351">
        <v>25</v>
      </c>
      <c r="V351" s="26">
        <v>6.1303000000000003E-2</v>
      </c>
      <c r="W351">
        <v>5.9958779999999996E-3</v>
      </c>
      <c r="X351">
        <v>1.1221999999999999E-2</v>
      </c>
      <c r="Y351" s="26">
        <v>432.178</v>
      </c>
      <c r="Z351">
        <v>108.93899999999999</v>
      </c>
      <c r="AA351">
        <v>25.207000000000001</v>
      </c>
      <c r="AB351" s="26">
        <v>2.4837799999999999</v>
      </c>
      <c r="AC351">
        <v>0.24293000000000001</v>
      </c>
      <c r="AD351">
        <v>0.45466000000000001</v>
      </c>
      <c r="AE351" s="1"/>
      <c r="AF351" s="1"/>
    </row>
    <row r="352" spans="1:32" customFormat="1" ht="15.75" x14ac:dyDescent="0.3">
      <c r="A352" t="s">
        <v>22</v>
      </c>
      <c r="B352" s="25">
        <v>41153</v>
      </c>
      <c r="C352" t="s">
        <v>42</v>
      </c>
      <c r="D352" s="26">
        <v>273</v>
      </c>
      <c r="E352">
        <v>964</v>
      </c>
      <c r="F352">
        <v>480.4</v>
      </c>
      <c r="G352" s="26">
        <v>52</v>
      </c>
      <c r="H352">
        <v>9.0025200000000005</v>
      </c>
      <c r="I352">
        <v>17.3125</v>
      </c>
      <c r="J352" s="26">
        <v>0.38806000000000002</v>
      </c>
      <c r="K352">
        <v>5.3941999999999997E-2</v>
      </c>
      <c r="L352">
        <v>0.10824</v>
      </c>
      <c r="M352" s="26">
        <v>98.957899999999995</v>
      </c>
      <c r="N352">
        <v>17.258199999999999</v>
      </c>
      <c r="O352">
        <v>17.440000000000001</v>
      </c>
      <c r="P352" s="26">
        <v>0.73848999999999998</v>
      </c>
      <c r="Q352">
        <v>0.10265000000000001</v>
      </c>
      <c r="R352">
        <v>0.20599000000000001</v>
      </c>
      <c r="AB352" s="26"/>
      <c r="AE352" s="1"/>
      <c r="AF352" s="1"/>
    </row>
    <row r="353" spans="1:32" customFormat="1" ht="15.75" x14ac:dyDescent="0.3">
      <c r="A353" t="s">
        <v>23</v>
      </c>
      <c r="B353" s="25">
        <v>40391</v>
      </c>
      <c r="C353" t="s">
        <v>42</v>
      </c>
      <c r="D353" s="26">
        <v>267.5</v>
      </c>
      <c r="E353">
        <v>1300.5</v>
      </c>
      <c r="F353">
        <v>210.05</v>
      </c>
      <c r="G353" s="26">
        <v>41</v>
      </c>
      <c r="H353">
        <v>7.7069200000000002</v>
      </c>
      <c r="I353">
        <v>18.7974</v>
      </c>
      <c r="J353" s="26">
        <v>0.52564</v>
      </c>
      <c r="K353">
        <v>0.12812999999999999</v>
      </c>
      <c r="L353">
        <v>0.19519</v>
      </c>
      <c r="M353" s="26">
        <v>42.7059</v>
      </c>
      <c r="N353">
        <v>7.2601000000000004</v>
      </c>
      <c r="O353">
        <v>17.0002</v>
      </c>
      <c r="P353" s="26">
        <v>0.54751000000000005</v>
      </c>
      <c r="Q353">
        <v>0.13346</v>
      </c>
      <c r="R353">
        <v>0.20330999999999999</v>
      </c>
      <c r="AE353" s="1"/>
      <c r="AF353" s="1"/>
    </row>
    <row r="354" spans="1:32" customFormat="1" ht="15.75" x14ac:dyDescent="0.3">
      <c r="A354" t="s">
        <v>23</v>
      </c>
      <c r="B354" s="25">
        <v>40634</v>
      </c>
      <c r="C354" t="s">
        <v>42</v>
      </c>
      <c r="D354" s="26">
        <v>257</v>
      </c>
      <c r="E354">
        <v>2600</v>
      </c>
      <c r="F354">
        <v>342.3</v>
      </c>
      <c r="G354" s="26">
        <v>0</v>
      </c>
      <c r="H354">
        <v>0</v>
      </c>
      <c r="I354">
        <v>0</v>
      </c>
      <c r="J354" s="26">
        <v>0</v>
      </c>
      <c r="K354">
        <v>0</v>
      </c>
      <c r="L354">
        <v>0</v>
      </c>
      <c r="M354" s="26">
        <v>0</v>
      </c>
      <c r="N354">
        <v>0</v>
      </c>
      <c r="O354">
        <v>0</v>
      </c>
      <c r="P354" s="26">
        <v>0</v>
      </c>
      <c r="Q354">
        <v>0</v>
      </c>
      <c r="R354">
        <v>0</v>
      </c>
      <c r="S354" s="26"/>
      <c r="V354" s="26"/>
      <c r="Y354" s="26"/>
      <c r="AB354" s="26"/>
      <c r="AE354" s="1"/>
      <c r="AF354" s="1"/>
    </row>
    <row r="355" spans="1:32" customFormat="1" ht="15.75" x14ac:dyDescent="0.3">
      <c r="A355" t="s">
        <v>23</v>
      </c>
      <c r="B355" s="25">
        <v>40756</v>
      </c>
      <c r="C355" t="s">
        <v>42</v>
      </c>
      <c r="D355" s="26">
        <v>267</v>
      </c>
      <c r="E355">
        <v>371.75</v>
      </c>
      <c r="F355">
        <v>416.16300000000001</v>
      </c>
      <c r="G355" s="26">
        <v>57</v>
      </c>
      <c r="H355">
        <v>0.7157</v>
      </c>
      <c r="I355">
        <v>1.2556099999999999</v>
      </c>
      <c r="J355" s="26">
        <v>0.74026000000000003</v>
      </c>
      <c r="K355">
        <v>0.15332999999999999</v>
      </c>
      <c r="L355">
        <v>0.13697000000000001</v>
      </c>
      <c r="M355" s="26">
        <v>68.73</v>
      </c>
      <c r="N355">
        <v>1.20238</v>
      </c>
      <c r="O355">
        <v>1.74942</v>
      </c>
      <c r="P355" s="26">
        <v>0.89259999999999995</v>
      </c>
      <c r="Q355">
        <v>0.18487999999999999</v>
      </c>
      <c r="R355">
        <v>0.16514999999999999</v>
      </c>
      <c r="S355" s="26">
        <v>5</v>
      </c>
      <c r="T355">
        <v>0</v>
      </c>
      <c r="U355">
        <v>0</v>
      </c>
      <c r="V355" s="26">
        <v>6.4935000000000007E-2</v>
      </c>
      <c r="W355">
        <v>1.345E-2</v>
      </c>
      <c r="X355">
        <v>1.2015E-2</v>
      </c>
      <c r="Y355" s="26">
        <v>171.375</v>
      </c>
      <c r="Z355">
        <v>0</v>
      </c>
      <c r="AA355">
        <v>0</v>
      </c>
      <c r="AB355" s="26">
        <v>2.2256499999999999</v>
      </c>
      <c r="AC355">
        <v>0.46100000000000002</v>
      </c>
      <c r="AD355">
        <v>0.4118</v>
      </c>
      <c r="AE355" s="1"/>
      <c r="AF355" s="1"/>
    </row>
    <row r="356" spans="1:32" customFormat="1" ht="15.75" x14ac:dyDescent="0.3">
      <c r="A356" t="s">
        <v>23</v>
      </c>
      <c r="B356" s="25">
        <v>40817</v>
      </c>
      <c r="C356" t="s">
        <v>42</v>
      </c>
      <c r="D356" s="26">
        <v>241</v>
      </c>
      <c r="E356">
        <v>276.5</v>
      </c>
      <c r="F356">
        <v>218.96</v>
      </c>
      <c r="G356" s="26">
        <v>4</v>
      </c>
      <c r="H356">
        <v>0</v>
      </c>
      <c r="I356">
        <v>0</v>
      </c>
      <c r="J356" s="26">
        <v>7.2071999999999997E-2</v>
      </c>
      <c r="K356">
        <v>1.4467000000000001E-2</v>
      </c>
      <c r="L356">
        <v>1.8268E-2</v>
      </c>
      <c r="M356" s="26">
        <v>12.6</v>
      </c>
      <c r="N356">
        <v>0</v>
      </c>
      <c r="O356">
        <v>0</v>
      </c>
      <c r="P356" s="26">
        <v>0.22703000000000001</v>
      </c>
      <c r="Q356">
        <v>4.5569999999999999E-2</v>
      </c>
      <c r="R356">
        <v>5.7544999999999999E-2</v>
      </c>
      <c r="S356" s="26">
        <v>4</v>
      </c>
      <c r="T356">
        <v>0</v>
      </c>
      <c r="U356">
        <v>0</v>
      </c>
      <c r="V356" s="26">
        <v>7.2071999999999997E-2</v>
      </c>
      <c r="W356">
        <v>1.4467000000000001E-2</v>
      </c>
      <c r="X356">
        <v>1.8268E-2</v>
      </c>
      <c r="Y356" s="26">
        <v>210</v>
      </c>
      <c r="Z356">
        <v>0</v>
      </c>
      <c r="AA356">
        <v>0</v>
      </c>
      <c r="AB356" s="26">
        <v>3.7837800000000001</v>
      </c>
      <c r="AC356">
        <v>0.75949</v>
      </c>
      <c r="AD356">
        <v>0.95908000000000004</v>
      </c>
      <c r="AE356" s="1"/>
      <c r="AF356" s="1"/>
    </row>
    <row r="357" spans="1:32" customFormat="1" ht="15.75" x14ac:dyDescent="0.3">
      <c r="A357" s="28" t="s">
        <v>23</v>
      </c>
      <c r="B357" s="27">
        <v>41000</v>
      </c>
      <c r="C357" s="28" t="s">
        <v>42</v>
      </c>
      <c r="D357" s="26">
        <v>253</v>
      </c>
      <c r="E357" s="28">
        <v>2028</v>
      </c>
      <c r="F357" s="28">
        <v>231.04499999999999</v>
      </c>
      <c r="G357" s="26">
        <v>0</v>
      </c>
      <c r="H357" s="28">
        <v>0</v>
      </c>
      <c r="I357" s="28">
        <v>0</v>
      </c>
      <c r="J357" s="26">
        <v>0</v>
      </c>
      <c r="K357" s="28">
        <v>0</v>
      </c>
      <c r="L357" s="28">
        <v>0</v>
      </c>
      <c r="M357" s="26">
        <v>0</v>
      </c>
      <c r="N357" s="28">
        <v>0</v>
      </c>
      <c r="O357" s="28">
        <v>0</v>
      </c>
      <c r="P357" s="26">
        <v>0</v>
      </c>
      <c r="Q357" s="28">
        <v>0</v>
      </c>
      <c r="R357" s="28">
        <v>0</v>
      </c>
      <c r="S357" s="26">
        <v>8</v>
      </c>
      <c r="T357" s="28">
        <v>5.6568500000000004</v>
      </c>
      <c r="U357" s="28">
        <v>70.710700000000003</v>
      </c>
      <c r="V357" s="26">
        <v>0.12307999999999999</v>
      </c>
      <c r="W357" s="31">
        <v>2.649E-2</v>
      </c>
      <c r="X357" s="28">
        <v>3.4625000000000003E-2</v>
      </c>
      <c r="Y357" s="26">
        <v>88</v>
      </c>
      <c r="Z357" s="28">
        <v>62.2254</v>
      </c>
      <c r="AA357" s="28">
        <v>70.710700000000003</v>
      </c>
      <c r="AB357" s="26">
        <v>1.35385</v>
      </c>
      <c r="AC357" s="28">
        <v>0.29138999999999998</v>
      </c>
      <c r="AD357" s="28">
        <v>0.38088</v>
      </c>
      <c r="AE357" s="1"/>
      <c r="AF357" s="1"/>
    </row>
    <row r="358" spans="1:32" customFormat="1" ht="15.75" x14ac:dyDescent="0.3">
      <c r="A358" t="s">
        <v>23</v>
      </c>
      <c r="B358" s="25">
        <v>41091</v>
      </c>
      <c r="C358" t="s">
        <v>42</v>
      </c>
      <c r="D358" s="26">
        <v>239.4</v>
      </c>
      <c r="E358">
        <v>369.2</v>
      </c>
      <c r="F358">
        <v>382.57</v>
      </c>
      <c r="G358" s="26">
        <v>7</v>
      </c>
      <c r="H358">
        <v>0</v>
      </c>
      <c r="I358">
        <v>0</v>
      </c>
      <c r="J358" s="26">
        <v>6.8225999999999995E-2</v>
      </c>
      <c r="K358">
        <v>1.8960000000000001E-2</v>
      </c>
      <c r="L358">
        <v>1.8297000000000001E-2</v>
      </c>
      <c r="M358" s="26">
        <v>5.6</v>
      </c>
      <c r="N358">
        <v>0</v>
      </c>
      <c r="O358">
        <v>0</v>
      </c>
      <c r="P358" s="26">
        <v>5.4580999999999998E-2</v>
      </c>
      <c r="Q358">
        <v>1.5167999999999999E-2</v>
      </c>
      <c r="R358">
        <v>1.4638E-2</v>
      </c>
      <c r="AB358" s="26"/>
      <c r="AE358" s="1"/>
      <c r="AF358" s="1"/>
    </row>
    <row r="359" spans="1:32" customFormat="1" ht="15.75" x14ac:dyDescent="0.3">
      <c r="A359" t="s">
        <v>24</v>
      </c>
      <c r="B359" s="25">
        <v>40422</v>
      </c>
      <c r="C359" t="s">
        <v>42</v>
      </c>
      <c r="D359" s="26">
        <v>265.75</v>
      </c>
      <c r="E359">
        <v>376.75</v>
      </c>
      <c r="F359">
        <v>290.91800000000001</v>
      </c>
      <c r="G359" s="26">
        <v>6.6666699999999999</v>
      </c>
      <c r="H359">
        <v>2.4037000000000002</v>
      </c>
      <c r="I359">
        <v>36.055500000000002</v>
      </c>
      <c r="J359" s="26">
        <v>0.10974</v>
      </c>
      <c r="K359">
        <v>1.7694999999999999E-2</v>
      </c>
      <c r="L359">
        <v>2.2915999999999999E-2</v>
      </c>
      <c r="M359" s="26">
        <v>15.466699999999999</v>
      </c>
      <c r="N359">
        <v>5.1914499999999997</v>
      </c>
      <c r="O359">
        <v>33.565399999999997</v>
      </c>
      <c r="P359" s="26">
        <v>0.25459999999999999</v>
      </c>
      <c r="Q359">
        <v>4.1052999999999999E-2</v>
      </c>
      <c r="R359">
        <v>5.3164999999999997E-2</v>
      </c>
      <c r="AE359" s="1"/>
      <c r="AF359" s="1"/>
    </row>
    <row r="360" spans="1:32" customFormat="1" ht="15.75" x14ac:dyDescent="0.3">
      <c r="A360" t="s">
        <v>25</v>
      </c>
      <c r="B360" s="25">
        <v>40391</v>
      </c>
      <c r="C360" t="s">
        <v>42</v>
      </c>
      <c r="D360" s="26">
        <v>270.5</v>
      </c>
      <c r="E360">
        <v>2772.25</v>
      </c>
      <c r="F360">
        <v>286.56</v>
      </c>
      <c r="G360">
        <v>123.833</v>
      </c>
      <c r="H360">
        <v>17.420200000000001</v>
      </c>
      <c r="I360">
        <v>14.067399999999999</v>
      </c>
      <c r="J360" s="26">
        <v>0.60553999999999997</v>
      </c>
      <c r="K360">
        <v>0.11813</v>
      </c>
      <c r="L360">
        <v>0.43214000000000002</v>
      </c>
      <c r="M360" s="26">
        <v>182.874</v>
      </c>
      <c r="N360">
        <v>25.839400000000001</v>
      </c>
      <c r="O360">
        <v>14.1296</v>
      </c>
      <c r="P360" s="26">
        <v>0.89424999999999999</v>
      </c>
      <c r="Q360">
        <v>0.17446</v>
      </c>
      <c r="R360">
        <v>0.63817000000000002</v>
      </c>
      <c r="S360" s="26">
        <v>4</v>
      </c>
      <c r="T360">
        <v>0</v>
      </c>
      <c r="U360">
        <v>0</v>
      </c>
      <c r="V360">
        <v>1.9560000000000001E-2</v>
      </c>
      <c r="W360">
        <v>3.8158839999999999E-3</v>
      </c>
      <c r="X360">
        <v>1.3958999999999999E-2</v>
      </c>
      <c r="Y360">
        <v>235.4</v>
      </c>
      <c r="Z360">
        <v>0</v>
      </c>
      <c r="AA360">
        <v>0</v>
      </c>
      <c r="AB360">
        <v>1.1511</v>
      </c>
      <c r="AC360">
        <v>0.22456000000000001</v>
      </c>
      <c r="AD360">
        <v>0.82147000000000003</v>
      </c>
      <c r="AE360" s="1"/>
      <c r="AF360" s="1"/>
    </row>
    <row r="361" spans="1:32" customFormat="1" ht="15.75" x14ac:dyDescent="0.3">
      <c r="A361" t="s">
        <v>25</v>
      </c>
      <c r="B361" s="25">
        <v>40422</v>
      </c>
      <c r="C361" t="s">
        <v>42</v>
      </c>
      <c r="D361" s="26">
        <v>256.5</v>
      </c>
      <c r="E361">
        <v>2747</v>
      </c>
      <c r="F361">
        <v>342.62</v>
      </c>
      <c r="G361" s="26">
        <v>146</v>
      </c>
      <c r="H361">
        <v>33.218000000000004</v>
      </c>
      <c r="I361">
        <v>22.752099999999999</v>
      </c>
      <c r="J361" s="26">
        <v>0.77659999999999996</v>
      </c>
      <c r="K361">
        <v>0.13865</v>
      </c>
      <c r="L361">
        <v>0.42613000000000001</v>
      </c>
      <c r="M361" s="26">
        <v>362.86</v>
      </c>
      <c r="N361">
        <v>87.303700000000006</v>
      </c>
      <c r="O361">
        <v>24.059899999999999</v>
      </c>
      <c r="P361" s="26">
        <v>1.93011</v>
      </c>
      <c r="Q361">
        <v>0.34460000000000002</v>
      </c>
      <c r="R361">
        <v>1.05907</v>
      </c>
      <c r="S361" s="26">
        <v>22</v>
      </c>
      <c r="T361">
        <v>11.2249</v>
      </c>
      <c r="U361">
        <v>51.022300000000001</v>
      </c>
      <c r="V361">
        <v>0.11702</v>
      </c>
      <c r="W361">
        <v>2.0892999999999998E-2</v>
      </c>
      <c r="X361">
        <v>6.4211000000000004E-2</v>
      </c>
      <c r="Y361">
        <v>1341.2</v>
      </c>
      <c r="Z361">
        <v>711.65899999999999</v>
      </c>
      <c r="AA361">
        <v>53.061300000000003</v>
      </c>
      <c r="AB361" s="26">
        <v>7.1340399999999997</v>
      </c>
      <c r="AC361">
        <v>1.27369</v>
      </c>
      <c r="AD361">
        <v>3.9145400000000001</v>
      </c>
      <c r="AE361" s="1"/>
      <c r="AF361" s="1"/>
    </row>
    <row r="362" spans="1:32" customFormat="1" ht="15.75" x14ac:dyDescent="0.3">
      <c r="A362" s="28" t="s">
        <v>25</v>
      </c>
      <c r="B362" s="27">
        <v>40634</v>
      </c>
      <c r="C362" s="28" t="s">
        <v>42</v>
      </c>
      <c r="D362" s="26">
        <v>284</v>
      </c>
      <c r="E362" s="28">
        <v>3329.5</v>
      </c>
      <c r="F362" s="28">
        <v>1076.45</v>
      </c>
      <c r="G362" s="26">
        <v>0</v>
      </c>
      <c r="H362" s="28">
        <v>0</v>
      </c>
      <c r="I362" s="28">
        <v>0</v>
      </c>
      <c r="J362" s="26">
        <v>0</v>
      </c>
      <c r="K362" s="28">
        <v>0</v>
      </c>
      <c r="L362" s="28">
        <v>0</v>
      </c>
      <c r="M362" s="26">
        <v>0</v>
      </c>
      <c r="N362" s="28">
        <v>0</v>
      </c>
      <c r="O362" s="28">
        <v>0</v>
      </c>
      <c r="P362" s="26">
        <v>0</v>
      </c>
      <c r="Q362" s="28">
        <v>0</v>
      </c>
      <c r="R362" s="28">
        <v>0</v>
      </c>
      <c r="S362" s="26">
        <v>14.6585</v>
      </c>
      <c r="T362" s="28">
        <v>0</v>
      </c>
      <c r="U362" s="28">
        <v>0</v>
      </c>
      <c r="V362" s="26">
        <v>5.1615000000000001E-2</v>
      </c>
      <c r="W362" s="31">
        <v>4.4026239999999999E-3</v>
      </c>
      <c r="X362" s="28">
        <v>1.3617000000000001E-2</v>
      </c>
      <c r="Y362" s="26">
        <v>82.019499999999994</v>
      </c>
      <c r="Z362" s="28">
        <v>0</v>
      </c>
      <c r="AA362" s="28">
        <v>0</v>
      </c>
      <c r="AB362" s="26">
        <v>0.2888</v>
      </c>
      <c r="AC362" s="28">
        <v>2.4634E-2</v>
      </c>
      <c r="AD362" s="28">
        <v>7.6193999999999998E-2</v>
      </c>
      <c r="AE362" s="1"/>
      <c r="AF362" s="1"/>
    </row>
    <row r="363" spans="1:32" customFormat="1" ht="15.75" x14ac:dyDescent="0.3">
      <c r="A363" t="s">
        <v>25</v>
      </c>
      <c r="B363" s="25">
        <v>40756</v>
      </c>
      <c r="C363" t="s">
        <v>42</v>
      </c>
      <c r="D363" s="26">
        <v>268</v>
      </c>
      <c r="E363">
        <v>3192</v>
      </c>
      <c r="F363">
        <v>1837.82</v>
      </c>
      <c r="G363" s="26">
        <v>56.421599999999998</v>
      </c>
      <c r="H363">
        <v>1.3792899999999999</v>
      </c>
      <c r="I363">
        <v>2.44462</v>
      </c>
      <c r="J363" s="26">
        <v>0.21052999999999999</v>
      </c>
      <c r="K363">
        <v>1.7676000000000001E-2</v>
      </c>
      <c r="L363">
        <v>3.0700000000000002E-2</v>
      </c>
      <c r="M363" s="26">
        <v>88.862099999999998</v>
      </c>
      <c r="N363">
        <v>2.0401799999999999</v>
      </c>
      <c r="O363">
        <v>2.29589</v>
      </c>
      <c r="P363" s="26">
        <v>0.33157999999999999</v>
      </c>
      <c r="Q363">
        <v>2.7838999999999999E-2</v>
      </c>
      <c r="R363">
        <v>4.8351999999999999E-2</v>
      </c>
      <c r="S363" s="26">
        <v>11.0909</v>
      </c>
      <c r="T363">
        <v>0</v>
      </c>
      <c r="U363">
        <v>0</v>
      </c>
      <c r="V363" s="26">
        <v>4.1383999999999997E-2</v>
      </c>
      <c r="W363">
        <v>3.4745959999999999E-3</v>
      </c>
      <c r="X363">
        <v>6.034818E-3</v>
      </c>
      <c r="Y363" s="26">
        <v>273.13900000000001</v>
      </c>
      <c r="Z363">
        <v>0</v>
      </c>
      <c r="AA363">
        <v>0</v>
      </c>
      <c r="AB363" s="26">
        <v>1.01918</v>
      </c>
      <c r="AC363">
        <v>8.5569999999999993E-2</v>
      </c>
      <c r="AD363">
        <v>0.14862</v>
      </c>
      <c r="AE363" s="1"/>
      <c r="AF363" s="1"/>
    </row>
    <row r="364" spans="1:32" customFormat="1" ht="15.75" x14ac:dyDescent="0.3">
      <c r="A364" t="s">
        <v>25</v>
      </c>
      <c r="B364" s="25">
        <v>40817</v>
      </c>
      <c r="C364" t="s">
        <v>42</v>
      </c>
      <c r="D364" s="26">
        <v>283</v>
      </c>
      <c r="E364">
        <v>2945</v>
      </c>
      <c r="F364">
        <v>1240.1600000000001</v>
      </c>
      <c r="G364" s="26">
        <v>125.1</v>
      </c>
      <c r="H364">
        <v>20.561599999999999</v>
      </c>
      <c r="I364">
        <v>16.4361</v>
      </c>
      <c r="J364" s="26">
        <v>0.44205</v>
      </c>
      <c r="K364">
        <v>4.2479000000000003E-2</v>
      </c>
      <c r="L364">
        <v>0.10087</v>
      </c>
      <c r="M364" s="26">
        <v>394.57299999999998</v>
      </c>
      <c r="N364">
        <v>64.086299999999994</v>
      </c>
      <c r="O364">
        <v>16.242000000000001</v>
      </c>
      <c r="P364" s="26">
        <v>1.39425</v>
      </c>
      <c r="Q364">
        <v>0.13397999999999999</v>
      </c>
      <c r="R364">
        <v>0.31816</v>
      </c>
      <c r="S364" s="26">
        <v>13</v>
      </c>
      <c r="T364">
        <v>0</v>
      </c>
      <c r="U364">
        <v>0</v>
      </c>
      <c r="V364" s="26">
        <v>4.5935999999999998E-2</v>
      </c>
      <c r="W364">
        <v>4.4142610000000001E-3</v>
      </c>
      <c r="X364">
        <v>1.0482999999999999E-2</v>
      </c>
      <c r="Y364" s="26">
        <v>297.3</v>
      </c>
      <c r="Z364">
        <v>0</v>
      </c>
      <c r="AA364">
        <v>0</v>
      </c>
      <c r="AB364" s="26">
        <v>1.05053</v>
      </c>
      <c r="AC364">
        <v>0.10095</v>
      </c>
      <c r="AD364">
        <v>0.23973</v>
      </c>
      <c r="AE364" s="1"/>
      <c r="AF364" s="1"/>
    </row>
    <row r="365" spans="1:32" customFormat="1" ht="15.75" x14ac:dyDescent="0.3">
      <c r="A365" t="s">
        <v>25</v>
      </c>
      <c r="B365" s="25">
        <v>40969</v>
      </c>
      <c r="C365" t="s">
        <v>42</v>
      </c>
      <c r="D365" s="26">
        <v>310</v>
      </c>
      <c r="E365">
        <v>2810</v>
      </c>
      <c r="F365">
        <v>851.03</v>
      </c>
      <c r="G365" s="26">
        <v>0</v>
      </c>
      <c r="H365">
        <v>0</v>
      </c>
      <c r="I365">
        <v>0</v>
      </c>
      <c r="J365" s="26">
        <v>0</v>
      </c>
      <c r="K365">
        <v>0</v>
      </c>
      <c r="L365">
        <v>0</v>
      </c>
      <c r="M365" s="26">
        <v>0</v>
      </c>
      <c r="N365">
        <v>0</v>
      </c>
      <c r="O365">
        <v>0</v>
      </c>
      <c r="P365" s="26">
        <v>0</v>
      </c>
      <c r="Q365">
        <v>0</v>
      </c>
      <c r="R365">
        <v>0</v>
      </c>
      <c r="S365" s="26">
        <v>44.357100000000003</v>
      </c>
      <c r="T365">
        <v>4.6207099999999999</v>
      </c>
      <c r="U365">
        <v>10.4171</v>
      </c>
      <c r="V365" s="26">
        <v>0.14308999999999999</v>
      </c>
      <c r="W365" s="31">
        <v>1.5785E-2</v>
      </c>
      <c r="X365">
        <v>5.2122000000000002E-2</v>
      </c>
      <c r="Y365" s="26">
        <v>574.18399999999997</v>
      </c>
      <c r="Z365">
        <v>35.617800000000003</v>
      </c>
      <c r="AA365">
        <v>6.2032100000000003</v>
      </c>
      <c r="AB365" s="26">
        <v>1.8522099999999999</v>
      </c>
      <c r="AC365">
        <v>0.20433999999999999</v>
      </c>
      <c r="AD365">
        <v>0.67469000000000001</v>
      </c>
      <c r="AE365" s="1"/>
      <c r="AF365" s="1"/>
    </row>
    <row r="366" spans="1:32" customFormat="1" ht="15.75" x14ac:dyDescent="0.3">
      <c r="A366" t="s">
        <v>25</v>
      </c>
      <c r="B366" s="25">
        <v>41122</v>
      </c>
      <c r="C366" t="s">
        <v>42</v>
      </c>
      <c r="D366" s="26">
        <v>269.95</v>
      </c>
      <c r="E366">
        <v>3164.83</v>
      </c>
      <c r="F366">
        <v>1082.82</v>
      </c>
      <c r="G366" s="26">
        <v>81.5</v>
      </c>
      <c r="H366">
        <v>6.5584899999999999</v>
      </c>
      <c r="I366">
        <v>8.0472300000000008</v>
      </c>
      <c r="J366" s="26">
        <v>0.30191000000000001</v>
      </c>
      <c r="K366">
        <v>2.5752000000000001E-2</v>
      </c>
      <c r="L366">
        <v>7.5266E-2</v>
      </c>
      <c r="M366" s="26">
        <v>138.60900000000001</v>
      </c>
      <c r="N366">
        <v>22.287700000000001</v>
      </c>
      <c r="O366">
        <v>16.079499999999999</v>
      </c>
      <c r="P366" s="26">
        <v>0.51346000000000003</v>
      </c>
      <c r="Q366">
        <v>4.3797000000000003E-2</v>
      </c>
      <c r="R366">
        <v>0.12801000000000001</v>
      </c>
      <c r="S366" s="26">
        <v>2.5</v>
      </c>
      <c r="T366">
        <v>0.86602999999999997</v>
      </c>
      <c r="U366">
        <v>34.640999999999998</v>
      </c>
      <c r="V366" s="26">
        <v>9.2609739999999999E-3</v>
      </c>
      <c r="W366">
        <v>7.8993300000000004E-4</v>
      </c>
      <c r="X366">
        <v>2.3087770000000001E-3</v>
      </c>
      <c r="Y366" s="26">
        <v>97.97</v>
      </c>
      <c r="Z366">
        <v>38.572800000000001</v>
      </c>
      <c r="AA366">
        <v>39.372</v>
      </c>
      <c r="AB366" s="26">
        <v>0.36292000000000002</v>
      </c>
      <c r="AC366">
        <v>3.0956000000000001E-2</v>
      </c>
      <c r="AD366">
        <v>9.0476000000000001E-2</v>
      </c>
      <c r="AE366" s="1"/>
      <c r="AF366" s="1"/>
    </row>
    <row r="367" spans="1:32" customFormat="1" ht="15.75" x14ac:dyDescent="0.3">
      <c r="A367" t="s">
        <v>17</v>
      </c>
      <c r="B367" s="25">
        <v>39995</v>
      </c>
      <c r="C367" t="s">
        <v>43</v>
      </c>
      <c r="D367" s="26">
        <v>655.5</v>
      </c>
      <c r="E367">
        <v>7494</v>
      </c>
      <c r="F367">
        <v>3332.41</v>
      </c>
      <c r="G367" s="26">
        <v>20.666699999999999</v>
      </c>
      <c r="H367">
        <v>8.8191699999999997</v>
      </c>
      <c r="I367">
        <v>42.673400000000001</v>
      </c>
      <c r="J367" s="26">
        <v>3.1528E-2</v>
      </c>
      <c r="K367">
        <v>2.757762E-3</v>
      </c>
      <c r="L367">
        <v>6.2017180000000002E-3</v>
      </c>
      <c r="M367" s="26">
        <v>26.02</v>
      </c>
      <c r="N367">
        <v>13.6615</v>
      </c>
      <c r="O367">
        <v>52.503900000000002</v>
      </c>
      <c r="P367" s="26">
        <v>3.9695000000000001E-2</v>
      </c>
      <c r="Q367">
        <v>3.4721109999999999E-3</v>
      </c>
      <c r="R367">
        <v>7.8081629999999999E-3</v>
      </c>
      <c r="W367" s="33"/>
      <c r="AF367" s="1"/>
    </row>
    <row r="368" spans="1:32" customFormat="1" ht="15.75" x14ac:dyDescent="0.3">
      <c r="A368" t="s">
        <v>17</v>
      </c>
      <c r="B368" s="25">
        <v>40026</v>
      </c>
      <c r="C368" t="s">
        <v>43</v>
      </c>
      <c r="D368" s="26">
        <v>615</v>
      </c>
      <c r="E368">
        <v>1076</v>
      </c>
      <c r="F368">
        <v>294.32</v>
      </c>
      <c r="G368" s="26">
        <v>15</v>
      </c>
      <c r="H368">
        <v>7.5657100000000002</v>
      </c>
      <c r="I368">
        <v>50.438000000000002</v>
      </c>
      <c r="J368" s="26">
        <v>7.6531000000000002E-2</v>
      </c>
      <c r="K368">
        <v>1.3941E-2</v>
      </c>
      <c r="L368">
        <v>5.0965000000000003E-2</v>
      </c>
      <c r="M368" s="26">
        <v>27.524999999999999</v>
      </c>
      <c r="N368">
        <v>12.0502</v>
      </c>
      <c r="O368">
        <v>43.779200000000003</v>
      </c>
      <c r="P368" s="26">
        <v>0.14043</v>
      </c>
      <c r="Q368">
        <v>2.5581E-2</v>
      </c>
      <c r="R368">
        <v>9.3521000000000007E-2</v>
      </c>
      <c r="W368" s="33"/>
      <c r="AF368" s="1"/>
    </row>
    <row r="369" spans="1:32" customFormat="1" ht="15.75" x14ac:dyDescent="0.3">
      <c r="A369" t="s">
        <v>17</v>
      </c>
      <c r="B369" s="25">
        <v>40391</v>
      </c>
      <c r="C369" t="s">
        <v>43</v>
      </c>
      <c r="D369" s="26">
        <v>546</v>
      </c>
      <c r="E369">
        <v>11796</v>
      </c>
      <c r="F369">
        <v>559.98</v>
      </c>
      <c r="G369" s="34">
        <v>2</v>
      </c>
      <c r="H369">
        <v>0</v>
      </c>
      <c r="I369">
        <v>0</v>
      </c>
      <c r="J369" s="26">
        <v>8.0000000000000002E-3</v>
      </c>
      <c r="K369">
        <v>1.10742E-3</v>
      </c>
      <c r="L369">
        <v>3.571556E-3</v>
      </c>
      <c r="M369" s="26">
        <v>2.2000000000000002</v>
      </c>
      <c r="N369">
        <v>0</v>
      </c>
      <c r="O369">
        <v>0</v>
      </c>
      <c r="P369" s="26">
        <v>8.8000000000000005E-3</v>
      </c>
      <c r="Q369">
        <v>1.2181620000000001E-3</v>
      </c>
      <c r="R369">
        <v>3.928712E-3</v>
      </c>
      <c r="W369" s="33"/>
      <c r="AF369" s="1"/>
    </row>
    <row r="370" spans="1:32" customFormat="1" ht="15.75" x14ac:dyDescent="0.3">
      <c r="A370" t="s">
        <v>17</v>
      </c>
      <c r="B370" s="25">
        <v>40422</v>
      </c>
      <c r="C370" t="s">
        <v>43</v>
      </c>
      <c r="D370" s="26">
        <v>556.75</v>
      </c>
      <c r="E370">
        <v>11467.94</v>
      </c>
      <c r="F370">
        <v>323.32799999999997</v>
      </c>
      <c r="G370" s="26">
        <v>1.2857099999999999</v>
      </c>
      <c r="H370">
        <v>0.60609000000000002</v>
      </c>
      <c r="I370">
        <v>47.140500000000003</v>
      </c>
      <c r="J370" s="26">
        <v>1.1454000000000001E-2</v>
      </c>
      <c r="K370">
        <v>1.4422930000000001E-3</v>
      </c>
      <c r="L370">
        <v>3.9765E-3</v>
      </c>
      <c r="M370" s="26">
        <v>2.3142900000000002</v>
      </c>
      <c r="N370">
        <v>1.0909599999999999</v>
      </c>
      <c r="O370">
        <v>47.140500000000003</v>
      </c>
      <c r="P370" s="26">
        <v>2.0617E-2</v>
      </c>
      <c r="Q370">
        <v>2.5961280000000001E-3</v>
      </c>
      <c r="R370">
        <v>7.1577000000000003E-3</v>
      </c>
      <c r="W370" s="33"/>
      <c r="AF370" s="1"/>
    </row>
    <row r="371" spans="1:32" customFormat="1" ht="15.75" x14ac:dyDescent="0.3">
      <c r="A371" t="s">
        <v>17</v>
      </c>
      <c r="B371" s="25">
        <v>40756</v>
      </c>
      <c r="C371" t="s">
        <v>43</v>
      </c>
      <c r="D371" s="26">
        <v>558</v>
      </c>
      <c r="E371">
        <v>1028.5</v>
      </c>
      <c r="F371">
        <v>328.84</v>
      </c>
      <c r="G371" s="26">
        <v>1.4</v>
      </c>
      <c r="H371">
        <v>0.74833000000000005</v>
      </c>
      <c r="I371">
        <v>53.452199999999998</v>
      </c>
      <c r="J371" s="26">
        <v>8.5365849999999993E-3</v>
      </c>
      <c r="K371">
        <v>1.361206E-3</v>
      </c>
      <c r="L371">
        <v>4.2573899999999998E-3</v>
      </c>
      <c r="M371" s="26">
        <v>2.8</v>
      </c>
      <c r="N371">
        <v>1.4966600000000001</v>
      </c>
      <c r="O371">
        <v>53.452199999999998</v>
      </c>
      <c r="P371" s="26">
        <v>1.7073000000000001E-2</v>
      </c>
      <c r="Q371">
        <v>2.7224110000000001E-3</v>
      </c>
      <c r="R371">
        <v>8.5147790000000001E-3</v>
      </c>
      <c r="W371" s="33"/>
      <c r="AF371" s="1"/>
    </row>
    <row r="372" spans="1:32" customFormat="1" ht="15.75" x14ac:dyDescent="0.3">
      <c r="A372" t="s">
        <v>17</v>
      </c>
      <c r="B372" s="25">
        <v>41122</v>
      </c>
      <c r="C372" t="s">
        <v>43</v>
      </c>
      <c r="D372" s="26">
        <v>459.5</v>
      </c>
      <c r="E372">
        <v>545.5</v>
      </c>
      <c r="F372">
        <v>216.32</v>
      </c>
      <c r="G372" s="26">
        <v>1.25</v>
      </c>
      <c r="H372">
        <v>0.55901999999999996</v>
      </c>
      <c r="I372">
        <v>44.721400000000003</v>
      </c>
      <c r="J372" s="26">
        <v>1.0204E-2</v>
      </c>
      <c r="K372">
        <v>2.2914760000000002E-3</v>
      </c>
      <c r="L372">
        <v>5.7784760000000003E-3</v>
      </c>
      <c r="M372" s="26">
        <v>2.0499999999999998</v>
      </c>
      <c r="N372">
        <v>0.91678999999999999</v>
      </c>
      <c r="O372">
        <v>44.721400000000003</v>
      </c>
      <c r="P372" s="26">
        <v>1.6735E-2</v>
      </c>
      <c r="Q372">
        <v>3.7580199999999999E-3</v>
      </c>
      <c r="R372">
        <v>9.4767010000000006E-3</v>
      </c>
      <c r="W372" s="33"/>
      <c r="AF372" s="1"/>
    </row>
    <row r="373" spans="1:32" customFormat="1" ht="15.75" x14ac:dyDescent="0.3">
      <c r="A373" t="s">
        <v>18</v>
      </c>
      <c r="B373" s="25">
        <v>40026</v>
      </c>
      <c r="C373" t="s">
        <v>43</v>
      </c>
      <c r="D373" s="26"/>
      <c r="G373" s="26"/>
      <c r="J373" s="26"/>
      <c r="M373" s="26"/>
      <c r="P373" s="26"/>
      <c r="W373" s="33"/>
      <c r="AF373" s="1"/>
    </row>
    <row r="374" spans="1:32" customFormat="1" ht="15.75" x14ac:dyDescent="0.3">
      <c r="A374" t="s">
        <v>18</v>
      </c>
      <c r="B374" s="25">
        <v>40391</v>
      </c>
      <c r="C374" t="s">
        <v>43</v>
      </c>
      <c r="D374" s="26">
        <v>562</v>
      </c>
      <c r="E374">
        <v>2735.5</v>
      </c>
      <c r="F374">
        <v>977.255</v>
      </c>
      <c r="G374" s="26">
        <v>5</v>
      </c>
      <c r="H374">
        <v>0</v>
      </c>
      <c r="I374">
        <v>0</v>
      </c>
      <c r="J374" s="26">
        <v>9.2764379999999997E-3</v>
      </c>
      <c r="K374">
        <v>1.9308750000000001E-3</v>
      </c>
      <c r="L374">
        <v>5.1163720000000001E-3</v>
      </c>
      <c r="M374" s="26">
        <v>6.8</v>
      </c>
      <c r="N374">
        <v>0</v>
      </c>
      <c r="O374">
        <v>0</v>
      </c>
      <c r="P374" s="26">
        <v>1.2616E-2</v>
      </c>
      <c r="Q374">
        <v>2.6259899999999999E-3</v>
      </c>
      <c r="R374">
        <v>6.9582660000000003E-3</v>
      </c>
      <c r="W374" s="33"/>
      <c r="AF374" s="1"/>
    </row>
    <row r="375" spans="1:32" customFormat="1" ht="15.75" x14ac:dyDescent="0.3">
      <c r="A375" t="s">
        <v>18</v>
      </c>
      <c r="B375" s="25">
        <v>40422</v>
      </c>
      <c r="C375" t="s">
        <v>43</v>
      </c>
      <c r="D375" s="26">
        <v>577.75</v>
      </c>
      <c r="E375">
        <v>2840.13</v>
      </c>
      <c r="F375">
        <v>726.45500000000004</v>
      </c>
      <c r="G375" s="26">
        <v>18</v>
      </c>
      <c r="H375">
        <v>0</v>
      </c>
      <c r="I375">
        <v>0</v>
      </c>
      <c r="J375" s="26">
        <v>3.9757000000000001E-2</v>
      </c>
      <c r="K375">
        <v>8.5842030000000003E-3</v>
      </c>
      <c r="L375">
        <v>2.4778000000000001E-2</v>
      </c>
      <c r="M375" s="26">
        <v>38.08</v>
      </c>
      <c r="N375">
        <v>0</v>
      </c>
      <c r="O375">
        <v>0</v>
      </c>
      <c r="P375" s="26">
        <v>8.4108000000000002E-2</v>
      </c>
      <c r="Q375">
        <v>1.8159999999999999E-2</v>
      </c>
      <c r="R375">
        <v>5.2419E-2</v>
      </c>
      <c r="W375" s="33"/>
      <c r="AF375" s="1"/>
    </row>
    <row r="376" spans="1:32" customFormat="1" ht="15.75" x14ac:dyDescent="0.3">
      <c r="A376" t="s">
        <v>18</v>
      </c>
      <c r="B376" s="25">
        <v>40756</v>
      </c>
      <c r="C376" t="s">
        <v>43</v>
      </c>
      <c r="D376" s="26">
        <v>552</v>
      </c>
      <c r="E376">
        <v>3696.25</v>
      </c>
      <c r="F376">
        <v>1579.51</v>
      </c>
      <c r="G376" s="26">
        <v>84</v>
      </c>
      <c r="H376">
        <v>0</v>
      </c>
      <c r="I376">
        <v>0</v>
      </c>
      <c r="J376" s="26">
        <v>0.15217</v>
      </c>
      <c r="K376">
        <v>2.2726E-2</v>
      </c>
      <c r="L376">
        <v>5.3180999999999999E-2</v>
      </c>
      <c r="M376" s="26">
        <v>239.5</v>
      </c>
      <c r="N376">
        <v>0</v>
      </c>
      <c r="O376">
        <v>0</v>
      </c>
      <c r="P376" s="26">
        <v>0.43387999999999999</v>
      </c>
      <c r="Q376">
        <v>6.4795000000000005E-2</v>
      </c>
      <c r="R376">
        <v>0.15162999999999999</v>
      </c>
      <c r="W376" s="33"/>
      <c r="AF376" s="1"/>
    </row>
    <row r="377" spans="1:32" customFormat="1" ht="15.75" x14ac:dyDescent="0.3">
      <c r="A377" t="s">
        <v>18</v>
      </c>
      <c r="B377" s="25">
        <v>41000</v>
      </c>
      <c r="C377" t="s">
        <v>43</v>
      </c>
      <c r="D377" s="26">
        <v>593</v>
      </c>
      <c r="E377">
        <v>3592.5</v>
      </c>
      <c r="F377">
        <v>1344.21</v>
      </c>
      <c r="G377" s="26">
        <v>20</v>
      </c>
      <c r="H377">
        <v>7.3289999999999997</v>
      </c>
      <c r="I377">
        <v>36.645000000000003</v>
      </c>
      <c r="J377" s="26">
        <v>4.5976999999999997E-2</v>
      </c>
      <c r="K377">
        <v>6.5199669999999998E-3</v>
      </c>
      <c r="L377">
        <v>1.4879E-2</v>
      </c>
      <c r="M377" s="26">
        <v>70.7273</v>
      </c>
      <c r="N377">
        <v>25.917999999999999</v>
      </c>
      <c r="O377">
        <v>36.645000000000003</v>
      </c>
      <c r="P377" s="26">
        <v>0.16259000000000001</v>
      </c>
      <c r="Q377">
        <v>2.3057000000000001E-2</v>
      </c>
      <c r="R377">
        <v>5.2616000000000003E-2</v>
      </c>
      <c r="W377" s="33"/>
      <c r="AF377" s="1"/>
    </row>
    <row r="378" spans="1:32" customFormat="1" ht="15.75" x14ac:dyDescent="0.3">
      <c r="A378" t="s">
        <v>18</v>
      </c>
      <c r="B378" s="25">
        <v>41091</v>
      </c>
      <c r="C378" t="s">
        <v>43</v>
      </c>
      <c r="D378" s="26">
        <v>655</v>
      </c>
      <c r="E378">
        <v>4273.2</v>
      </c>
      <c r="F378">
        <v>2154.84</v>
      </c>
      <c r="G378" s="26">
        <v>1.25</v>
      </c>
      <c r="H378">
        <v>0.55901999999999996</v>
      </c>
      <c r="I378">
        <v>44.721400000000003</v>
      </c>
      <c r="J378" s="26">
        <v>1.908397E-3</v>
      </c>
      <c r="K378">
        <v>2.9252100000000001E-4</v>
      </c>
      <c r="L378">
        <v>5.80089E-4</v>
      </c>
      <c r="M378" s="26">
        <v>0.3125</v>
      </c>
      <c r="N378">
        <v>0</v>
      </c>
      <c r="O378">
        <v>0</v>
      </c>
      <c r="P378" s="26">
        <v>4.7709899999999998E-4</v>
      </c>
      <c r="Q378">
        <v>7.3129999999999999E-5</v>
      </c>
      <c r="R378">
        <v>1.4502199999999999E-4</v>
      </c>
      <c r="W378" s="33"/>
      <c r="AF378" s="1"/>
    </row>
    <row r="379" spans="1:32" customFormat="1" ht="15.75" x14ac:dyDescent="0.3">
      <c r="A379" t="s">
        <v>19</v>
      </c>
      <c r="B379" s="25">
        <v>39661</v>
      </c>
      <c r="C379" t="s">
        <v>43</v>
      </c>
      <c r="D379" s="26">
        <v>858</v>
      </c>
      <c r="E379">
        <v>11276</v>
      </c>
      <c r="F379">
        <v>1805</v>
      </c>
      <c r="G379" s="26">
        <v>1.2222200000000001</v>
      </c>
      <c r="H379">
        <v>0.52115999999999996</v>
      </c>
      <c r="I379">
        <v>42.640099999999997</v>
      </c>
      <c r="J379" s="26">
        <v>2.7130349999999999E-3</v>
      </c>
      <c r="K379">
        <v>2.7260400000000002E-4</v>
      </c>
      <c r="L379">
        <v>6.8583299999999995E-4</v>
      </c>
      <c r="M379" s="26">
        <v>1.21</v>
      </c>
      <c r="N379">
        <v>0.51595000000000002</v>
      </c>
      <c r="O379">
        <v>42.640099999999997</v>
      </c>
      <c r="P379" s="26">
        <v>2.6859050000000001E-3</v>
      </c>
      <c r="Q379">
        <v>2.6987799999999998E-4</v>
      </c>
      <c r="R379">
        <v>6.7897400000000005E-4</v>
      </c>
      <c r="W379" s="33"/>
      <c r="AF379" s="1"/>
    </row>
    <row r="380" spans="1:32" customFormat="1" ht="15.75" x14ac:dyDescent="0.3">
      <c r="A380" t="s">
        <v>20</v>
      </c>
      <c r="B380" s="25">
        <v>40787</v>
      </c>
      <c r="C380" t="s">
        <v>43</v>
      </c>
      <c r="D380" s="26">
        <v>289</v>
      </c>
      <c r="E380">
        <v>2117</v>
      </c>
      <c r="F380">
        <v>1013.13</v>
      </c>
      <c r="G380" s="26">
        <v>4</v>
      </c>
      <c r="H380">
        <v>2</v>
      </c>
      <c r="I380">
        <v>50</v>
      </c>
      <c r="J380" s="26">
        <v>1.3840999999999999E-2</v>
      </c>
      <c r="K380">
        <v>1.889466E-3</v>
      </c>
      <c r="L380">
        <v>3.9481610000000004E-3</v>
      </c>
      <c r="M380" s="26">
        <v>10.933299999999999</v>
      </c>
      <c r="N380">
        <v>5.4666699999999997</v>
      </c>
      <c r="O380">
        <v>50</v>
      </c>
      <c r="P380" s="26">
        <v>3.7831999999999998E-2</v>
      </c>
      <c r="Q380">
        <v>5.1645409999999999E-3</v>
      </c>
      <c r="R380">
        <v>1.0792E-2</v>
      </c>
      <c r="W380" s="33"/>
      <c r="AF380" s="1"/>
    </row>
    <row r="381" spans="1:32" customFormat="1" ht="15.75" x14ac:dyDescent="0.3">
      <c r="A381" t="s">
        <v>20</v>
      </c>
      <c r="B381" s="25">
        <v>40969</v>
      </c>
      <c r="C381" t="s">
        <v>43</v>
      </c>
      <c r="D381" s="26">
        <v>338</v>
      </c>
      <c r="E381">
        <v>2665.5</v>
      </c>
      <c r="F381">
        <v>1484.53</v>
      </c>
      <c r="G381" s="26">
        <v>3.75</v>
      </c>
      <c r="H381">
        <v>1.6770499999999999</v>
      </c>
      <c r="I381">
        <v>44.721400000000003</v>
      </c>
      <c r="J381" s="26">
        <v>1.1095000000000001E-2</v>
      </c>
      <c r="K381">
        <v>1.4068660000000001E-3</v>
      </c>
      <c r="L381">
        <v>2.526061E-3</v>
      </c>
      <c r="M381" s="26">
        <v>346.5</v>
      </c>
      <c r="N381">
        <v>154.96</v>
      </c>
      <c r="O381">
        <v>44.721400000000003</v>
      </c>
      <c r="P381" s="26">
        <v>1.02515</v>
      </c>
      <c r="Q381">
        <v>0.12998999999999999</v>
      </c>
      <c r="R381">
        <v>0.23341000000000001</v>
      </c>
      <c r="W381" s="33"/>
      <c r="AF381" s="1"/>
    </row>
    <row r="382" spans="1:32" customFormat="1" ht="15.75" x14ac:dyDescent="0.3">
      <c r="A382" t="s">
        <v>20</v>
      </c>
      <c r="B382" s="25">
        <v>41122</v>
      </c>
      <c r="C382" t="s">
        <v>43</v>
      </c>
      <c r="D382" s="26">
        <v>296</v>
      </c>
      <c r="E382">
        <v>1989.6</v>
      </c>
      <c r="F382">
        <v>1050.73</v>
      </c>
      <c r="G382" s="26">
        <v>6.6666699999999999</v>
      </c>
      <c r="H382">
        <v>4.2163700000000004</v>
      </c>
      <c r="I382">
        <v>63.245600000000003</v>
      </c>
      <c r="J382" s="26">
        <v>2.2523000000000001E-2</v>
      </c>
      <c r="K382">
        <v>3.3507570000000002E-3</v>
      </c>
      <c r="L382">
        <v>6.3447950000000003E-3</v>
      </c>
      <c r="M382" s="26">
        <v>12.9833</v>
      </c>
      <c r="N382">
        <v>8.2113800000000001</v>
      </c>
      <c r="O382">
        <v>63.245600000000003</v>
      </c>
      <c r="P382" s="26">
        <v>4.3862999999999999E-2</v>
      </c>
      <c r="Q382">
        <v>6.5256000000000003E-3</v>
      </c>
      <c r="R382">
        <v>1.2356000000000001E-2</v>
      </c>
      <c r="W382" s="33"/>
      <c r="AF382" s="1"/>
    </row>
    <row r="383" spans="1:32" customFormat="1" ht="15.75" x14ac:dyDescent="0.3">
      <c r="A383" t="s">
        <v>21</v>
      </c>
      <c r="B383" s="25">
        <v>40391</v>
      </c>
      <c r="C383" t="s">
        <v>43</v>
      </c>
      <c r="D383" s="26">
        <v>727</v>
      </c>
      <c r="E383">
        <v>7119</v>
      </c>
      <c r="F383">
        <v>2049.5500000000002</v>
      </c>
      <c r="G383" s="26">
        <v>12</v>
      </c>
      <c r="H383">
        <v>0.78649999999999998</v>
      </c>
      <c r="I383">
        <v>6.5541700000000001</v>
      </c>
      <c r="J383" s="26">
        <v>1.7365999999999999E-2</v>
      </c>
      <c r="K383">
        <v>2.0997379999999999E-3</v>
      </c>
      <c r="L383">
        <v>5.8549439999999999E-3</v>
      </c>
      <c r="M383" s="26">
        <v>14.9</v>
      </c>
      <c r="N383">
        <v>0.64885999999999999</v>
      </c>
      <c r="O383">
        <v>4.3547799999999999</v>
      </c>
      <c r="P383" s="26">
        <v>2.1562999999999999E-2</v>
      </c>
      <c r="Q383">
        <v>2.6071739999999999E-3</v>
      </c>
      <c r="R383">
        <v>7.2698889999999999E-3</v>
      </c>
      <c r="W383" s="33"/>
      <c r="AF383" s="1"/>
    </row>
    <row r="384" spans="1:32" customFormat="1" ht="15.75" x14ac:dyDescent="0.3">
      <c r="A384" t="s">
        <v>21</v>
      </c>
      <c r="B384" s="25">
        <v>40787</v>
      </c>
      <c r="C384" t="s">
        <v>43</v>
      </c>
      <c r="D384" s="26">
        <v>781.5</v>
      </c>
      <c r="E384">
        <v>7103.25</v>
      </c>
      <c r="F384">
        <v>3109.08</v>
      </c>
      <c r="G384" s="26">
        <v>10</v>
      </c>
      <c r="H384">
        <v>5.4772299999999996</v>
      </c>
      <c r="I384">
        <v>54.772300000000001</v>
      </c>
      <c r="J384" s="26">
        <v>1.3132E-2</v>
      </c>
      <c r="K384">
        <v>1.4078059999999999E-3</v>
      </c>
      <c r="L384">
        <v>3.2163880000000001E-3</v>
      </c>
      <c r="M384" s="26">
        <v>0</v>
      </c>
      <c r="N384">
        <v>0</v>
      </c>
      <c r="O384">
        <v>0</v>
      </c>
      <c r="P384" s="26">
        <v>0</v>
      </c>
      <c r="Q384">
        <v>0</v>
      </c>
      <c r="R384">
        <v>0</v>
      </c>
      <c r="W384" s="33"/>
      <c r="AF384" s="1"/>
    </row>
    <row r="385" spans="1:32" customFormat="1" ht="15.75" x14ac:dyDescent="0.3">
      <c r="A385" t="s">
        <v>21</v>
      </c>
      <c r="B385" s="25">
        <v>41122</v>
      </c>
      <c r="C385" t="s">
        <v>43</v>
      </c>
      <c r="D385" s="26">
        <v>852.5</v>
      </c>
      <c r="E385">
        <v>8000.5</v>
      </c>
      <c r="F385">
        <v>3715.46</v>
      </c>
      <c r="G385" s="26">
        <v>9</v>
      </c>
      <c r="H385">
        <v>0</v>
      </c>
      <c r="I385">
        <v>0</v>
      </c>
      <c r="J385" s="26">
        <v>1.0557E-2</v>
      </c>
      <c r="K385">
        <v>1.1249299999999999E-3</v>
      </c>
      <c r="L385">
        <v>2.4223109999999999E-3</v>
      </c>
      <c r="M385" s="26">
        <v>14.31</v>
      </c>
      <c r="N385">
        <v>0</v>
      </c>
      <c r="O385">
        <v>0</v>
      </c>
      <c r="P385" s="26">
        <v>1.6785999999999999E-2</v>
      </c>
      <c r="Q385">
        <v>1.7886379999999999E-3</v>
      </c>
      <c r="R385">
        <v>3.851475E-3</v>
      </c>
      <c r="W385" s="33"/>
      <c r="AF385" s="1"/>
    </row>
    <row r="386" spans="1:32" customFormat="1" ht="15.75" x14ac:dyDescent="0.3">
      <c r="A386" t="s">
        <v>24</v>
      </c>
      <c r="B386" s="25">
        <v>40422</v>
      </c>
      <c r="C386" t="s">
        <v>43</v>
      </c>
      <c r="D386" s="26">
        <v>265.75</v>
      </c>
      <c r="E386">
        <v>376.75</v>
      </c>
      <c r="F386">
        <v>290.91800000000001</v>
      </c>
      <c r="G386" s="26">
        <v>2.6666699999999999</v>
      </c>
      <c r="H386">
        <v>1.3333299999999999</v>
      </c>
      <c r="I386">
        <v>50</v>
      </c>
      <c r="J386" s="26">
        <v>4.3895999999999998E-2</v>
      </c>
      <c r="K386">
        <v>7.0780799999999996E-3</v>
      </c>
      <c r="L386">
        <v>9.1664020000000006E-3</v>
      </c>
      <c r="M386" s="26">
        <v>6.6666699999999999</v>
      </c>
      <c r="N386">
        <v>3.3333300000000001</v>
      </c>
      <c r="O386">
        <v>50</v>
      </c>
      <c r="P386" s="26">
        <v>0.10974</v>
      </c>
      <c r="Q386">
        <v>1.7694999999999999E-2</v>
      </c>
      <c r="R386">
        <v>2.2915999999999999E-2</v>
      </c>
      <c r="W386" s="33"/>
      <c r="AF386" s="1"/>
    </row>
    <row r="387" spans="1:32" ht="15.75" x14ac:dyDescent="0.3">
      <c r="B387" s="13"/>
      <c r="C387" s="13"/>
      <c r="D387" s="14"/>
      <c r="G387" s="15"/>
      <c r="J387" s="17"/>
      <c r="M387" s="18"/>
      <c r="P387" s="17"/>
    </row>
    <row r="388" spans="1:32" ht="15.75" x14ac:dyDescent="0.3">
      <c r="B388" s="13"/>
      <c r="C388" s="13"/>
      <c r="D388" s="14"/>
      <c r="G388" s="15"/>
      <c r="J388" s="17"/>
      <c r="M388" s="18"/>
      <c r="P388" s="17"/>
    </row>
    <row r="389" spans="1:32" ht="15.75" x14ac:dyDescent="0.3">
      <c r="B389" s="13"/>
      <c r="C389" s="13"/>
      <c r="D389" s="14"/>
      <c r="G389" s="15"/>
      <c r="J389" s="17"/>
      <c r="M389" s="18"/>
      <c r="P389" s="17"/>
    </row>
    <row r="390" spans="1:32" ht="15.75" x14ac:dyDescent="0.3">
      <c r="B390" s="13"/>
      <c r="C390" s="13"/>
      <c r="D390" s="14"/>
    </row>
    <row r="391" spans="1:32" ht="15.75" x14ac:dyDescent="0.3">
      <c r="B391" s="13"/>
      <c r="C391" s="13"/>
      <c r="D391" s="14"/>
      <c r="G391" s="15"/>
      <c r="J391" s="17"/>
      <c r="M391" s="18"/>
      <c r="P391" s="17"/>
    </row>
    <row r="392" spans="1:32" ht="15.75" x14ac:dyDescent="0.3">
      <c r="B392" s="13"/>
      <c r="C392" s="13"/>
      <c r="D392" s="14"/>
      <c r="G392" s="15"/>
      <c r="J392" s="17"/>
      <c r="M392" s="18"/>
      <c r="P392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Sheet1!_Toc376184692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Martens</dc:creator>
  <cp:lastModifiedBy>Kyle Martens</cp:lastModifiedBy>
  <dcterms:created xsi:type="dcterms:W3CDTF">2013-03-01T18:38:42Z</dcterms:created>
  <dcterms:modified xsi:type="dcterms:W3CDTF">2014-01-30T23:00:02Z</dcterms:modified>
</cp:coreProperties>
</file>