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375" yWindow="1860" windowWidth="16410" windowHeight="6420"/>
  </bookViews>
  <sheets>
    <sheet name="Broadtop_Synclinorium" sheetId="1" r:id="rId1"/>
  </sheets>
  <definedNames>
    <definedName name="_xlnm.Database">Broadtop_Synclinorium!$A$2:$AQ$134</definedName>
    <definedName name="_xlnm.Print_Area" localSheetId="0">Broadtop_Synclinorium!$A$1:$AP$134</definedName>
    <definedName name="_xlnm.Print_Titles" localSheetId="0">Broadtop_Synclinorium!$A:$F,Broadtop_Synclinorium!$1:$2</definedName>
  </definedNames>
  <calcPr calcId="145621"/>
</workbook>
</file>

<file path=xl/calcChain.xml><?xml version="1.0" encoding="utf-8"?>
<calcChain xmlns="http://schemas.openxmlformats.org/spreadsheetml/2006/main">
  <c r="AP119" i="1" l="1"/>
  <c r="AP118" i="1"/>
  <c r="AP117" i="1"/>
  <c r="AP116" i="1"/>
  <c r="AP115" i="1"/>
  <c r="AP114" i="1"/>
  <c r="AP113" i="1"/>
  <c r="AP112" i="1"/>
  <c r="AP111" i="1"/>
  <c r="AP110" i="1"/>
  <c r="AP109" i="1"/>
  <c r="AP108" i="1"/>
  <c r="AP107" i="1"/>
  <c r="AP105" i="1"/>
  <c r="AP104" i="1"/>
  <c r="AP103" i="1"/>
  <c r="AP102" i="1"/>
  <c r="AP101" i="1"/>
  <c r="AP100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3" i="1"/>
  <c r="AP82" i="1"/>
  <c r="AP81" i="1"/>
  <c r="AP80" i="1"/>
  <c r="AP79" i="1"/>
  <c r="AP78" i="1"/>
  <c r="AP77" i="1"/>
  <c r="AP76" i="1"/>
  <c r="AP73" i="1"/>
  <c r="AP72" i="1"/>
  <c r="AP71" i="1"/>
  <c r="AP70" i="1"/>
  <c r="AP69" i="1"/>
  <c r="AP68" i="1"/>
  <c r="AP67" i="1"/>
  <c r="AP66" i="1"/>
  <c r="AP65" i="1"/>
  <c r="AP64" i="1"/>
  <c r="AP63" i="1"/>
  <c r="AP62" i="1"/>
  <c r="AP60" i="1"/>
  <c r="AP59" i="1"/>
  <c r="AP58" i="1"/>
  <c r="AP57" i="1"/>
  <c r="AP56" i="1"/>
  <c r="AP55" i="1"/>
  <c r="AP53" i="1"/>
  <c r="AP52" i="1"/>
  <c r="AP51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0" i="1"/>
  <c r="AP9" i="1"/>
  <c r="AP7" i="1"/>
  <c r="AP5" i="1"/>
  <c r="AP4" i="1"/>
  <c r="AP3" i="1"/>
</calcChain>
</file>

<file path=xl/sharedStrings.xml><?xml version="1.0" encoding="utf-8"?>
<sst xmlns="http://schemas.openxmlformats.org/spreadsheetml/2006/main" count="1520" uniqueCount="512">
  <si>
    <t>S1</t>
  </si>
  <si>
    <t>S2</t>
  </si>
  <si>
    <t>S3</t>
  </si>
  <si>
    <t>HI</t>
  </si>
  <si>
    <t>OI</t>
  </si>
  <si>
    <t>S2/S3</t>
  </si>
  <si>
    <t>S1/TOC</t>
  </si>
  <si>
    <t>PI</t>
  </si>
  <si>
    <t>TOC</t>
  </si>
  <si>
    <t>Dmn</t>
  </si>
  <si>
    <t>Devonian</t>
  </si>
  <si>
    <t>shale</t>
  </si>
  <si>
    <t>Augusta</t>
  </si>
  <si>
    <t>VA</t>
  </si>
  <si>
    <t>BN-01-23</t>
  </si>
  <si>
    <t>60SE</t>
  </si>
  <si>
    <t>Bath</t>
  </si>
  <si>
    <t>BN-21-24</t>
  </si>
  <si>
    <t>N58E</t>
  </si>
  <si>
    <t>47SE</t>
  </si>
  <si>
    <t>BN-31-27</t>
  </si>
  <si>
    <t>Needmore</t>
  </si>
  <si>
    <t>N46E</t>
  </si>
  <si>
    <t>31SE</t>
  </si>
  <si>
    <t>DSu</t>
  </si>
  <si>
    <t>bentonite</t>
  </si>
  <si>
    <t>N55E</t>
  </si>
  <si>
    <t>21SE</t>
  </si>
  <si>
    <t>Highland</t>
  </si>
  <si>
    <t>N52E</t>
  </si>
  <si>
    <t>25SE</t>
  </si>
  <si>
    <t>N35E</t>
  </si>
  <si>
    <t>28NW</t>
  </si>
  <si>
    <t>Burnsville, VA</t>
  </si>
  <si>
    <t>Dsu</t>
  </si>
  <si>
    <t>Silurian</t>
  </si>
  <si>
    <t>BU-01</t>
  </si>
  <si>
    <t>Dm</t>
  </si>
  <si>
    <t>Hampshire</t>
  </si>
  <si>
    <t>WV</t>
  </si>
  <si>
    <t>BU-02</t>
  </si>
  <si>
    <t>CB-01</t>
  </si>
  <si>
    <t>CB-02</t>
  </si>
  <si>
    <t>CB-03</t>
  </si>
  <si>
    <t>N48E</t>
  </si>
  <si>
    <t>56SE</t>
  </si>
  <si>
    <t>CB-04</t>
  </si>
  <si>
    <t>90</t>
  </si>
  <si>
    <t>CR-01</t>
  </si>
  <si>
    <t>Allegany</t>
  </si>
  <si>
    <t>MD</t>
  </si>
  <si>
    <t>CS-01</t>
  </si>
  <si>
    <t>N30E</t>
  </si>
  <si>
    <t>48NW</t>
  </si>
  <si>
    <t>CS-02</t>
  </si>
  <si>
    <t>EC-01</t>
  </si>
  <si>
    <t>ED-01</t>
  </si>
  <si>
    <t>Kings Crossing, VA</t>
  </si>
  <si>
    <t>Dmrn</t>
  </si>
  <si>
    <t>Edinburg</t>
  </si>
  <si>
    <t>EE-01</t>
  </si>
  <si>
    <t>N25E</t>
  </si>
  <si>
    <t>Dh</t>
  </si>
  <si>
    <t>Bedford</t>
  </si>
  <si>
    <t>PA</t>
  </si>
  <si>
    <t>EE-02</t>
  </si>
  <si>
    <t>Doo</t>
  </si>
  <si>
    <t>N10E</t>
  </si>
  <si>
    <t>17SE</t>
  </si>
  <si>
    <t>EW-01</t>
  </si>
  <si>
    <t>N80E</t>
  </si>
  <si>
    <t>18NW</t>
  </si>
  <si>
    <t>Fulks Run</t>
  </si>
  <si>
    <t>N40E</t>
  </si>
  <si>
    <t>75NW</t>
  </si>
  <si>
    <t>Do</t>
  </si>
  <si>
    <t>Franklin</t>
  </si>
  <si>
    <t>Pendleton</t>
  </si>
  <si>
    <t>Dmt</t>
  </si>
  <si>
    <t>Fort Seybert, WV</t>
  </si>
  <si>
    <t>N18E</t>
  </si>
  <si>
    <t>74SE</t>
  </si>
  <si>
    <t>GG-01</t>
  </si>
  <si>
    <t>Glengary</t>
  </si>
  <si>
    <t>Berkeley</t>
  </si>
  <si>
    <t>GG-02</t>
  </si>
  <si>
    <t>N65E</t>
  </si>
  <si>
    <t>49SE</t>
  </si>
  <si>
    <t>GR-01</t>
  </si>
  <si>
    <t>Gainesboro, VA</t>
  </si>
  <si>
    <t>Dmr</t>
  </si>
  <si>
    <t>Gore</t>
  </si>
  <si>
    <t>Frederick</t>
  </si>
  <si>
    <t>GR-02</t>
  </si>
  <si>
    <t>Dn</t>
  </si>
  <si>
    <t>GR-03</t>
  </si>
  <si>
    <t>Gore, VA</t>
  </si>
  <si>
    <t>HA-01</t>
  </si>
  <si>
    <t>Hancock</t>
  </si>
  <si>
    <t>Morgan</t>
  </si>
  <si>
    <t>HA-02</t>
  </si>
  <si>
    <t>72NW</t>
  </si>
  <si>
    <t>HA-03</t>
  </si>
  <si>
    <t>HA-04</t>
  </si>
  <si>
    <t>N45E</t>
  </si>
  <si>
    <t>Fulton</t>
  </si>
  <si>
    <t>HAY-01</t>
  </si>
  <si>
    <t>Hayfield, VA</t>
  </si>
  <si>
    <t>Hayfield</t>
  </si>
  <si>
    <t>HAY-02</t>
  </si>
  <si>
    <t>HI-0001</t>
  </si>
  <si>
    <t>Df</t>
  </si>
  <si>
    <t>Palo Alto</t>
  </si>
  <si>
    <t>HI-0003</t>
  </si>
  <si>
    <t>GWNF #3</t>
  </si>
  <si>
    <t>Dch</t>
  </si>
  <si>
    <t>Mustoe</t>
  </si>
  <si>
    <t>N55W</t>
  </si>
  <si>
    <t>38NE</t>
  </si>
  <si>
    <t>Millboro</t>
  </si>
  <si>
    <t>MC-DO1-21</t>
  </si>
  <si>
    <t>Liberty, VA</t>
  </si>
  <si>
    <t>N42E</t>
  </si>
  <si>
    <t>57SE</t>
  </si>
  <si>
    <t>McDowell</t>
  </si>
  <si>
    <t>S87E</t>
  </si>
  <si>
    <t>4SW</t>
  </si>
  <si>
    <t>Head Waters, VA</t>
  </si>
  <si>
    <t>N60E</t>
  </si>
  <si>
    <t>40SE</t>
  </si>
  <si>
    <t>MN-01-73</t>
  </si>
  <si>
    <t>Waiteville, WV</t>
  </si>
  <si>
    <t>Monroe</t>
  </si>
  <si>
    <t>MN-03-75</t>
  </si>
  <si>
    <t>MSE-01-51</t>
  </si>
  <si>
    <t>S32E</t>
  </si>
  <si>
    <t>12SW</t>
  </si>
  <si>
    <t>4SE</t>
  </si>
  <si>
    <t>MSE-03-53</t>
  </si>
  <si>
    <t>Mozer</t>
  </si>
  <si>
    <t>NE-01</t>
  </si>
  <si>
    <t>NE-02</t>
  </si>
  <si>
    <t>NH-011-85</t>
  </si>
  <si>
    <t>Nimrod Hall, VA</t>
  </si>
  <si>
    <t>OS-01</t>
  </si>
  <si>
    <t>Orkney Springs, VA</t>
  </si>
  <si>
    <t>OT-01</t>
  </si>
  <si>
    <t>Oldtown</t>
  </si>
  <si>
    <t>PC-01</t>
  </si>
  <si>
    <t>PC-02</t>
  </si>
  <si>
    <t>Dwh</t>
  </si>
  <si>
    <t>RO-0016</t>
  </si>
  <si>
    <t>Bergton field</t>
  </si>
  <si>
    <t>Bergton</t>
  </si>
  <si>
    <t>RO-0024</t>
  </si>
  <si>
    <t>Fulk #1</t>
  </si>
  <si>
    <t>RO-01</t>
  </si>
  <si>
    <t>OR-01</t>
  </si>
  <si>
    <t>Romney</t>
  </si>
  <si>
    <t>RO-02</t>
  </si>
  <si>
    <t>OR-02</t>
  </si>
  <si>
    <t>RV-01</t>
  </si>
  <si>
    <t>SC-01</t>
  </si>
  <si>
    <t>SC-02</t>
  </si>
  <si>
    <t>N26E</t>
  </si>
  <si>
    <t>54NE</t>
  </si>
  <si>
    <t>Sugar Grove, WV</t>
  </si>
  <si>
    <t>SP-01</t>
  </si>
  <si>
    <t>45SE</t>
  </si>
  <si>
    <t>SP-02</t>
  </si>
  <si>
    <t>SP-03</t>
  </si>
  <si>
    <t>N44E</t>
  </si>
  <si>
    <t>65NW</t>
  </si>
  <si>
    <t>Dmh</t>
  </si>
  <si>
    <t>siltstone</t>
  </si>
  <si>
    <t>SP-04</t>
  </si>
  <si>
    <t>limestone</t>
  </si>
  <si>
    <t>SP-05</t>
  </si>
  <si>
    <t>SP-06</t>
  </si>
  <si>
    <t>27NW</t>
  </si>
  <si>
    <t>Dmp</t>
  </si>
  <si>
    <t>ST-01</t>
  </si>
  <si>
    <t>Strasburg</t>
  </si>
  <si>
    <t>ST-02</t>
  </si>
  <si>
    <t>59SE</t>
  </si>
  <si>
    <t>TA-01</t>
  </si>
  <si>
    <t>20SE</t>
  </si>
  <si>
    <t>US250-01</t>
  </si>
  <si>
    <t>N36E</t>
  </si>
  <si>
    <t>US250-02</t>
  </si>
  <si>
    <t>N41E</t>
  </si>
  <si>
    <t>US250-03</t>
  </si>
  <si>
    <t>US250-04</t>
  </si>
  <si>
    <t>US250-05</t>
  </si>
  <si>
    <t>63SE</t>
  </si>
  <si>
    <t>US250-06</t>
  </si>
  <si>
    <t>65SE</t>
  </si>
  <si>
    <t>US250-07</t>
  </si>
  <si>
    <t>US250-08</t>
  </si>
  <si>
    <t>US250-09</t>
  </si>
  <si>
    <t>US250-10</t>
  </si>
  <si>
    <t>62SE</t>
  </si>
  <si>
    <t>US250-11</t>
  </si>
  <si>
    <t>N51E</t>
  </si>
  <si>
    <t>64SE</t>
  </si>
  <si>
    <t>US250-12</t>
  </si>
  <si>
    <t>N39E</t>
  </si>
  <si>
    <t>38SE</t>
  </si>
  <si>
    <t>US250-13</t>
  </si>
  <si>
    <t>42SE</t>
  </si>
  <si>
    <t>US250-14</t>
  </si>
  <si>
    <t>39SE</t>
  </si>
  <si>
    <t>US250-15</t>
  </si>
  <si>
    <t>US250-16</t>
  </si>
  <si>
    <t>US250-17</t>
  </si>
  <si>
    <t>US250-18</t>
  </si>
  <si>
    <t>N32E</t>
  </si>
  <si>
    <t>US250-19</t>
  </si>
  <si>
    <t>US250-20</t>
  </si>
  <si>
    <t>VT01</t>
  </si>
  <si>
    <t>West Augusta, VA</t>
  </si>
  <si>
    <t>S50E</t>
  </si>
  <si>
    <t>30SW</t>
  </si>
  <si>
    <t>WV-01-16</t>
  </si>
  <si>
    <t>Williamsville, VA</t>
  </si>
  <si>
    <t>72SE</t>
  </si>
  <si>
    <t>WV-04-19</t>
  </si>
  <si>
    <t>WV-05-44</t>
  </si>
  <si>
    <t>Flood, VA</t>
  </si>
  <si>
    <t>32SE</t>
  </si>
  <si>
    <t>WV-06-46</t>
  </si>
  <si>
    <t>YY99-7A</t>
  </si>
  <si>
    <t>7A</t>
  </si>
  <si>
    <t>-1.00</t>
  </si>
  <si>
    <t>YY99-7B</t>
  </si>
  <si>
    <t>7B</t>
  </si>
  <si>
    <t>YY99-6</t>
  </si>
  <si>
    <t>6</t>
  </si>
  <si>
    <t>YY99-9</t>
  </si>
  <si>
    <t>9</t>
  </si>
  <si>
    <t>US 33</t>
  </si>
  <si>
    <t>YY99-8A</t>
  </si>
  <si>
    <t>8A</t>
  </si>
  <si>
    <t>YY99-8B</t>
  </si>
  <si>
    <t>8B</t>
  </si>
  <si>
    <t>2.54</t>
  </si>
  <si>
    <t>YY99-8C</t>
  </si>
  <si>
    <t>8C</t>
  </si>
  <si>
    <t>YY99-1</t>
  </si>
  <si>
    <t>1</t>
  </si>
  <si>
    <t>Baker, WV</t>
  </si>
  <si>
    <t>Baker</t>
  </si>
  <si>
    <t>Hardy</t>
  </si>
  <si>
    <t>0.74</t>
  </si>
  <si>
    <t>YY99-3</t>
  </si>
  <si>
    <t>3</t>
  </si>
  <si>
    <t>Fisher, WV</t>
  </si>
  <si>
    <t>YY99-4</t>
  </si>
  <si>
    <t>4</t>
  </si>
  <si>
    <t>Rig</t>
  </si>
  <si>
    <t>YY99-5</t>
  </si>
  <si>
    <t>5</t>
  </si>
  <si>
    <t>Green Bank, WV</t>
  </si>
  <si>
    <t>Dmb</t>
  </si>
  <si>
    <t>YY99-2A</t>
  </si>
  <si>
    <t>2A</t>
  </si>
  <si>
    <t>Moorefield, WV</t>
  </si>
  <si>
    <t>YY99-2B</t>
  </si>
  <si>
    <t>2B</t>
  </si>
  <si>
    <t>1.07</t>
  </si>
  <si>
    <t>YY99-2C</t>
  </si>
  <si>
    <t>2C</t>
  </si>
  <si>
    <t>0.83</t>
  </si>
  <si>
    <t>Millboro Springs, VA</t>
  </si>
  <si>
    <t>Augusta Springs, VA</t>
  </si>
  <si>
    <t>Bubbling Spring, WV</t>
  </si>
  <si>
    <t>Bertha Smith #1</t>
  </si>
  <si>
    <t>Williamsville</t>
  </si>
  <si>
    <t>Burnsville</t>
  </si>
  <si>
    <t>Sugar Grove</t>
  </si>
  <si>
    <t>Waiteville</t>
  </si>
  <si>
    <t>Nimrod Hall</t>
  </si>
  <si>
    <t>Fort Seybert</t>
  </si>
  <si>
    <t>Upper Tract</t>
  </si>
  <si>
    <t>Rileyville</t>
  </si>
  <si>
    <t>Capon Springs</t>
  </si>
  <si>
    <t>Capon Bridge</t>
  </si>
  <si>
    <t>Burlington</t>
  </si>
  <si>
    <t>Cresaptown</t>
  </si>
  <si>
    <t>Springfield</t>
  </si>
  <si>
    <t>Evitts Creek</t>
  </si>
  <si>
    <t>Everett West</t>
  </si>
  <si>
    <t>Everett East</t>
  </si>
  <si>
    <t>Tablers Station</t>
  </si>
  <si>
    <t>Moorefield</t>
  </si>
  <si>
    <t>Green Bank</t>
  </si>
  <si>
    <t>Rockingham</t>
  </si>
  <si>
    <t>Shenandoah</t>
  </si>
  <si>
    <t>Pocahontas</t>
  </si>
  <si>
    <t>Orkney Springs</t>
  </si>
  <si>
    <t>breccia</t>
  </si>
  <si>
    <t>limestone &amp; shale</t>
  </si>
  <si>
    <t>West Augusta</t>
  </si>
  <si>
    <t>Whetzel #1</t>
  </si>
  <si>
    <t>Date</t>
  </si>
  <si>
    <t>Locality</t>
  </si>
  <si>
    <t>Latitude</t>
  </si>
  <si>
    <t>Longitude</t>
  </si>
  <si>
    <t>Strike</t>
  </si>
  <si>
    <t>Dip</t>
  </si>
  <si>
    <t>Lithology</t>
  </si>
  <si>
    <t>County</t>
  </si>
  <si>
    <t>State</t>
  </si>
  <si>
    <t>Sheared</t>
  </si>
  <si>
    <t>Quartz%</t>
  </si>
  <si>
    <t>Feldspar%</t>
  </si>
  <si>
    <t>Carbonate%</t>
  </si>
  <si>
    <t>Illite%</t>
  </si>
  <si>
    <t>Kaolinite%</t>
  </si>
  <si>
    <t>Chlorite%</t>
  </si>
  <si>
    <t>Pyrite%</t>
  </si>
  <si>
    <t>Other%</t>
  </si>
  <si>
    <t>Summed Clay%</t>
  </si>
  <si>
    <t>Marcellus Shale</t>
  </si>
  <si>
    <t>Needmore Shale</t>
  </si>
  <si>
    <t>Tioga Ash Bed</t>
  </si>
  <si>
    <t>Mahantango Formation</t>
  </si>
  <si>
    <t>Harrell Shale</t>
  </si>
  <si>
    <t>USGS Number</t>
  </si>
  <si>
    <t>Secondary Identifier</t>
  </si>
  <si>
    <t>Leco TOC</t>
  </si>
  <si>
    <t>GPS Waypoint</t>
  </si>
  <si>
    <t>General Location</t>
  </si>
  <si>
    <t>Keyser Limestone</t>
  </si>
  <si>
    <t>Mandata Formation</t>
  </si>
  <si>
    <t>shaly limestone</t>
  </si>
  <si>
    <t>System</t>
  </si>
  <si>
    <t>Mineralogy Summed%</t>
  </si>
  <si>
    <t>26SE (overturned)</t>
  </si>
  <si>
    <t xml:space="preserve">Broad Draft, US 250 west of West Augusta </t>
  </si>
  <si>
    <t>US 50 west of Mechanicsburg</t>
  </si>
  <si>
    <t>SR 601</t>
  </si>
  <si>
    <t>US 220</t>
  </si>
  <si>
    <t xml:space="preserve">US 50 east of Burlington </t>
  </si>
  <si>
    <t>US 50 west end of Capon Bridge</t>
  </si>
  <si>
    <t>Dollar General Store on US 50 west of Capon Bridge</t>
  </si>
  <si>
    <t>Shady Hollow Rd south of SR 127</t>
  </si>
  <si>
    <t>US 220 south of Cresaptown</t>
  </si>
  <si>
    <t>SR 51 east of Cumberland</t>
  </si>
  <si>
    <t>Deerfield Valley, 1 mile east of SR 629</t>
  </si>
  <si>
    <t>Near CR 3, shale pit</t>
  </si>
  <si>
    <t>SR 684</t>
  </si>
  <si>
    <t>SR 853</t>
  </si>
  <si>
    <t>SR 600</t>
  </si>
  <si>
    <t>SR 615 west of SR 678, south of McDowell</t>
  </si>
  <si>
    <t>SR 758 shale pit</t>
  </si>
  <si>
    <t>CR 1 north of Springfield</t>
  </si>
  <si>
    <t>CR 7 south of Jones Springs</t>
  </si>
  <si>
    <t>SR 678</t>
  </si>
  <si>
    <t>SR 678 south of Williamsville</t>
  </si>
  <si>
    <t>CR 200-4</t>
  </si>
  <si>
    <t>SR 609 west of SR 678</t>
  </si>
  <si>
    <t>CR 10-3 near Fisher</t>
  </si>
  <si>
    <t>South of McDowell on SR 678</t>
  </si>
  <si>
    <t>SR 678 south of SR 615</t>
  </si>
  <si>
    <t>SR 55</t>
  </si>
  <si>
    <t>US 48/Corridor H NW of Moorefield</t>
  </si>
  <si>
    <t>Burlington, WV</t>
  </si>
  <si>
    <t>Capon Bridge, WV</t>
  </si>
  <si>
    <t>Cumberland, MD</t>
  </si>
  <si>
    <t>Everett, PA</t>
  </si>
  <si>
    <t>Deerfield, VA</t>
  </si>
  <si>
    <t>Bedford, PA</t>
  </si>
  <si>
    <t>Fulks Run, VA</t>
  </si>
  <si>
    <t>Franklin, WV</t>
  </si>
  <si>
    <t>Brandywine, WV</t>
  </si>
  <si>
    <t>Oak Flat, WV</t>
  </si>
  <si>
    <t>Gerrardstown, WV</t>
  </si>
  <si>
    <t>Berkeley Springs, WV</t>
  </si>
  <si>
    <t>Hancock, MD</t>
  </si>
  <si>
    <t>Bertha Smith Farm, VA</t>
  </si>
  <si>
    <t>McDowell, VA</t>
  </si>
  <si>
    <t>Upper Tract, WV</t>
  </si>
  <si>
    <t>Warfordsburg, PA</t>
  </si>
  <si>
    <t>Oldtown, MD</t>
  </si>
  <si>
    <t>Green Spring, WV</t>
  </si>
  <si>
    <t>Floyd Fulk Farm, VA</t>
  </si>
  <si>
    <t>Romney, WV</t>
  </si>
  <si>
    <t>Seven Fountains, VA</t>
  </si>
  <si>
    <t>Springfield, WV</t>
  </si>
  <si>
    <t>Jones Springs, WV</t>
  </si>
  <si>
    <t>AG-01</t>
  </si>
  <si>
    <t>BN-01</t>
  </si>
  <si>
    <t>BN-02-1</t>
  </si>
  <si>
    <t>BN-02-2</t>
  </si>
  <si>
    <t>BN-03-1</t>
  </si>
  <si>
    <t>BN-03-2</t>
  </si>
  <si>
    <t>BN-04</t>
  </si>
  <si>
    <t>BN-05</t>
  </si>
  <si>
    <t>BN-06</t>
  </si>
  <si>
    <t>BN-07</t>
  </si>
  <si>
    <t>BN-08</t>
  </si>
  <si>
    <t>EK-01</t>
  </si>
  <si>
    <t>EK-02</t>
  </si>
  <si>
    <t>FR-01</t>
  </si>
  <si>
    <t>FR-02</t>
  </si>
  <si>
    <t>FRK-01</t>
  </si>
  <si>
    <t>FS-01</t>
  </si>
  <si>
    <t>FS-02</t>
  </si>
  <si>
    <t>FS-03</t>
  </si>
  <si>
    <t>FS-04</t>
  </si>
  <si>
    <t>FS-05</t>
  </si>
  <si>
    <t>MB-01</t>
  </si>
  <si>
    <t>MCD-01</t>
  </si>
  <si>
    <t>MCD-02</t>
  </si>
  <si>
    <t>MCD-03</t>
  </si>
  <si>
    <t>MCD-04</t>
  </si>
  <si>
    <t>MCD-05</t>
  </si>
  <si>
    <t>MN-01</t>
  </si>
  <si>
    <t>MN-02</t>
  </si>
  <si>
    <t>MN-03</t>
  </si>
  <si>
    <t>MSE-01</t>
  </si>
  <si>
    <t>MSE-02</t>
  </si>
  <si>
    <t>MSE-03</t>
  </si>
  <si>
    <t>MZ-01</t>
  </si>
  <si>
    <t>MZ-02</t>
  </si>
  <si>
    <t>MZ-21</t>
  </si>
  <si>
    <t>MZ-03</t>
  </si>
  <si>
    <t>NH-011</t>
  </si>
  <si>
    <t>NH-012</t>
  </si>
  <si>
    <t>SG-01</t>
  </si>
  <si>
    <t>SG-02</t>
  </si>
  <si>
    <t>UT-01</t>
  </si>
  <si>
    <t>WA-01</t>
  </si>
  <si>
    <t>WV-01</t>
  </si>
  <si>
    <t>WV-02</t>
  </si>
  <si>
    <t>WV-03</t>
  </si>
  <si>
    <t>WV-04</t>
  </si>
  <si>
    <t>WV-05</t>
  </si>
  <si>
    <t>WV-06</t>
  </si>
  <si>
    <t>WV-07</t>
  </si>
  <si>
    <t>Jackson River valley, VA</t>
  </si>
  <si>
    <t>Bath-Highland County line, VA</t>
  </si>
  <si>
    <t>Clowser Gap, VA</t>
  </si>
  <si>
    <t>George Washington Natl. Forest, VA</t>
  </si>
  <si>
    <t>Elizabeth Furnace, VA</t>
  </si>
  <si>
    <t>Near Jacob Cleek Cemetery, near US 220</t>
  </si>
  <si>
    <t>Shale pit on east side of US 220</t>
  </si>
  <si>
    <t>Ditch by dirt road, off US 220</t>
  </si>
  <si>
    <t>East side of SR 609</t>
  </si>
  <si>
    <t>CR 14 along Cacapon River, near Bubbling Spring</t>
  </si>
  <si>
    <t>Shale pit on dirt road off US 220</t>
  </si>
  <si>
    <t>US 220 and SR 611</t>
  </si>
  <si>
    <t xml:space="preserve">SR 678 SW of Kings Crossing </t>
  </si>
  <si>
    <t>US 30 north of Everett</t>
  </si>
  <si>
    <t>North of Everett</t>
  </si>
  <si>
    <t>SR 629 north of Deerfield</t>
  </si>
  <si>
    <t>North of Bedford</t>
  </si>
  <si>
    <t>East side of SR 259, north end of outcrop</t>
  </si>
  <si>
    <t>SR 259 and SR 612, bridge over North Fork, Shenandoah River</t>
  </si>
  <si>
    <t>North side of US 33 near Franklin</t>
  </si>
  <si>
    <t>US 33 north of Brandywine</t>
  </si>
  <si>
    <t>South Branch of Potomac River</t>
  </si>
  <si>
    <t>CR 3, west bank of South Branch of Potomac River</t>
  </si>
  <si>
    <t>CR 7 north of Glengary</t>
  </si>
  <si>
    <t>US 522 and SR 600</t>
  </si>
  <si>
    <t>SR 655 at CR 2005, north of Hancock</t>
  </si>
  <si>
    <t>SR 600 and US 50</t>
  </si>
  <si>
    <t>U.S. Silica quarry, US 522 north of Berkeley Springs</t>
  </si>
  <si>
    <t>SR 42/SR 39 and SR 633; west side of SR 633</t>
  </si>
  <si>
    <t>SR 614 by Cowpasture River, north of Liberty</t>
  </si>
  <si>
    <t>Shale pit on SR 617 north of McDowell</t>
  </si>
  <si>
    <t>SR 614 along Cowpasture River north of US 250</t>
  </si>
  <si>
    <t>Outcrop on north side of CR 17</t>
  </si>
  <si>
    <t>Shale pit on north side of CR 17</t>
  </si>
  <si>
    <t>US 250, west of McDowell, east side of outcrop</t>
  </si>
  <si>
    <t>US 250, west of McDowell, west side of outcrop</t>
  </si>
  <si>
    <t>East side of CR 11/1</t>
  </si>
  <si>
    <t>West side of US 220</t>
  </si>
  <si>
    <t>SR 655, north of Hancock</t>
  </si>
  <si>
    <t>US 522, north of Warfordsburg</t>
  </si>
  <si>
    <t>Shale pit on south side of SR 42</t>
  </si>
  <si>
    <t>Outcrop/quarry</t>
  </si>
  <si>
    <t>SR 51 east of Oldtown</t>
  </si>
  <si>
    <t>CR 1 south of Green Spring</t>
  </si>
  <si>
    <t>US 522 south of Berkeley Springs</t>
  </si>
  <si>
    <t>Near CR 21, South Branch of Potomac River, 1.5 mi north of Sugar Grove</t>
  </si>
  <si>
    <t>Railroad cut in Grace off SR 28</t>
  </si>
  <si>
    <t>US 250 3.5 miles east of McDowell</t>
  </si>
  <si>
    <t>Near SR 678 and SR 614</t>
  </si>
  <si>
    <t>Cowpasture River/Nelson Draft</t>
  </si>
  <si>
    <t>Cemetery at SR 609 and SR 678</t>
  </si>
  <si>
    <t>CR 28 at CR 8 west of Green Bank</t>
  </si>
  <si>
    <t>US 250 roadcut</t>
  </si>
  <si>
    <t>R.J. Whetzel Farm, VA</t>
  </si>
  <si>
    <t>Formation Sampled</t>
  </si>
  <si>
    <t>Unknown</t>
  </si>
  <si>
    <t>Outcrop Formation</t>
  </si>
  <si>
    <t>Quadrangle Name</t>
  </si>
  <si>
    <t>Augusta Springs</t>
  </si>
  <si>
    <t>Elliott Knob</t>
  </si>
  <si>
    <t>Monterey Southeast</t>
  </si>
  <si>
    <t>CR 10-3 west side of anticline</t>
  </si>
  <si>
    <t>Patterson Creek</t>
  </si>
  <si>
    <t>SR 51 east of Spring Gap, MD</t>
  </si>
  <si>
    <t>Stotlers Crossroads</t>
  </si>
  <si>
    <t>Cresaptown, MD</t>
  </si>
  <si>
    <r>
      <rPr>
        <b/>
        <sz val="10"/>
        <rFont val="Arial"/>
        <family val="2"/>
      </rPr>
      <t>Appendix:</t>
    </r>
    <r>
      <rPr>
        <sz val="10"/>
        <rFont val="Times New Roman"/>
        <family val="1"/>
      </rPr>
      <t> </t>
    </r>
    <r>
      <rPr>
        <sz val="10"/>
        <rFont val="Arial"/>
        <family val="2"/>
      </rPr>
      <t>Table of data on samples collected for this study.</t>
    </r>
  </si>
  <si>
    <r>
      <t>T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 xml:space="preserve"> DegC</t>
    </r>
  </si>
  <si>
    <r>
      <t>Calculated %R</t>
    </r>
    <r>
      <rPr>
        <b/>
        <vertAlign val="subscript"/>
        <sz val="10"/>
        <rFont val="Arial"/>
        <family val="2"/>
      </rPr>
      <t>o</t>
    </r>
  </si>
  <si>
    <r>
      <t>Measured %R</t>
    </r>
    <r>
      <rPr>
        <b/>
        <vertAlign val="subscript"/>
        <sz val="10"/>
        <rFont val="Arial"/>
        <family val="2"/>
      </rPr>
      <t>o</t>
    </r>
  </si>
  <si>
    <r>
      <t>%R</t>
    </r>
    <r>
      <rPr>
        <b/>
        <vertAlign val="subscript"/>
        <sz val="10"/>
        <rFont val="Arial"/>
        <family val="2"/>
      </rPr>
      <t>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</si>
</sst>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"/>
    <numFmt numFmtId="166" formatCode="0.0000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vertAlign val="sub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0" borderId="0" xfId="0" applyNumberFormat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Fill="1" applyBorder="1" applyAlignment="1" applyProtection="1">
      <alignment horizontal="left" vertical="top" wrapText="1"/>
      <protection locked="0"/>
    </xf>
    <xf numFmtId="164" fontId="0" fillId="0" borderId="0" xfId="0" applyNumberForma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1" fontId="1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49" fontId="3" fillId="0" borderId="0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49" fontId="0" fillId="0" borderId="0" xfId="0" applyNumberFormat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14" fontId="0" fillId="0" borderId="0" xfId="0" applyNumberFormat="1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1" fontId="0" fillId="0" borderId="0" xfId="0" applyNumberFormat="1" applyBorder="1" applyAlignment="1" applyProtection="1">
      <alignment horizontal="right" vertical="top" wrapText="1"/>
      <protection locked="0"/>
    </xf>
    <xf numFmtId="165" fontId="0" fillId="0" borderId="0" xfId="0" applyNumberFormat="1" applyBorder="1" applyAlignment="1" applyProtection="1">
      <alignment horizontal="right" vertical="top" wrapText="1"/>
      <protection locked="0"/>
    </xf>
    <xf numFmtId="49" fontId="1" fillId="0" borderId="0" xfId="0" applyNumberFormat="1" applyFont="1" applyBorder="1" applyAlignment="1" applyProtection="1">
      <alignment horizontal="left" vertical="top" wrapText="1"/>
      <protection locked="0"/>
    </xf>
    <xf numFmtId="166" fontId="0" fillId="0" borderId="0" xfId="0" applyNumberFormat="1" applyBorder="1" applyAlignment="1" applyProtection="1">
      <alignment horizontal="left" vertical="top" wrapText="1"/>
      <protection locked="0"/>
    </xf>
    <xf numFmtId="1" fontId="0" fillId="0" borderId="0" xfId="0" applyNumberFormat="1" applyBorder="1" applyAlignment="1" applyProtection="1">
      <alignment horizontal="center" vertical="top" wrapText="1"/>
      <protection locked="0"/>
    </xf>
    <xf numFmtId="2" fontId="0" fillId="0" borderId="0" xfId="0" applyNumberFormat="1" applyBorder="1" applyAlignment="1" applyProtection="1">
      <alignment horizontal="center" vertical="top" wrapText="1"/>
      <protection locked="0"/>
    </xf>
    <xf numFmtId="165" fontId="1" fillId="0" borderId="0" xfId="0" applyNumberFormat="1" applyFont="1" applyFill="1" applyBorder="1" applyAlignment="1">
      <alignment horizontal="right" vertical="top"/>
    </xf>
    <xf numFmtId="165" fontId="1" fillId="0" borderId="0" xfId="0" applyNumberFormat="1" applyFont="1" applyBorder="1" applyAlignment="1" applyProtection="1">
      <alignment horizontal="right" vertical="top"/>
      <protection locked="0"/>
    </xf>
    <xf numFmtId="2" fontId="0" fillId="0" borderId="0" xfId="0" applyNumberFormat="1" applyBorder="1" applyAlignment="1" applyProtection="1">
      <alignment horizontal="right" vertical="top" wrapText="1"/>
      <protection locked="0"/>
    </xf>
    <xf numFmtId="2" fontId="1" fillId="0" borderId="0" xfId="0" applyNumberFormat="1" applyFont="1" applyBorder="1" applyAlignment="1" applyProtection="1">
      <alignment horizontal="right" vertical="top" wrapText="1"/>
      <protection locked="0"/>
    </xf>
    <xf numFmtId="2" fontId="1" fillId="0" borderId="0" xfId="0" applyNumberFormat="1" applyFont="1" applyFill="1" applyBorder="1" applyAlignment="1" applyProtection="1">
      <alignment horizontal="right" vertical="top" wrapText="1"/>
      <protection locked="0"/>
    </xf>
    <xf numFmtId="2" fontId="1" fillId="0" borderId="0" xfId="0" applyNumberFormat="1" applyFont="1" applyFill="1" applyBorder="1" applyAlignment="1">
      <alignment horizontal="right" vertical="top"/>
    </xf>
    <xf numFmtId="2" fontId="1" fillId="0" borderId="0" xfId="0" quotePrefix="1" applyNumberFormat="1" applyFont="1" applyFill="1" applyBorder="1" applyAlignment="1">
      <alignment horizontal="right" vertical="top"/>
    </xf>
    <xf numFmtId="1" fontId="0" fillId="0" borderId="0" xfId="0" applyNumberFormat="1" applyFill="1" applyBorder="1" applyAlignment="1" applyProtection="1">
      <alignment horizontal="right" vertical="top" wrapText="1"/>
      <protection locked="0"/>
    </xf>
    <xf numFmtId="14" fontId="0" fillId="0" borderId="0" xfId="0" applyNumberFormat="1" applyFill="1" applyBorder="1" applyAlignment="1" applyProtection="1">
      <alignment horizontal="center" vertical="top" wrapText="1"/>
      <protection locked="0"/>
    </xf>
    <xf numFmtId="1" fontId="1" fillId="0" borderId="0" xfId="0" applyNumberFormat="1" applyFont="1" applyFill="1" applyBorder="1" applyAlignment="1" applyProtection="1">
      <alignment horizontal="left" vertical="top" wrapText="1"/>
      <protection locked="0"/>
    </xf>
    <xf numFmtId="1" fontId="0" fillId="0" borderId="0" xfId="0" applyNumberFormat="1" applyFill="1" applyBorder="1" applyAlignment="1" applyProtection="1">
      <alignment horizontal="left" vertical="top" wrapText="1"/>
      <protection locked="0"/>
    </xf>
    <xf numFmtId="166" fontId="0" fillId="0" borderId="0" xfId="0" applyNumberFormat="1" applyFill="1" applyBorder="1" applyAlignment="1" applyProtection="1">
      <alignment horizontal="left" vertical="top" wrapText="1"/>
      <protection locked="0"/>
    </xf>
    <xf numFmtId="2" fontId="0" fillId="0" borderId="0" xfId="0" applyNumberFormat="1" applyFill="1" applyBorder="1" applyAlignment="1" applyProtection="1">
      <alignment horizontal="right" vertical="top" wrapText="1"/>
      <protection locked="0"/>
    </xf>
    <xf numFmtId="1" fontId="0" fillId="0" borderId="0" xfId="0" applyNumberFormat="1" applyFill="1" applyBorder="1" applyAlignment="1" applyProtection="1">
      <alignment horizontal="center" vertical="top" wrapText="1"/>
      <protection locked="0"/>
    </xf>
    <xf numFmtId="165" fontId="0" fillId="0" borderId="0" xfId="0" applyNumberFormat="1" applyFill="1" applyBorder="1" applyAlignment="1" applyProtection="1">
      <alignment horizontal="right" vertical="top" wrapText="1"/>
      <protection locked="0"/>
    </xf>
    <xf numFmtId="49" fontId="4" fillId="0" borderId="0" xfId="0" applyNumberFormat="1" applyFont="1" applyBorder="1" applyAlignment="1" applyProtection="1">
      <alignment horizontal="left" vertical="top" wrapText="1"/>
      <protection locked="0"/>
    </xf>
    <xf numFmtId="1" fontId="0" fillId="0" borderId="1" xfId="0" applyNumberFormat="1" applyBorder="1" applyAlignment="1" applyProtection="1">
      <alignment horizontal="right" vertical="top" wrapText="1"/>
      <protection locked="0"/>
    </xf>
    <xf numFmtId="14" fontId="0" fillId="0" borderId="1" xfId="0" applyNumberFormat="1" applyBorder="1" applyAlignment="1" applyProtection="1">
      <alignment horizontal="center" vertical="top" wrapText="1"/>
      <protection locked="0"/>
    </xf>
    <xf numFmtId="1" fontId="0" fillId="0" borderId="1" xfId="0" applyNumberFormat="1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49" fontId="0" fillId="0" borderId="1" xfId="0" applyNumberFormat="1" applyFill="1" applyBorder="1" applyAlignment="1" applyProtection="1">
      <alignment horizontal="left" vertical="top" wrapText="1"/>
      <protection locked="0"/>
    </xf>
    <xf numFmtId="166" fontId="0" fillId="0" borderId="1" xfId="0" applyNumberFormat="1" applyBorder="1" applyAlignment="1" applyProtection="1">
      <alignment horizontal="left" vertical="top" wrapText="1"/>
      <protection locked="0"/>
    </xf>
    <xf numFmtId="2" fontId="1" fillId="0" borderId="1" xfId="0" applyNumberFormat="1" applyFont="1" applyBorder="1" applyAlignment="1" applyProtection="1">
      <alignment horizontal="right" vertical="top" wrapText="1"/>
      <protection locked="0"/>
    </xf>
    <xf numFmtId="2" fontId="0" fillId="0" borderId="1" xfId="0" applyNumberFormat="1" applyBorder="1" applyAlignment="1" applyProtection="1">
      <alignment horizontal="right" vertical="top" wrapText="1"/>
      <protection locked="0"/>
    </xf>
    <xf numFmtId="1" fontId="0" fillId="0" borderId="1" xfId="0" applyNumberFormat="1" applyBorder="1" applyAlignment="1" applyProtection="1">
      <alignment horizontal="center" vertical="top" wrapText="1"/>
      <protection locked="0"/>
    </xf>
    <xf numFmtId="165" fontId="1" fillId="0" borderId="1" xfId="0" applyNumberFormat="1" applyFont="1" applyBorder="1" applyAlignment="1" applyProtection="1">
      <alignment horizontal="right" vertical="top"/>
      <protection locked="0"/>
    </xf>
    <xf numFmtId="165" fontId="0" fillId="0" borderId="1" xfId="0" applyNumberFormat="1" applyBorder="1" applyAlignment="1" applyProtection="1">
      <alignment horizontal="right" vertical="top" wrapText="1"/>
      <protection locked="0"/>
    </xf>
    <xf numFmtId="1" fontId="1" fillId="0" borderId="0" xfId="0" applyNumberFormat="1" applyFont="1" applyBorder="1" applyAlignment="1" applyProtection="1">
      <alignment horizontal="left" vertical="top" wrapText="1"/>
      <protection locked="0"/>
    </xf>
    <xf numFmtId="49" fontId="6" fillId="0" borderId="2" xfId="0" applyNumberFormat="1" applyFont="1" applyBorder="1" applyAlignment="1" applyProtection="1">
      <alignment horizontal="left" vertical="top" wrapText="1"/>
      <protection locked="0"/>
    </xf>
    <xf numFmtId="49" fontId="6" fillId="0" borderId="2" xfId="0" applyNumberFormat="1" applyFont="1" applyBorder="1" applyAlignment="1" applyProtection="1">
      <alignment horizontal="right" vertical="top" wrapText="1"/>
      <protection locked="0"/>
    </xf>
    <xf numFmtId="49" fontId="6" fillId="0" borderId="2" xfId="0" applyNumberFormat="1" applyFont="1" applyBorder="1" applyAlignment="1" applyProtection="1">
      <alignment horizontal="center" vertical="top" wrapText="1"/>
      <protection locked="0"/>
    </xf>
    <xf numFmtId="165" fontId="6" fillId="0" borderId="2" xfId="0" applyNumberFormat="1" applyFont="1" applyBorder="1" applyAlignment="1" applyProtection="1">
      <alignment horizontal="right" vertical="top"/>
      <protection locked="0"/>
    </xf>
    <xf numFmtId="165" fontId="6" fillId="0" borderId="2" xfId="0" applyNumberFormat="1" applyFont="1" applyBorder="1" applyAlignment="1" applyProtection="1">
      <alignment horizontal="left" vertical="top" wrapText="1"/>
      <protection locked="0"/>
    </xf>
    <xf numFmtId="165" fontId="6" fillId="0" borderId="2" xfId="0" applyNumberFormat="1" applyFont="1" applyBorder="1" applyAlignment="1" applyProtection="1">
      <alignment horizontal="right" vertical="top" wrapText="1"/>
      <protection locked="0"/>
    </xf>
    <xf numFmtId="0" fontId="0" fillId="0" borderId="0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4"/>
  <sheetViews>
    <sheetView tabSelected="1" workbookViewId="0">
      <selection sqref="A1:F1"/>
    </sheetView>
  </sheetViews>
  <sheetFormatPr defaultColWidth="9.140625" defaultRowHeight="12.75" x14ac:dyDescent="0.2"/>
  <cols>
    <col min="1" max="1" width="10.42578125" style="16" customWidth="1"/>
    <col min="2" max="2" width="10.140625" style="15" bestFit="1" customWidth="1"/>
    <col min="3" max="3" width="8.85546875" style="1" customWidth="1"/>
    <col min="4" max="4" width="11.42578125" style="11" customWidth="1"/>
    <col min="5" max="5" width="17.7109375" style="1" customWidth="1"/>
    <col min="6" max="6" width="19" style="1" customWidth="1"/>
    <col min="7" max="7" width="13.85546875" style="1" bestFit="1" customWidth="1"/>
    <col min="8" max="8" width="10" style="19" bestFit="1" customWidth="1"/>
    <col min="9" max="9" width="11.7109375" style="19" bestFit="1" customWidth="1"/>
    <col min="10" max="10" width="7.7109375" style="4" bestFit="1" customWidth="1"/>
    <col min="11" max="11" width="10.85546875" style="1" customWidth="1"/>
    <col min="12" max="12" width="11.5703125" style="1" customWidth="1"/>
    <col min="13" max="13" width="8.42578125" style="1" bestFit="1" customWidth="1"/>
    <col min="14" max="14" width="12.5703125" style="1" customWidth="1"/>
    <col min="15" max="15" width="13.5703125" style="1" bestFit="1" customWidth="1"/>
    <col min="16" max="16" width="11.5703125" style="1" customWidth="1"/>
    <col min="17" max="17" width="7" style="1" bestFit="1" customWidth="1"/>
    <col min="18" max="19" width="6.42578125" style="25" customWidth="1"/>
    <col min="20" max="20" width="6.140625" style="25" customWidth="1"/>
    <col min="21" max="21" width="6.7109375" style="25" customWidth="1"/>
    <col min="22" max="22" width="7.28515625" style="24" customWidth="1"/>
    <col min="23" max="23" width="10.42578125" style="24" customWidth="1"/>
    <col min="24" max="24" width="10.28515625" style="25" customWidth="1"/>
    <col min="25" max="25" width="5.5703125" style="25" bestFit="1" customWidth="1"/>
    <col min="26" max="26" width="5.5703125" style="25" customWidth="1"/>
    <col min="27" max="27" width="7" style="25" customWidth="1"/>
    <col min="28" max="28" width="9.140625" style="25" customWidth="1"/>
    <col min="29" max="29" width="4.5703125" style="25" bestFit="1" customWidth="1"/>
    <col min="30" max="30" width="5.140625" style="25" customWidth="1"/>
    <col min="31" max="31" width="5.5703125" style="25" customWidth="1"/>
    <col min="32" max="32" width="10.140625" style="21" customWidth="1"/>
    <col min="33" max="33" width="9.85546875" style="23" customWidth="1"/>
    <col min="34" max="34" width="12" style="23" customWidth="1"/>
    <col min="35" max="35" width="12.85546875" style="23" customWidth="1"/>
    <col min="36" max="36" width="7.7109375" style="23" customWidth="1"/>
    <col min="37" max="37" width="11.42578125" style="23" customWidth="1"/>
    <col min="38" max="38" width="10.7109375" style="23" customWidth="1"/>
    <col min="39" max="40" width="8.7109375" style="23" customWidth="1"/>
    <col min="41" max="41" width="11.42578125" style="23" customWidth="1"/>
    <col min="42" max="42" width="12.7109375" style="17" customWidth="1"/>
    <col min="43" max="43" width="5.7109375" style="1" bestFit="1" customWidth="1"/>
    <col min="44" max="16384" width="9.140625" style="5"/>
  </cols>
  <sheetData>
    <row r="1" spans="1:43" ht="20.25" customHeight="1" x14ac:dyDescent="0.2">
      <c r="A1" s="50" t="s">
        <v>507</v>
      </c>
      <c r="B1" s="57"/>
      <c r="C1" s="57"/>
      <c r="D1" s="57"/>
      <c r="E1" s="57"/>
      <c r="F1" s="57"/>
    </row>
    <row r="2" spans="1:43" s="37" customFormat="1" ht="35.25" customHeight="1" x14ac:dyDescent="0.2">
      <c r="A2" s="51" t="s">
        <v>331</v>
      </c>
      <c r="B2" s="51" t="s">
        <v>304</v>
      </c>
      <c r="C2" s="51" t="s">
        <v>328</v>
      </c>
      <c r="D2" s="51" t="s">
        <v>329</v>
      </c>
      <c r="E2" s="51" t="s">
        <v>305</v>
      </c>
      <c r="F2" s="51" t="s">
        <v>332</v>
      </c>
      <c r="G2" s="51" t="s">
        <v>495</v>
      </c>
      <c r="H2" s="51" t="s">
        <v>306</v>
      </c>
      <c r="I2" s="51" t="s">
        <v>307</v>
      </c>
      <c r="J2" s="51" t="s">
        <v>308</v>
      </c>
      <c r="K2" s="51" t="s">
        <v>309</v>
      </c>
      <c r="L2" s="51" t="s">
        <v>497</v>
      </c>
      <c r="M2" s="51" t="s">
        <v>336</v>
      </c>
      <c r="N2" s="51" t="s">
        <v>310</v>
      </c>
      <c r="O2" s="51" t="s">
        <v>498</v>
      </c>
      <c r="P2" s="51" t="s">
        <v>311</v>
      </c>
      <c r="Q2" s="51" t="s">
        <v>312</v>
      </c>
      <c r="R2" s="52" t="s">
        <v>330</v>
      </c>
      <c r="S2" s="52" t="s">
        <v>0</v>
      </c>
      <c r="T2" s="52" t="s">
        <v>1</v>
      </c>
      <c r="U2" s="52" t="s">
        <v>2</v>
      </c>
      <c r="V2" s="52" t="s">
        <v>508</v>
      </c>
      <c r="W2" s="52" t="s">
        <v>509</v>
      </c>
      <c r="X2" s="52" t="s">
        <v>510</v>
      </c>
      <c r="Y2" s="52" t="s">
        <v>3</v>
      </c>
      <c r="Z2" s="52" t="s">
        <v>4</v>
      </c>
      <c r="AA2" s="52" t="s">
        <v>5</v>
      </c>
      <c r="AB2" s="52" t="s">
        <v>6</v>
      </c>
      <c r="AC2" s="52" t="s">
        <v>7</v>
      </c>
      <c r="AD2" s="52" t="s">
        <v>511</v>
      </c>
      <c r="AE2" s="52" t="s">
        <v>8</v>
      </c>
      <c r="AF2" s="53" t="s">
        <v>313</v>
      </c>
      <c r="AG2" s="54" t="s">
        <v>314</v>
      </c>
      <c r="AH2" s="54" t="s">
        <v>315</v>
      </c>
      <c r="AI2" s="54" t="s">
        <v>316</v>
      </c>
      <c r="AJ2" s="54" t="s">
        <v>317</v>
      </c>
      <c r="AK2" s="54" t="s">
        <v>318</v>
      </c>
      <c r="AL2" s="54" t="s">
        <v>319</v>
      </c>
      <c r="AM2" s="54" t="s">
        <v>320</v>
      </c>
      <c r="AN2" s="54" t="s">
        <v>321</v>
      </c>
      <c r="AO2" s="55" t="s">
        <v>322</v>
      </c>
      <c r="AP2" s="56" t="s">
        <v>337</v>
      </c>
    </row>
    <row r="3" spans="1:43" ht="25.5" x14ac:dyDescent="0.2">
      <c r="A3" s="16">
        <v>94</v>
      </c>
      <c r="B3" s="14">
        <v>39883</v>
      </c>
      <c r="C3" s="6" t="s">
        <v>391</v>
      </c>
      <c r="E3" s="2" t="s">
        <v>274</v>
      </c>
      <c r="F3" s="12" t="s">
        <v>341</v>
      </c>
      <c r="G3" s="1" t="s">
        <v>323</v>
      </c>
      <c r="H3" s="19">
        <v>38.091700000000003</v>
      </c>
      <c r="I3" s="19">
        <v>-79.322533000000007</v>
      </c>
      <c r="J3" s="1"/>
      <c r="L3" s="1" t="s">
        <v>9</v>
      </c>
      <c r="M3" s="1" t="s">
        <v>10</v>
      </c>
      <c r="N3" s="1" t="s">
        <v>11</v>
      </c>
      <c r="O3" s="6" t="s">
        <v>499</v>
      </c>
      <c r="P3" s="1" t="s">
        <v>12</v>
      </c>
      <c r="Q3" s="1" t="s">
        <v>13</v>
      </c>
      <c r="R3" s="26">
        <v>2.2999999999999998</v>
      </c>
      <c r="S3" s="25">
        <v>0.06</v>
      </c>
      <c r="T3" s="25">
        <v>0.09</v>
      </c>
      <c r="U3" s="25">
        <v>0.37</v>
      </c>
      <c r="V3" s="16">
        <v>483</v>
      </c>
      <c r="X3" s="25">
        <v>2.48</v>
      </c>
      <c r="Y3" s="25">
        <v>3.9130434782608701</v>
      </c>
      <c r="Z3" s="25">
        <v>16.086956521739133</v>
      </c>
      <c r="AA3" s="25">
        <v>0.24</v>
      </c>
      <c r="AB3" s="25">
        <v>2.61</v>
      </c>
      <c r="AC3" s="25">
        <v>0.4</v>
      </c>
      <c r="AD3" s="25">
        <v>2.48</v>
      </c>
      <c r="AE3" s="25">
        <v>2.2999999999999998</v>
      </c>
      <c r="AF3" s="20">
        <v>0</v>
      </c>
      <c r="AG3" s="22">
        <v>47.6</v>
      </c>
      <c r="AH3" s="22">
        <v>3.7</v>
      </c>
      <c r="AI3" s="22">
        <v>0</v>
      </c>
      <c r="AJ3" s="22">
        <v>42.5</v>
      </c>
      <c r="AK3" s="22">
        <v>0</v>
      </c>
      <c r="AL3" s="22">
        <v>0</v>
      </c>
      <c r="AM3" s="22">
        <v>0</v>
      </c>
      <c r="AN3" s="22">
        <v>5.9</v>
      </c>
      <c r="AO3" s="22">
        <v>42.5</v>
      </c>
      <c r="AP3" s="17">
        <f>SUM(AG3:AN3)</f>
        <v>99.700000000000017</v>
      </c>
      <c r="AQ3" s="5"/>
    </row>
    <row r="4" spans="1:43" ht="38.25" x14ac:dyDescent="0.2">
      <c r="A4" s="16">
        <v>23</v>
      </c>
      <c r="B4" s="14">
        <v>39749</v>
      </c>
      <c r="C4" s="6" t="s">
        <v>392</v>
      </c>
      <c r="D4" s="11" t="s">
        <v>14</v>
      </c>
      <c r="E4" s="13" t="s">
        <v>441</v>
      </c>
      <c r="F4" s="12" t="s">
        <v>446</v>
      </c>
      <c r="G4" s="1" t="s">
        <v>323</v>
      </c>
      <c r="H4" s="19">
        <v>38.181249999999999</v>
      </c>
      <c r="I4" s="19">
        <v>-79.735550000000003</v>
      </c>
      <c r="J4" s="1"/>
      <c r="K4" s="1" t="s">
        <v>15</v>
      </c>
      <c r="L4" s="1" t="s">
        <v>9</v>
      </c>
      <c r="M4" s="1" t="s">
        <v>10</v>
      </c>
      <c r="N4" s="1" t="s">
        <v>11</v>
      </c>
      <c r="O4" s="1" t="s">
        <v>278</v>
      </c>
      <c r="P4" s="1" t="s">
        <v>16</v>
      </c>
      <c r="Q4" s="1" t="s">
        <v>13</v>
      </c>
      <c r="V4" s="16"/>
      <c r="AD4" s="25">
        <v>1.42</v>
      </c>
      <c r="AE4" s="25">
        <v>5.59</v>
      </c>
      <c r="AF4" s="20">
        <v>0</v>
      </c>
      <c r="AG4" s="22">
        <v>72.900000000000006</v>
      </c>
      <c r="AH4" s="22">
        <v>2.1</v>
      </c>
      <c r="AI4" s="22">
        <v>0.2</v>
      </c>
      <c r="AJ4" s="22">
        <v>20.100000000000001</v>
      </c>
      <c r="AK4" s="22">
        <v>0</v>
      </c>
      <c r="AL4" s="22">
        <v>0</v>
      </c>
      <c r="AM4" s="22">
        <v>1.6</v>
      </c>
      <c r="AN4" s="22">
        <v>3.1</v>
      </c>
      <c r="AO4" s="22">
        <v>20.100000000000001</v>
      </c>
      <c r="AP4" s="17">
        <f t="shared" ref="AP4:AP67" si="0">SUM(AG4:AN4)</f>
        <v>100</v>
      </c>
      <c r="AQ4" s="5"/>
    </row>
    <row r="5" spans="1:43" ht="25.5" x14ac:dyDescent="0.2">
      <c r="A5" s="16">
        <v>24</v>
      </c>
      <c r="B5" s="14">
        <v>39749</v>
      </c>
      <c r="C5" s="6" t="s">
        <v>393</v>
      </c>
      <c r="D5" s="11" t="s">
        <v>17</v>
      </c>
      <c r="E5" s="13" t="s">
        <v>441</v>
      </c>
      <c r="F5" s="12" t="s">
        <v>447</v>
      </c>
      <c r="G5" s="1" t="s">
        <v>323</v>
      </c>
      <c r="H5" s="19">
        <v>38.201599999999999</v>
      </c>
      <c r="I5" s="19">
        <v>-79.720466999999999</v>
      </c>
      <c r="J5" s="1" t="s">
        <v>18</v>
      </c>
      <c r="K5" s="1" t="s">
        <v>19</v>
      </c>
      <c r="L5" s="1" t="s">
        <v>9</v>
      </c>
      <c r="M5" s="1" t="s">
        <v>10</v>
      </c>
      <c r="N5" s="1" t="s">
        <v>11</v>
      </c>
      <c r="O5" s="1" t="s">
        <v>278</v>
      </c>
      <c r="P5" s="1" t="s">
        <v>16</v>
      </c>
      <c r="Q5" s="1" t="s">
        <v>13</v>
      </c>
      <c r="V5" s="16"/>
      <c r="AD5" s="25">
        <v>1.39</v>
      </c>
      <c r="AE5" s="25">
        <v>5.3</v>
      </c>
      <c r="AF5" s="20">
        <v>0</v>
      </c>
      <c r="AG5" s="22">
        <v>47.6</v>
      </c>
      <c r="AH5" s="22">
        <v>2.1</v>
      </c>
      <c r="AI5" s="22">
        <v>0</v>
      </c>
      <c r="AJ5" s="22">
        <v>44.6</v>
      </c>
      <c r="AK5" s="22">
        <v>0</v>
      </c>
      <c r="AL5" s="22">
        <v>0</v>
      </c>
      <c r="AM5" s="22">
        <v>0</v>
      </c>
      <c r="AN5" s="22">
        <v>1.2</v>
      </c>
      <c r="AO5" s="22">
        <v>44.6</v>
      </c>
      <c r="AP5" s="17">
        <f t="shared" si="0"/>
        <v>95.500000000000014</v>
      </c>
      <c r="AQ5" s="5"/>
    </row>
    <row r="6" spans="1:43" ht="25.5" x14ac:dyDescent="0.2">
      <c r="A6" s="16">
        <v>24</v>
      </c>
      <c r="B6" s="14">
        <v>39749</v>
      </c>
      <c r="C6" s="6" t="s">
        <v>394</v>
      </c>
      <c r="E6" s="13" t="s">
        <v>441</v>
      </c>
      <c r="F6" s="12" t="s">
        <v>447</v>
      </c>
      <c r="G6" s="1" t="s">
        <v>323</v>
      </c>
      <c r="H6" s="19">
        <v>38.201599999999999</v>
      </c>
      <c r="I6" s="19">
        <v>-79.720466999999999</v>
      </c>
      <c r="J6" s="1" t="s">
        <v>18</v>
      </c>
      <c r="K6" s="1" t="s">
        <v>19</v>
      </c>
      <c r="L6" s="1" t="s">
        <v>9</v>
      </c>
      <c r="M6" s="1" t="s">
        <v>10</v>
      </c>
      <c r="N6" s="1" t="s">
        <v>11</v>
      </c>
      <c r="O6" s="1" t="s">
        <v>278</v>
      </c>
      <c r="P6" s="1" t="s">
        <v>16</v>
      </c>
      <c r="Q6" s="1" t="s">
        <v>13</v>
      </c>
      <c r="V6" s="16"/>
      <c r="AF6" s="20">
        <v>0</v>
      </c>
      <c r="AG6" s="22"/>
      <c r="AH6" s="22"/>
      <c r="AI6" s="22"/>
      <c r="AJ6" s="22"/>
      <c r="AK6" s="22"/>
      <c r="AL6" s="22"/>
      <c r="AM6" s="22"/>
      <c r="AN6" s="22"/>
      <c r="AO6" s="22"/>
      <c r="AQ6" s="5"/>
    </row>
    <row r="7" spans="1:43" ht="25.5" x14ac:dyDescent="0.2">
      <c r="A7" s="16">
        <v>27</v>
      </c>
      <c r="B7" s="14">
        <v>39749</v>
      </c>
      <c r="C7" s="6" t="s">
        <v>395</v>
      </c>
      <c r="D7" s="11" t="s">
        <v>20</v>
      </c>
      <c r="E7" s="13" t="s">
        <v>441</v>
      </c>
      <c r="F7" s="12" t="s">
        <v>451</v>
      </c>
      <c r="G7" s="1" t="s">
        <v>324</v>
      </c>
      <c r="H7" s="19">
        <v>38.246882999999997</v>
      </c>
      <c r="I7" s="19">
        <v>-79.700117000000006</v>
      </c>
      <c r="J7" s="1" t="s">
        <v>22</v>
      </c>
      <c r="K7" s="1" t="s">
        <v>23</v>
      </c>
      <c r="L7" s="1" t="s">
        <v>24</v>
      </c>
      <c r="M7" s="1" t="s">
        <v>10</v>
      </c>
      <c r="N7" s="1" t="s">
        <v>11</v>
      </c>
      <c r="O7" s="1" t="s">
        <v>278</v>
      </c>
      <c r="P7" s="1" t="s">
        <v>16</v>
      </c>
      <c r="Q7" s="1" t="s">
        <v>13</v>
      </c>
      <c r="V7" s="16"/>
      <c r="AD7" s="25">
        <v>1.42</v>
      </c>
      <c r="AE7" s="25">
        <v>3.84</v>
      </c>
      <c r="AF7" s="20">
        <v>1</v>
      </c>
      <c r="AG7" s="22">
        <v>53.3</v>
      </c>
      <c r="AH7" s="22">
        <v>2.2000000000000002</v>
      </c>
      <c r="AI7" s="22">
        <v>0</v>
      </c>
      <c r="AJ7" s="22">
        <v>32.299999999999997</v>
      </c>
      <c r="AK7" s="22">
        <v>0</v>
      </c>
      <c r="AL7" s="22">
        <v>0</v>
      </c>
      <c r="AM7" s="22">
        <v>3.5</v>
      </c>
      <c r="AN7" s="22">
        <v>5.7</v>
      </c>
      <c r="AO7" s="22">
        <v>32.299999999999997</v>
      </c>
      <c r="AP7" s="17">
        <f t="shared" si="0"/>
        <v>97</v>
      </c>
      <c r="AQ7" s="5"/>
    </row>
    <row r="8" spans="1:43" ht="25.5" x14ac:dyDescent="0.2">
      <c r="A8" s="16">
        <v>27</v>
      </c>
      <c r="B8" s="14">
        <v>39749</v>
      </c>
      <c r="C8" s="6" t="s">
        <v>396</v>
      </c>
      <c r="E8" s="13" t="s">
        <v>441</v>
      </c>
      <c r="F8" s="12" t="s">
        <v>451</v>
      </c>
      <c r="G8" s="1" t="s">
        <v>325</v>
      </c>
      <c r="H8" s="19">
        <v>38.246882999999997</v>
      </c>
      <c r="I8" s="19">
        <v>-79.700117000000006</v>
      </c>
      <c r="J8" s="1" t="s">
        <v>22</v>
      </c>
      <c r="K8" s="1" t="s">
        <v>23</v>
      </c>
      <c r="L8" s="1" t="s">
        <v>24</v>
      </c>
      <c r="M8" s="1" t="s">
        <v>10</v>
      </c>
      <c r="N8" s="1" t="s">
        <v>25</v>
      </c>
      <c r="O8" s="1" t="s">
        <v>278</v>
      </c>
      <c r="P8" s="1" t="s">
        <v>16</v>
      </c>
      <c r="Q8" s="1" t="s">
        <v>13</v>
      </c>
      <c r="V8" s="16"/>
      <c r="AF8" s="20">
        <v>0</v>
      </c>
      <c r="AQ8" s="5"/>
    </row>
    <row r="9" spans="1:43" ht="25.5" x14ac:dyDescent="0.2">
      <c r="A9" s="16">
        <v>25</v>
      </c>
      <c r="B9" s="14">
        <v>39749</v>
      </c>
      <c r="C9" s="6" t="s">
        <v>397</v>
      </c>
      <c r="E9" s="13" t="s">
        <v>442</v>
      </c>
      <c r="F9" s="12" t="s">
        <v>342</v>
      </c>
      <c r="G9" s="1" t="s">
        <v>323</v>
      </c>
      <c r="H9" s="19">
        <v>38.221783000000002</v>
      </c>
      <c r="I9" s="19">
        <v>-79.707132999999999</v>
      </c>
      <c r="J9" s="1" t="s">
        <v>26</v>
      </c>
      <c r="K9" s="1" t="s">
        <v>27</v>
      </c>
      <c r="L9" s="1" t="s">
        <v>9</v>
      </c>
      <c r="M9" s="1" t="s">
        <v>10</v>
      </c>
      <c r="N9" s="1" t="s">
        <v>11</v>
      </c>
      <c r="O9" s="1" t="s">
        <v>278</v>
      </c>
      <c r="P9" s="1" t="s">
        <v>28</v>
      </c>
      <c r="Q9" s="1" t="s">
        <v>13</v>
      </c>
      <c r="R9" s="26">
        <v>1.67</v>
      </c>
      <c r="S9" s="25">
        <v>0.03</v>
      </c>
      <c r="T9" s="25">
        <v>0.04</v>
      </c>
      <c r="U9" s="25">
        <v>0.13</v>
      </c>
      <c r="V9" s="16">
        <v>416</v>
      </c>
      <c r="X9" s="25">
        <v>2.56</v>
      </c>
      <c r="Y9" s="26">
        <v>2.3952095808383236</v>
      </c>
      <c r="Z9" s="26">
        <v>7.7844311377245514</v>
      </c>
      <c r="AA9" s="25">
        <v>0.31</v>
      </c>
      <c r="AB9" s="25">
        <v>1.8</v>
      </c>
      <c r="AC9" s="25">
        <v>0.43</v>
      </c>
      <c r="AD9" s="25">
        <v>2.56</v>
      </c>
      <c r="AE9" s="25">
        <v>1.67</v>
      </c>
      <c r="AF9" s="20">
        <v>0</v>
      </c>
      <c r="AG9" s="22">
        <v>46.4</v>
      </c>
      <c r="AH9" s="22">
        <v>2.7</v>
      </c>
      <c r="AI9" s="22">
        <v>3.1</v>
      </c>
      <c r="AJ9" s="22">
        <v>29.6</v>
      </c>
      <c r="AK9" s="22">
        <v>1.8559999999999999</v>
      </c>
      <c r="AL9" s="22">
        <v>10.944000000000001</v>
      </c>
      <c r="AM9" s="22">
        <v>3.2</v>
      </c>
      <c r="AN9" s="22">
        <v>2.2999999999999998</v>
      </c>
      <c r="AO9" s="22">
        <v>42.4</v>
      </c>
      <c r="AP9" s="17">
        <f t="shared" si="0"/>
        <v>100.10000000000001</v>
      </c>
      <c r="AQ9" s="5"/>
    </row>
    <row r="10" spans="1:43" ht="25.5" x14ac:dyDescent="0.2">
      <c r="A10" s="16">
        <v>28</v>
      </c>
      <c r="B10" s="14">
        <v>39749</v>
      </c>
      <c r="C10" s="6" t="s">
        <v>398</v>
      </c>
      <c r="E10" s="13" t="s">
        <v>441</v>
      </c>
      <c r="F10" s="12" t="s">
        <v>448</v>
      </c>
      <c r="G10" s="1" t="s">
        <v>323</v>
      </c>
      <c r="H10" s="19">
        <v>38.243032999999997</v>
      </c>
      <c r="I10" s="19">
        <v>-79.688582999999994</v>
      </c>
      <c r="J10" s="1" t="s">
        <v>29</v>
      </c>
      <c r="K10" s="1" t="s">
        <v>30</v>
      </c>
      <c r="L10" s="1" t="s">
        <v>9</v>
      </c>
      <c r="M10" s="1" t="s">
        <v>10</v>
      </c>
      <c r="N10" s="1" t="s">
        <v>11</v>
      </c>
      <c r="O10" s="1" t="s">
        <v>278</v>
      </c>
      <c r="P10" s="1" t="s">
        <v>16</v>
      </c>
      <c r="Q10" s="1" t="s">
        <v>13</v>
      </c>
      <c r="R10" s="26">
        <v>1.28</v>
      </c>
      <c r="S10" s="25">
        <v>0.03</v>
      </c>
      <c r="T10" s="25">
        <v>7.0000000000000007E-2</v>
      </c>
      <c r="U10" s="25">
        <v>0.08</v>
      </c>
      <c r="V10" s="16">
        <v>449</v>
      </c>
      <c r="X10" s="25">
        <v>2.4700000000000002</v>
      </c>
      <c r="Y10" s="26">
        <v>5.4687500000000009</v>
      </c>
      <c r="Z10" s="26">
        <v>6.25</v>
      </c>
      <c r="AA10" s="25">
        <v>0.88</v>
      </c>
      <c r="AB10" s="25">
        <v>2.34</v>
      </c>
      <c r="AC10" s="25">
        <v>0.3</v>
      </c>
      <c r="AD10" s="25">
        <v>2.4700000000000002</v>
      </c>
      <c r="AE10" s="25">
        <v>1.28</v>
      </c>
      <c r="AF10" s="20">
        <v>0</v>
      </c>
      <c r="AG10" s="22">
        <v>51.4</v>
      </c>
      <c r="AH10" s="22">
        <v>2.9</v>
      </c>
      <c r="AI10" s="22">
        <v>1.4</v>
      </c>
      <c r="AJ10" s="22">
        <v>23.1</v>
      </c>
      <c r="AK10" s="22">
        <v>2.3168000000000002</v>
      </c>
      <c r="AL10" s="22">
        <v>15.783200000000001</v>
      </c>
      <c r="AM10" s="22">
        <v>1.6</v>
      </c>
      <c r="AN10" s="22">
        <v>0.1</v>
      </c>
      <c r="AO10" s="22">
        <v>41.2</v>
      </c>
      <c r="AP10" s="17">
        <f t="shared" si="0"/>
        <v>98.6</v>
      </c>
      <c r="AQ10" s="5"/>
    </row>
    <row r="11" spans="1:43" ht="25.5" x14ac:dyDescent="0.2">
      <c r="A11" s="16">
        <v>28</v>
      </c>
      <c r="B11" s="14">
        <v>39749</v>
      </c>
      <c r="C11" s="6" t="s">
        <v>399</v>
      </c>
      <c r="E11" s="13" t="s">
        <v>441</v>
      </c>
      <c r="F11" s="12" t="s">
        <v>448</v>
      </c>
      <c r="G11" s="1" t="s">
        <v>323</v>
      </c>
      <c r="H11" s="19">
        <v>38.243032999999997</v>
      </c>
      <c r="I11" s="19">
        <v>-79.688582999999994</v>
      </c>
      <c r="J11" s="1" t="s">
        <v>29</v>
      </c>
      <c r="K11" s="1" t="s">
        <v>30</v>
      </c>
      <c r="L11" s="1" t="s">
        <v>9</v>
      </c>
      <c r="M11" s="1" t="s">
        <v>10</v>
      </c>
      <c r="N11" s="6" t="s">
        <v>11</v>
      </c>
      <c r="O11" s="1" t="s">
        <v>278</v>
      </c>
      <c r="P11" s="1" t="s">
        <v>16</v>
      </c>
      <c r="Q11" s="1" t="s">
        <v>13</v>
      </c>
      <c r="R11" s="26"/>
      <c r="V11" s="16"/>
      <c r="Y11" s="26"/>
      <c r="Z11" s="26"/>
      <c r="AF11" s="20">
        <v>0</v>
      </c>
      <c r="AG11" s="22"/>
      <c r="AH11" s="22"/>
      <c r="AI11" s="22"/>
      <c r="AJ11" s="22"/>
      <c r="AK11" s="22"/>
      <c r="AL11" s="22"/>
      <c r="AM11" s="22"/>
      <c r="AN11" s="22"/>
      <c r="AO11" s="22"/>
      <c r="AQ11" s="5"/>
    </row>
    <row r="12" spans="1:43" ht="25.5" x14ac:dyDescent="0.2">
      <c r="A12" s="16">
        <v>31</v>
      </c>
      <c r="B12" s="14">
        <v>39749</v>
      </c>
      <c r="C12" s="6" t="s">
        <v>400</v>
      </c>
      <c r="E12" s="13" t="s">
        <v>441</v>
      </c>
      <c r="F12" s="12" t="s">
        <v>452</v>
      </c>
      <c r="G12" s="1" t="s">
        <v>323</v>
      </c>
      <c r="H12" s="19">
        <v>38.248182999999997</v>
      </c>
      <c r="I12" s="19">
        <v>-79.679349999999999</v>
      </c>
      <c r="J12" s="1" t="s">
        <v>31</v>
      </c>
      <c r="K12" s="1" t="s">
        <v>32</v>
      </c>
      <c r="L12" s="1" t="s">
        <v>9</v>
      </c>
      <c r="M12" s="1" t="s">
        <v>10</v>
      </c>
      <c r="N12" s="1" t="s">
        <v>11</v>
      </c>
      <c r="O12" s="1" t="s">
        <v>278</v>
      </c>
      <c r="P12" s="1" t="s">
        <v>16</v>
      </c>
      <c r="Q12" s="1" t="s">
        <v>13</v>
      </c>
      <c r="R12" s="26">
        <v>2.67</v>
      </c>
      <c r="S12" s="25">
        <v>7.0000000000000007E-2</v>
      </c>
      <c r="T12" s="25">
        <v>0.16</v>
      </c>
      <c r="U12" s="25">
        <v>0.05</v>
      </c>
      <c r="V12" s="16">
        <v>536</v>
      </c>
      <c r="X12" s="25">
        <v>2.62</v>
      </c>
      <c r="Y12" s="26">
        <v>5.9925093632958806</v>
      </c>
      <c r="Z12" s="26">
        <v>1.8726591760299627</v>
      </c>
      <c r="AA12" s="25">
        <v>3.2</v>
      </c>
      <c r="AB12" s="25">
        <v>2.62</v>
      </c>
      <c r="AC12" s="25">
        <v>0.3</v>
      </c>
      <c r="AD12" s="25">
        <v>2.62</v>
      </c>
      <c r="AE12" s="25">
        <v>2.67</v>
      </c>
      <c r="AF12" s="20">
        <v>0</v>
      </c>
      <c r="AG12" s="22">
        <v>66.8</v>
      </c>
      <c r="AH12" s="22">
        <v>1.8</v>
      </c>
      <c r="AI12" s="22">
        <v>2.1</v>
      </c>
      <c r="AJ12" s="22">
        <v>15.7</v>
      </c>
      <c r="AK12" s="22">
        <v>1.2489000000000001</v>
      </c>
      <c r="AL12" s="22">
        <v>5.6511000000000005</v>
      </c>
      <c r="AM12" s="22">
        <v>3.4</v>
      </c>
      <c r="AN12" s="22">
        <v>3.3</v>
      </c>
      <c r="AO12" s="22">
        <v>22.6</v>
      </c>
      <c r="AP12" s="17">
        <f t="shared" si="0"/>
        <v>100</v>
      </c>
      <c r="AQ12" s="5"/>
    </row>
    <row r="13" spans="1:43" ht="25.5" x14ac:dyDescent="0.2">
      <c r="A13" s="16">
        <v>99</v>
      </c>
      <c r="B13" s="14">
        <v>39883</v>
      </c>
      <c r="C13" s="6" t="s">
        <v>401</v>
      </c>
      <c r="E13" s="2" t="s">
        <v>33</v>
      </c>
      <c r="F13" s="12" t="s">
        <v>449</v>
      </c>
      <c r="G13" s="1" t="s">
        <v>333</v>
      </c>
      <c r="H13" s="19">
        <v>38.197766999999999</v>
      </c>
      <c r="I13" s="19">
        <v>-79.632867000000005</v>
      </c>
      <c r="J13" s="1"/>
      <c r="L13" s="1" t="s">
        <v>34</v>
      </c>
      <c r="M13" s="1" t="s">
        <v>35</v>
      </c>
      <c r="N13" s="7" t="s">
        <v>301</v>
      </c>
      <c r="O13" s="1" t="s">
        <v>278</v>
      </c>
      <c r="P13" s="1" t="s">
        <v>16</v>
      </c>
      <c r="Q13" s="1" t="s">
        <v>13</v>
      </c>
      <c r="R13" s="26">
        <v>0.31</v>
      </c>
      <c r="S13" s="25">
        <v>0.01</v>
      </c>
      <c r="T13" s="25">
        <v>0.01</v>
      </c>
      <c r="U13" s="25">
        <v>0.06</v>
      </c>
      <c r="V13" s="16">
        <v>0</v>
      </c>
      <c r="X13" s="25">
        <v>3.08</v>
      </c>
      <c r="Y13" s="26">
        <v>3.2258064516129035</v>
      </c>
      <c r="Z13" s="26">
        <v>19.35483870967742</v>
      </c>
      <c r="AA13" s="25">
        <v>0.17</v>
      </c>
      <c r="AB13" s="25">
        <v>3.23</v>
      </c>
      <c r="AC13" s="25">
        <v>0.5</v>
      </c>
      <c r="AD13" s="25">
        <v>3.08</v>
      </c>
      <c r="AE13" s="25">
        <v>0.31</v>
      </c>
      <c r="AF13" s="20">
        <v>0</v>
      </c>
      <c r="AG13" s="22">
        <v>14.4</v>
      </c>
      <c r="AH13" s="22">
        <v>1.8</v>
      </c>
      <c r="AI13" s="22">
        <v>61.6</v>
      </c>
      <c r="AJ13" s="22">
        <v>13.9</v>
      </c>
      <c r="AK13" s="22">
        <v>2.4</v>
      </c>
      <c r="AL13" s="22">
        <v>0</v>
      </c>
      <c r="AM13" s="22">
        <v>0</v>
      </c>
      <c r="AN13" s="22">
        <v>1.2</v>
      </c>
      <c r="AO13" s="22">
        <v>16.3</v>
      </c>
      <c r="AP13" s="17">
        <f t="shared" si="0"/>
        <v>95.300000000000011</v>
      </c>
      <c r="AQ13" s="5"/>
    </row>
    <row r="14" spans="1:43" ht="25.5" x14ac:dyDescent="0.2">
      <c r="A14" s="16">
        <v>277</v>
      </c>
      <c r="B14" s="14">
        <v>40080</v>
      </c>
      <c r="C14" s="1" t="s">
        <v>36</v>
      </c>
      <c r="E14" s="13" t="s">
        <v>367</v>
      </c>
      <c r="F14" s="12" t="s">
        <v>343</v>
      </c>
      <c r="G14" s="1" t="s">
        <v>323</v>
      </c>
      <c r="H14" s="19">
        <v>39.3262</v>
      </c>
      <c r="I14" s="19">
        <v>-78.881249999999994</v>
      </c>
      <c r="J14" s="1"/>
      <c r="L14" s="1" t="s">
        <v>37</v>
      </c>
      <c r="M14" s="1" t="s">
        <v>10</v>
      </c>
      <c r="N14" s="1" t="s">
        <v>11</v>
      </c>
      <c r="O14" s="1" t="s">
        <v>287</v>
      </c>
      <c r="P14" s="1" t="s">
        <v>38</v>
      </c>
      <c r="Q14" s="1" t="s">
        <v>39</v>
      </c>
      <c r="R14" s="26">
        <v>0.56000000000000005</v>
      </c>
      <c r="S14" s="26">
        <v>0.02</v>
      </c>
      <c r="T14" s="26">
        <v>0.01</v>
      </c>
      <c r="U14" s="26">
        <v>0.24</v>
      </c>
      <c r="V14" s="16">
        <v>0</v>
      </c>
      <c r="X14" s="25">
        <v>2.2000000000000002</v>
      </c>
      <c r="Y14" s="26">
        <v>1.7857142857142856</v>
      </c>
      <c r="Z14" s="26">
        <v>42.857142857142854</v>
      </c>
      <c r="AA14" s="25">
        <v>0.04</v>
      </c>
      <c r="AB14" s="25">
        <v>3.57</v>
      </c>
      <c r="AC14" s="25">
        <v>0.67</v>
      </c>
      <c r="AD14" s="25">
        <v>2.2000000000000002</v>
      </c>
      <c r="AE14" s="25">
        <v>0.56000000000000005</v>
      </c>
      <c r="AF14" s="20">
        <v>1</v>
      </c>
      <c r="AG14" s="22">
        <v>39</v>
      </c>
      <c r="AH14" s="22">
        <v>2.7</v>
      </c>
      <c r="AI14" s="22">
        <v>31.700000000000003</v>
      </c>
      <c r="AJ14" s="22">
        <v>17.8</v>
      </c>
      <c r="AK14" s="22">
        <v>0</v>
      </c>
      <c r="AL14" s="22">
        <v>4</v>
      </c>
      <c r="AM14" s="22">
        <v>0</v>
      </c>
      <c r="AN14" s="22">
        <v>0</v>
      </c>
      <c r="AO14" s="22">
        <v>21.8</v>
      </c>
      <c r="AP14" s="17">
        <f t="shared" si="0"/>
        <v>95.2</v>
      </c>
      <c r="AQ14" s="5"/>
    </row>
    <row r="15" spans="1:43" ht="25.5" x14ac:dyDescent="0.2">
      <c r="A15" s="16">
        <v>278</v>
      </c>
      <c r="B15" s="14">
        <v>40080</v>
      </c>
      <c r="C15" s="1" t="s">
        <v>40</v>
      </c>
      <c r="E15" s="13" t="s">
        <v>367</v>
      </c>
      <c r="F15" s="12" t="s">
        <v>343</v>
      </c>
      <c r="G15" s="1" t="s">
        <v>323</v>
      </c>
      <c r="H15" s="19">
        <v>39.327832999999998</v>
      </c>
      <c r="I15" s="19">
        <v>-78.882566999999995</v>
      </c>
      <c r="J15" s="1"/>
      <c r="L15" s="1" t="s">
        <v>37</v>
      </c>
      <c r="M15" s="1" t="s">
        <v>10</v>
      </c>
      <c r="N15" s="1" t="s">
        <v>11</v>
      </c>
      <c r="O15" s="1" t="s">
        <v>287</v>
      </c>
      <c r="P15" s="1" t="s">
        <v>38</v>
      </c>
      <c r="Q15" s="1" t="s">
        <v>39</v>
      </c>
      <c r="R15" s="26">
        <v>0.83</v>
      </c>
      <c r="S15" s="26">
        <v>0.04</v>
      </c>
      <c r="T15" s="26">
        <v>0.04</v>
      </c>
      <c r="U15" s="26">
        <v>0.28000000000000003</v>
      </c>
      <c r="V15" s="16">
        <v>345</v>
      </c>
      <c r="X15" s="25">
        <v>2.4900000000000002</v>
      </c>
      <c r="Y15" s="26">
        <v>4.8192771084337354</v>
      </c>
      <c r="Z15" s="26">
        <v>33.734939759036152</v>
      </c>
      <c r="AA15" s="25">
        <v>0.14000000000000001</v>
      </c>
      <c r="AB15" s="25">
        <v>4.82</v>
      </c>
      <c r="AC15" s="25">
        <v>0.5</v>
      </c>
      <c r="AD15" s="25">
        <v>2.4900000000000002</v>
      </c>
      <c r="AE15" s="25">
        <v>0.83</v>
      </c>
      <c r="AF15" s="20">
        <v>0</v>
      </c>
      <c r="AG15" s="22">
        <v>40.5</v>
      </c>
      <c r="AH15" s="22">
        <v>1.9</v>
      </c>
      <c r="AI15" s="22">
        <v>28.5</v>
      </c>
      <c r="AJ15" s="22">
        <v>23</v>
      </c>
      <c r="AK15" s="22">
        <v>0</v>
      </c>
      <c r="AL15" s="22">
        <v>0</v>
      </c>
      <c r="AM15" s="22">
        <v>0</v>
      </c>
      <c r="AN15" s="22">
        <v>0</v>
      </c>
      <c r="AO15" s="22">
        <v>23</v>
      </c>
      <c r="AP15" s="17">
        <f t="shared" si="0"/>
        <v>93.9</v>
      </c>
      <c r="AQ15" s="5"/>
    </row>
    <row r="16" spans="1:43" ht="25.5" x14ac:dyDescent="0.2">
      <c r="A16" s="16">
        <v>271</v>
      </c>
      <c r="B16" s="14">
        <v>40080</v>
      </c>
      <c r="C16" s="1" t="s">
        <v>41</v>
      </c>
      <c r="E16" s="13" t="s">
        <v>368</v>
      </c>
      <c r="F16" s="12" t="s">
        <v>344</v>
      </c>
      <c r="G16" s="1" t="s">
        <v>323</v>
      </c>
      <c r="H16" s="19">
        <v>39.299532999999997</v>
      </c>
      <c r="I16" s="19">
        <v>-78.437866999999997</v>
      </c>
      <c r="J16" s="1"/>
      <c r="L16" s="1" t="s">
        <v>9</v>
      </c>
      <c r="M16" s="1" t="s">
        <v>10</v>
      </c>
      <c r="N16" s="1" t="s">
        <v>11</v>
      </c>
      <c r="O16" s="1" t="s">
        <v>286</v>
      </c>
      <c r="P16" s="1" t="s">
        <v>38</v>
      </c>
      <c r="Q16" s="1" t="s">
        <v>39</v>
      </c>
      <c r="R16" s="26">
        <v>1.98</v>
      </c>
      <c r="S16" s="26">
        <v>7.0000000000000007E-2</v>
      </c>
      <c r="T16" s="26">
        <v>7.0000000000000007E-2</v>
      </c>
      <c r="U16" s="26">
        <v>0.99</v>
      </c>
      <c r="V16" s="16">
        <v>436</v>
      </c>
      <c r="X16" s="25">
        <v>2.81</v>
      </c>
      <c r="Y16" s="26">
        <v>3.5353535353535359</v>
      </c>
      <c r="Z16" s="26">
        <v>50</v>
      </c>
      <c r="AA16" s="25">
        <v>7.0000000000000007E-2</v>
      </c>
      <c r="AB16" s="25">
        <v>3.54</v>
      </c>
      <c r="AC16" s="25">
        <v>0.5</v>
      </c>
      <c r="AD16" s="25">
        <v>2.81</v>
      </c>
      <c r="AE16" s="25">
        <v>1.98</v>
      </c>
      <c r="AF16" s="20">
        <v>0</v>
      </c>
      <c r="AG16" s="22">
        <v>49.8</v>
      </c>
      <c r="AH16" s="22">
        <v>0.8</v>
      </c>
      <c r="AI16" s="22">
        <v>0</v>
      </c>
      <c r="AJ16" s="22">
        <v>35.700000000000003</v>
      </c>
      <c r="AK16" s="22">
        <v>0.42299999999999993</v>
      </c>
      <c r="AL16" s="22">
        <v>2.577</v>
      </c>
      <c r="AM16" s="22">
        <v>0</v>
      </c>
      <c r="AN16" s="22">
        <v>1.8</v>
      </c>
      <c r="AO16" s="22">
        <v>38.700000000000003</v>
      </c>
      <c r="AP16" s="17">
        <f t="shared" si="0"/>
        <v>91.1</v>
      </c>
      <c r="AQ16" s="5"/>
    </row>
    <row r="17" spans="1:43" ht="25.5" x14ac:dyDescent="0.2">
      <c r="A17" s="16">
        <v>272</v>
      </c>
      <c r="B17" s="14">
        <v>40080</v>
      </c>
      <c r="C17" s="1" t="s">
        <v>42</v>
      </c>
      <c r="E17" s="13" t="s">
        <v>368</v>
      </c>
      <c r="F17" s="12" t="s">
        <v>344</v>
      </c>
      <c r="G17" s="1" t="s">
        <v>323</v>
      </c>
      <c r="H17" s="19">
        <v>39.300317</v>
      </c>
      <c r="I17" s="19">
        <v>-78.439283000000003</v>
      </c>
      <c r="J17" s="1"/>
      <c r="L17" s="1" t="s">
        <v>9</v>
      </c>
      <c r="M17" s="1" t="s">
        <v>10</v>
      </c>
      <c r="N17" s="1" t="s">
        <v>11</v>
      </c>
      <c r="O17" s="1" t="s">
        <v>286</v>
      </c>
      <c r="P17" s="1" t="s">
        <v>38</v>
      </c>
      <c r="Q17" s="1" t="s">
        <v>39</v>
      </c>
      <c r="R17" s="26">
        <v>1.78</v>
      </c>
      <c r="S17" s="26">
        <v>0.14000000000000001</v>
      </c>
      <c r="T17" s="26">
        <v>0.12</v>
      </c>
      <c r="U17" s="26">
        <v>0.23</v>
      </c>
      <c r="V17" s="16">
        <v>517</v>
      </c>
      <c r="X17" s="25">
        <v>2.92</v>
      </c>
      <c r="Y17" s="26">
        <v>6.7415730337078648</v>
      </c>
      <c r="Z17" s="26">
        <v>12.921348314606741</v>
      </c>
      <c r="AA17" s="25">
        <v>0.52</v>
      </c>
      <c r="AB17" s="25">
        <v>7.87</v>
      </c>
      <c r="AC17" s="25">
        <v>0.54</v>
      </c>
      <c r="AD17" s="25">
        <v>2.92</v>
      </c>
      <c r="AE17" s="25">
        <v>1.78</v>
      </c>
      <c r="AF17" s="20">
        <v>1</v>
      </c>
      <c r="AG17" s="22">
        <v>56.6</v>
      </c>
      <c r="AH17" s="22">
        <v>3</v>
      </c>
      <c r="AI17" s="22">
        <v>0</v>
      </c>
      <c r="AJ17" s="22">
        <v>32.6</v>
      </c>
      <c r="AK17" s="22">
        <v>0</v>
      </c>
      <c r="AL17" s="22">
        <v>2.6</v>
      </c>
      <c r="AM17" s="22">
        <v>0</v>
      </c>
      <c r="AN17" s="22">
        <v>5.1999999999999993</v>
      </c>
      <c r="AO17" s="22">
        <v>35.200000000000003</v>
      </c>
      <c r="AP17" s="17">
        <f t="shared" si="0"/>
        <v>100</v>
      </c>
      <c r="AQ17" s="5"/>
    </row>
    <row r="18" spans="1:43" ht="38.25" x14ac:dyDescent="0.2">
      <c r="A18" s="16">
        <v>273</v>
      </c>
      <c r="B18" s="14">
        <v>40080</v>
      </c>
      <c r="C18" s="1" t="s">
        <v>43</v>
      </c>
      <c r="E18" s="13" t="s">
        <v>368</v>
      </c>
      <c r="F18" s="12" t="s">
        <v>345</v>
      </c>
      <c r="G18" s="1" t="s">
        <v>323</v>
      </c>
      <c r="H18" s="19">
        <v>39.302166999999997</v>
      </c>
      <c r="I18" s="19">
        <v>-78.442932999999996</v>
      </c>
      <c r="J18" s="1" t="s">
        <v>44</v>
      </c>
      <c r="K18" s="1" t="s">
        <v>45</v>
      </c>
      <c r="L18" s="1" t="s">
        <v>9</v>
      </c>
      <c r="M18" s="1" t="s">
        <v>10</v>
      </c>
      <c r="N18" s="1" t="s">
        <v>11</v>
      </c>
      <c r="O18" s="1" t="s">
        <v>286</v>
      </c>
      <c r="P18" s="1" t="s">
        <v>38</v>
      </c>
      <c r="Q18" s="1" t="s">
        <v>39</v>
      </c>
      <c r="R18" s="26">
        <v>1.24</v>
      </c>
      <c r="S18" s="26">
        <v>0.15</v>
      </c>
      <c r="T18" s="26">
        <v>0.01</v>
      </c>
      <c r="U18" s="26">
        <v>0.28999999999999998</v>
      </c>
      <c r="V18" s="16">
        <v>337</v>
      </c>
      <c r="X18" s="25">
        <v>1.69</v>
      </c>
      <c r="Y18" s="26">
        <v>0.80645161290322587</v>
      </c>
      <c r="Z18" s="26">
        <v>23.387096774193544</v>
      </c>
      <c r="AA18" s="25">
        <v>0.03</v>
      </c>
      <c r="AB18" s="25">
        <v>12.1</v>
      </c>
      <c r="AC18" s="25">
        <v>0.94</v>
      </c>
      <c r="AD18" s="25">
        <v>1.69</v>
      </c>
      <c r="AE18" s="25">
        <v>1.24</v>
      </c>
      <c r="AF18" s="20">
        <v>0</v>
      </c>
      <c r="AG18" s="22">
        <v>56.8</v>
      </c>
      <c r="AH18" s="22">
        <v>0.89999999999999991</v>
      </c>
      <c r="AI18" s="22">
        <v>0</v>
      </c>
      <c r="AJ18" s="22">
        <v>32.799999999999997</v>
      </c>
      <c r="AK18" s="22">
        <v>0</v>
      </c>
      <c r="AL18" s="22">
        <v>2.2000000000000002</v>
      </c>
      <c r="AM18" s="22">
        <v>0</v>
      </c>
      <c r="AN18" s="22">
        <v>6</v>
      </c>
      <c r="AO18" s="22">
        <v>35</v>
      </c>
      <c r="AP18" s="17">
        <f t="shared" si="0"/>
        <v>98.7</v>
      </c>
      <c r="AQ18" s="5"/>
    </row>
    <row r="19" spans="1:43" ht="25.5" x14ac:dyDescent="0.2">
      <c r="A19" s="16">
        <v>327</v>
      </c>
      <c r="B19" s="14">
        <v>40115</v>
      </c>
      <c r="C19" s="1" t="s">
        <v>46</v>
      </c>
      <c r="E19" s="13" t="s">
        <v>368</v>
      </c>
      <c r="F19" s="12" t="s">
        <v>346</v>
      </c>
      <c r="G19" s="1" t="s">
        <v>323</v>
      </c>
      <c r="H19" s="19">
        <v>39.338467000000001</v>
      </c>
      <c r="I19" s="19">
        <v>-78.412999999999997</v>
      </c>
      <c r="J19" s="1" t="s">
        <v>31</v>
      </c>
      <c r="K19" s="11" t="s">
        <v>47</v>
      </c>
      <c r="L19" s="1" t="s">
        <v>9</v>
      </c>
      <c r="M19" s="1" t="s">
        <v>10</v>
      </c>
      <c r="N19" s="1" t="s">
        <v>11</v>
      </c>
      <c r="O19" s="6" t="s">
        <v>286</v>
      </c>
      <c r="P19" s="1" t="s">
        <v>38</v>
      </c>
      <c r="Q19" s="1" t="s">
        <v>39</v>
      </c>
      <c r="R19" s="26">
        <v>0.3</v>
      </c>
      <c r="S19" s="26">
        <v>0.01</v>
      </c>
      <c r="T19" s="26">
        <v>0.01</v>
      </c>
      <c r="U19" s="26">
        <v>0.21</v>
      </c>
      <c r="V19" s="16">
        <v>0</v>
      </c>
      <c r="X19" s="25">
        <v>2.98</v>
      </c>
      <c r="Y19" s="26">
        <v>3.3333333333333335</v>
      </c>
      <c r="Z19" s="26">
        <v>70</v>
      </c>
      <c r="AA19" s="25">
        <v>0.05</v>
      </c>
      <c r="AB19" s="25">
        <v>3.33</v>
      </c>
      <c r="AC19" s="25">
        <v>0.5</v>
      </c>
      <c r="AD19" s="25">
        <v>2.98</v>
      </c>
      <c r="AE19" s="25">
        <v>0.3</v>
      </c>
      <c r="AF19" s="20">
        <v>0</v>
      </c>
      <c r="AG19" s="22">
        <v>44.1</v>
      </c>
      <c r="AH19" s="22">
        <v>1.7</v>
      </c>
      <c r="AI19" s="22">
        <v>18.899999999999999</v>
      </c>
      <c r="AJ19" s="22">
        <v>21.5</v>
      </c>
      <c r="AK19" s="22">
        <v>2.1459999999999999</v>
      </c>
      <c r="AL19" s="22">
        <v>9.4540000000000006</v>
      </c>
      <c r="AM19" s="22">
        <v>0</v>
      </c>
      <c r="AN19" s="22">
        <v>0</v>
      </c>
      <c r="AO19" s="22">
        <v>33.1</v>
      </c>
      <c r="AP19" s="17">
        <f t="shared" si="0"/>
        <v>97.800000000000011</v>
      </c>
      <c r="AQ19" s="5"/>
    </row>
    <row r="20" spans="1:43" ht="25.5" x14ac:dyDescent="0.2">
      <c r="A20" s="16">
        <v>281</v>
      </c>
      <c r="B20" s="14">
        <v>40081</v>
      </c>
      <c r="C20" s="1" t="s">
        <v>48</v>
      </c>
      <c r="E20" s="13" t="s">
        <v>506</v>
      </c>
      <c r="F20" s="12" t="s">
        <v>347</v>
      </c>
      <c r="G20" s="1" t="s">
        <v>323</v>
      </c>
      <c r="H20" s="19">
        <v>39.570967000000003</v>
      </c>
      <c r="I20" s="19">
        <v>-78.849883000000005</v>
      </c>
      <c r="J20" s="1"/>
      <c r="L20" s="1" t="s">
        <v>37</v>
      </c>
      <c r="M20" s="1" t="s">
        <v>10</v>
      </c>
      <c r="N20" s="1" t="s">
        <v>11</v>
      </c>
      <c r="O20" s="1" t="s">
        <v>288</v>
      </c>
      <c r="P20" s="1" t="s">
        <v>49</v>
      </c>
      <c r="Q20" s="1" t="s">
        <v>50</v>
      </c>
      <c r="R20" s="26">
        <v>0.53</v>
      </c>
      <c r="S20" s="26">
        <v>0.05</v>
      </c>
      <c r="T20" s="26">
        <v>0.06</v>
      </c>
      <c r="U20" s="26">
        <v>0.16</v>
      </c>
      <c r="V20" s="16">
        <v>368</v>
      </c>
      <c r="X20" s="25">
        <v>2.34</v>
      </c>
      <c r="Y20" s="26">
        <v>11.320754716981131</v>
      </c>
      <c r="Z20" s="26">
        <v>30.188679245283016</v>
      </c>
      <c r="AA20" s="25">
        <v>0.38</v>
      </c>
      <c r="AB20" s="25">
        <v>9.43</v>
      </c>
      <c r="AC20" s="25">
        <v>0.45</v>
      </c>
      <c r="AD20" s="25">
        <v>2.34</v>
      </c>
      <c r="AE20" s="25">
        <v>0.53</v>
      </c>
      <c r="AF20" s="20">
        <v>0</v>
      </c>
      <c r="AG20" s="22">
        <v>33</v>
      </c>
      <c r="AH20" s="22">
        <v>2.2999999999999998</v>
      </c>
      <c r="AI20" s="22">
        <v>0</v>
      </c>
      <c r="AJ20" s="22">
        <v>34.200000000000003</v>
      </c>
      <c r="AK20" s="22">
        <v>2.8527000000000005</v>
      </c>
      <c r="AL20" s="22">
        <v>22.847300000000004</v>
      </c>
      <c r="AM20" s="22">
        <v>3.4</v>
      </c>
      <c r="AN20" s="22">
        <v>0</v>
      </c>
      <c r="AO20" s="22">
        <v>59.900000000000006</v>
      </c>
      <c r="AP20" s="17">
        <f t="shared" si="0"/>
        <v>98.600000000000009</v>
      </c>
      <c r="AQ20" s="5"/>
    </row>
    <row r="21" spans="1:43" ht="38.25" x14ac:dyDescent="0.2">
      <c r="A21" s="16">
        <v>269</v>
      </c>
      <c r="B21" s="14">
        <v>40080</v>
      </c>
      <c r="C21" s="1" t="s">
        <v>51</v>
      </c>
      <c r="E21" s="2" t="s">
        <v>275</v>
      </c>
      <c r="F21" s="12" t="s">
        <v>450</v>
      </c>
      <c r="G21" s="1" t="s">
        <v>323</v>
      </c>
      <c r="H21" s="19">
        <v>39.241</v>
      </c>
      <c r="I21" s="19">
        <v>-78.462616999999995</v>
      </c>
      <c r="J21" s="1" t="s">
        <v>52</v>
      </c>
      <c r="K21" s="1" t="s">
        <v>53</v>
      </c>
      <c r="L21" s="1" t="s">
        <v>9</v>
      </c>
      <c r="M21" s="1" t="s">
        <v>10</v>
      </c>
      <c r="N21" s="1" t="s">
        <v>11</v>
      </c>
      <c r="O21" s="1" t="s">
        <v>285</v>
      </c>
      <c r="P21" s="1" t="s">
        <v>38</v>
      </c>
      <c r="Q21" s="1" t="s">
        <v>39</v>
      </c>
      <c r="R21" s="26">
        <v>0.31</v>
      </c>
      <c r="S21" s="26">
        <v>0.05</v>
      </c>
      <c r="T21" s="26">
        <v>0.02</v>
      </c>
      <c r="U21" s="26">
        <v>0.15</v>
      </c>
      <c r="V21" s="16">
        <v>424</v>
      </c>
      <c r="X21" s="25">
        <v>3.12</v>
      </c>
      <c r="Y21" s="26">
        <v>6.4516129032258069</v>
      </c>
      <c r="Z21" s="26">
        <v>48.387096774193552</v>
      </c>
      <c r="AA21" s="25">
        <v>0.13</v>
      </c>
      <c r="AB21" s="25">
        <v>16.13</v>
      </c>
      <c r="AC21" s="25">
        <v>0.71</v>
      </c>
      <c r="AD21" s="25">
        <v>3.12</v>
      </c>
      <c r="AE21" s="25">
        <v>0.31</v>
      </c>
      <c r="AF21" s="20">
        <v>0</v>
      </c>
      <c r="AG21" s="22">
        <v>51.3</v>
      </c>
      <c r="AH21" s="22">
        <v>4</v>
      </c>
      <c r="AI21" s="22">
        <v>0</v>
      </c>
      <c r="AJ21" s="22">
        <v>23.4</v>
      </c>
      <c r="AK21" s="22">
        <v>2.0943000000000001</v>
      </c>
      <c r="AL21" s="22">
        <v>15.805699999999998</v>
      </c>
      <c r="AM21" s="22">
        <v>0</v>
      </c>
      <c r="AN21" s="22">
        <v>0</v>
      </c>
      <c r="AO21" s="22">
        <v>41.3</v>
      </c>
      <c r="AP21" s="17">
        <f t="shared" si="0"/>
        <v>96.6</v>
      </c>
      <c r="AQ21" s="5"/>
    </row>
    <row r="22" spans="1:43" ht="38.25" x14ac:dyDescent="0.2">
      <c r="A22" s="16">
        <v>270</v>
      </c>
      <c r="B22" s="14">
        <v>40080</v>
      </c>
      <c r="C22" s="1" t="s">
        <v>54</v>
      </c>
      <c r="E22" s="2" t="s">
        <v>275</v>
      </c>
      <c r="F22" s="12" t="s">
        <v>450</v>
      </c>
      <c r="G22" s="1" t="s">
        <v>323</v>
      </c>
      <c r="H22" s="19">
        <v>39.241433000000001</v>
      </c>
      <c r="I22" s="19">
        <v>-78.462249999999997</v>
      </c>
      <c r="J22" s="1"/>
      <c r="L22" s="1" t="s">
        <v>9</v>
      </c>
      <c r="M22" s="1" t="s">
        <v>10</v>
      </c>
      <c r="N22" s="1" t="s">
        <v>11</v>
      </c>
      <c r="O22" s="1" t="s">
        <v>285</v>
      </c>
      <c r="P22" s="1" t="s">
        <v>38</v>
      </c>
      <c r="Q22" s="1" t="s">
        <v>39</v>
      </c>
      <c r="R22" s="26">
        <v>0.28000000000000003</v>
      </c>
      <c r="S22" s="26">
        <v>0.05</v>
      </c>
      <c r="T22" s="26">
        <v>0.03</v>
      </c>
      <c r="U22" s="26">
        <v>0.14000000000000001</v>
      </c>
      <c r="V22" s="16">
        <v>364</v>
      </c>
      <c r="X22" s="25">
        <v>3.01</v>
      </c>
      <c r="Y22" s="26">
        <v>10.714285714285714</v>
      </c>
      <c r="Z22" s="26">
        <v>50</v>
      </c>
      <c r="AA22" s="25">
        <v>0.21</v>
      </c>
      <c r="AB22" s="25">
        <v>17.86</v>
      </c>
      <c r="AC22" s="25">
        <v>0.63</v>
      </c>
      <c r="AD22" s="25">
        <v>3.01</v>
      </c>
      <c r="AE22" s="25">
        <v>0.28000000000000003</v>
      </c>
      <c r="AF22" s="20">
        <v>0</v>
      </c>
      <c r="AG22" s="22">
        <v>51.5</v>
      </c>
      <c r="AH22" s="22">
        <v>5.1999999999999993</v>
      </c>
      <c r="AI22" s="22">
        <v>0</v>
      </c>
      <c r="AJ22" s="22">
        <v>22.5</v>
      </c>
      <c r="AK22" s="22">
        <v>1.8919999999999999</v>
      </c>
      <c r="AL22" s="22">
        <v>15.308</v>
      </c>
      <c r="AM22" s="22">
        <v>1</v>
      </c>
      <c r="AN22" s="22">
        <v>1.1000000000000001</v>
      </c>
      <c r="AO22" s="22">
        <v>39.700000000000003</v>
      </c>
      <c r="AP22" s="17">
        <f t="shared" si="0"/>
        <v>98.5</v>
      </c>
      <c r="AQ22" s="5"/>
    </row>
    <row r="23" spans="1:43" ht="25.5" x14ac:dyDescent="0.2">
      <c r="A23" s="16">
        <v>302</v>
      </c>
      <c r="B23" s="14">
        <v>40104</v>
      </c>
      <c r="C23" s="1" t="s">
        <v>55</v>
      </c>
      <c r="E23" s="13" t="s">
        <v>369</v>
      </c>
      <c r="F23" s="12" t="s">
        <v>348</v>
      </c>
      <c r="G23" s="1" t="s">
        <v>324</v>
      </c>
      <c r="H23" s="19">
        <v>39.634217</v>
      </c>
      <c r="I23" s="19">
        <v>-78.716449999999995</v>
      </c>
      <c r="J23" s="1"/>
      <c r="L23" s="1" t="s">
        <v>9</v>
      </c>
      <c r="M23" s="1" t="s">
        <v>10</v>
      </c>
      <c r="N23" s="1" t="s">
        <v>11</v>
      </c>
      <c r="O23" s="1" t="s">
        <v>290</v>
      </c>
      <c r="P23" s="1" t="s">
        <v>49</v>
      </c>
      <c r="Q23" s="1" t="s">
        <v>50</v>
      </c>
      <c r="R23" s="26">
        <v>1.1599999999999999</v>
      </c>
      <c r="S23" s="26">
        <v>0.01</v>
      </c>
      <c r="T23" s="26">
        <v>0.03</v>
      </c>
      <c r="U23" s="26">
        <v>0.44</v>
      </c>
      <c r="V23" s="16">
        <v>423</v>
      </c>
      <c r="X23" s="25">
        <v>1.8</v>
      </c>
      <c r="Y23" s="26">
        <v>2.5862068965517242</v>
      </c>
      <c r="Z23" s="26">
        <v>37.931034482758626</v>
      </c>
      <c r="AA23" s="25">
        <v>7.0000000000000007E-2</v>
      </c>
      <c r="AB23" s="25">
        <v>0.86</v>
      </c>
      <c r="AC23" s="25">
        <v>0.25</v>
      </c>
      <c r="AD23" s="25">
        <v>1.8</v>
      </c>
      <c r="AE23" s="25">
        <v>1.1599999999999999</v>
      </c>
      <c r="AF23" s="20">
        <v>0</v>
      </c>
      <c r="AG23" s="22">
        <v>50.8</v>
      </c>
      <c r="AH23" s="22">
        <v>2.6</v>
      </c>
      <c r="AI23" s="22">
        <v>0</v>
      </c>
      <c r="AJ23" s="22">
        <v>36.6</v>
      </c>
      <c r="AK23" s="22">
        <v>3</v>
      </c>
      <c r="AL23" s="22">
        <v>0</v>
      </c>
      <c r="AM23" s="22">
        <v>0</v>
      </c>
      <c r="AN23" s="22">
        <v>1.4</v>
      </c>
      <c r="AO23" s="22">
        <v>39.6</v>
      </c>
      <c r="AP23" s="17">
        <f t="shared" si="0"/>
        <v>94.4</v>
      </c>
      <c r="AQ23" s="5"/>
    </row>
    <row r="24" spans="1:43" ht="25.5" x14ac:dyDescent="0.2">
      <c r="A24" s="16">
        <v>139</v>
      </c>
      <c r="B24" s="14">
        <v>39953</v>
      </c>
      <c r="C24" s="1" t="s">
        <v>56</v>
      </c>
      <c r="E24" s="2" t="s">
        <v>57</v>
      </c>
      <c r="F24" s="12" t="s">
        <v>453</v>
      </c>
      <c r="G24" s="1" t="s">
        <v>323</v>
      </c>
      <c r="H24" s="19">
        <v>38.766616999999997</v>
      </c>
      <c r="I24" s="19">
        <v>-78.504367000000002</v>
      </c>
      <c r="J24" s="1"/>
      <c r="L24" s="1" t="s">
        <v>58</v>
      </c>
      <c r="M24" s="1" t="s">
        <v>10</v>
      </c>
      <c r="N24" s="1" t="s">
        <v>11</v>
      </c>
      <c r="O24" s="1" t="s">
        <v>59</v>
      </c>
      <c r="P24" s="1" t="s">
        <v>297</v>
      </c>
      <c r="Q24" s="1" t="s">
        <v>13</v>
      </c>
      <c r="R24" s="26">
        <v>0.9</v>
      </c>
      <c r="S24" s="26">
        <v>0.01</v>
      </c>
      <c r="T24" s="26">
        <v>0.01</v>
      </c>
      <c r="U24" s="26">
        <v>0.12</v>
      </c>
      <c r="V24" s="16">
        <v>345</v>
      </c>
      <c r="X24" s="25">
        <v>2.69</v>
      </c>
      <c r="Y24" s="26">
        <v>1.1111111111111112</v>
      </c>
      <c r="Z24" s="26">
        <v>13.333333333333332</v>
      </c>
      <c r="AA24" s="25">
        <v>0.08</v>
      </c>
      <c r="AB24" s="25">
        <v>1.1100000000000001</v>
      </c>
      <c r="AC24" s="25">
        <v>0.5</v>
      </c>
      <c r="AD24" s="25">
        <v>2.69</v>
      </c>
      <c r="AE24" s="25">
        <v>0.9</v>
      </c>
      <c r="AF24" s="20">
        <v>0</v>
      </c>
      <c r="AG24" s="22">
        <v>47.3</v>
      </c>
      <c r="AH24" s="22">
        <v>4.5</v>
      </c>
      <c r="AI24" s="22">
        <v>15.3</v>
      </c>
      <c r="AJ24" s="22">
        <v>20.100000000000001</v>
      </c>
      <c r="AK24" s="22">
        <v>1.2035999999999998</v>
      </c>
      <c r="AL24" s="22">
        <v>8.9963999999999995</v>
      </c>
      <c r="AM24" s="22">
        <v>1.4</v>
      </c>
      <c r="AN24" s="22">
        <v>0</v>
      </c>
      <c r="AO24" s="22">
        <v>30.300000000000004</v>
      </c>
      <c r="AP24" s="17">
        <f t="shared" si="0"/>
        <v>98.799999999999983</v>
      </c>
      <c r="AQ24" s="5"/>
    </row>
    <row r="25" spans="1:43" ht="31.5" customHeight="1" x14ac:dyDescent="0.2">
      <c r="A25" s="16">
        <v>308</v>
      </c>
      <c r="B25" s="14">
        <v>40106</v>
      </c>
      <c r="C25" s="1" t="s">
        <v>60</v>
      </c>
      <c r="E25" s="13" t="s">
        <v>370</v>
      </c>
      <c r="F25" s="3" t="s">
        <v>455</v>
      </c>
      <c r="G25" s="1" t="s">
        <v>334</v>
      </c>
      <c r="H25" s="19">
        <v>40.028067</v>
      </c>
      <c r="I25" s="19">
        <v>-78.367599999999996</v>
      </c>
      <c r="J25" s="1" t="s">
        <v>61</v>
      </c>
      <c r="K25" s="1" t="s">
        <v>338</v>
      </c>
      <c r="L25" s="1" t="s">
        <v>62</v>
      </c>
      <c r="M25" s="1" t="s">
        <v>10</v>
      </c>
      <c r="N25" s="1" t="s">
        <v>11</v>
      </c>
      <c r="O25" s="1" t="s">
        <v>292</v>
      </c>
      <c r="P25" s="1" t="s">
        <v>63</v>
      </c>
      <c r="Q25" s="1" t="s">
        <v>64</v>
      </c>
      <c r="R25" s="26">
        <v>3.57</v>
      </c>
      <c r="S25" s="26">
        <v>0.02</v>
      </c>
      <c r="T25" s="26">
        <v>7.0000000000000007E-2</v>
      </c>
      <c r="U25" s="26">
        <v>0.28999999999999998</v>
      </c>
      <c r="V25" s="16">
        <v>477</v>
      </c>
      <c r="X25" s="25">
        <v>2.5299999999999998</v>
      </c>
      <c r="Y25" s="26">
        <v>1.9607843137254906</v>
      </c>
      <c r="Z25" s="26">
        <v>8.1232492997198875</v>
      </c>
      <c r="AA25" s="25">
        <v>0.24</v>
      </c>
      <c r="AB25" s="25">
        <v>0.56000000000000005</v>
      </c>
      <c r="AC25" s="25">
        <v>0.22</v>
      </c>
      <c r="AD25" s="25">
        <v>2.5299999999999998</v>
      </c>
      <c r="AE25" s="25">
        <v>3.57</v>
      </c>
      <c r="AF25" s="20">
        <v>0</v>
      </c>
      <c r="AG25" s="22">
        <v>53.9</v>
      </c>
      <c r="AH25" s="22">
        <v>1.9</v>
      </c>
      <c r="AI25" s="22">
        <v>0</v>
      </c>
      <c r="AJ25" s="22">
        <v>34.5</v>
      </c>
      <c r="AK25" s="22">
        <v>4.9000000000000004</v>
      </c>
      <c r="AL25" s="22">
        <v>0</v>
      </c>
      <c r="AM25" s="22">
        <v>0</v>
      </c>
      <c r="AN25" s="22">
        <v>1.1000000000000001</v>
      </c>
      <c r="AO25" s="22">
        <v>39.4</v>
      </c>
      <c r="AP25" s="17">
        <f t="shared" si="0"/>
        <v>96.3</v>
      </c>
      <c r="AQ25" s="5"/>
    </row>
    <row r="26" spans="1:43" ht="25.5" x14ac:dyDescent="0.2">
      <c r="A26" s="16">
        <v>310</v>
      </c>
      <c r="B26" s="14">
        <v>40106</v>
      </c>
      <c r="C26" s="1" t="s">
        <v>65</v>
      </c>
      <c r="E26" s="13" t="s">
        <v>370</v>
      </c>
      <c r="F26" s="12" t="s">
        <v>454</v>
      </c>
      <c r="G26" s="6" t="s">
        <v>496</v>
      </c>
      <c r="H26" s="19">
        <v>40.0274</v>
      </c>
      <c r="I26" s="19">
        <v>-78.370067000000006</v>
      </c>
      <c r="J26" s="1"/>
      <c r="L26" s="1" t="s">
        <v>66</v>
      </c>
      <c r="M26" s="1" t="s">
        <v>10</v>
      </c>
      <c r="N26" s="1" t="s">
        <v>25</v>
      </c>
      <c r="O26" s="1" t="s">
        <v>292</v>
      </c>
      <c r="P26" s="1" t="s">
        <v>63</v>
      </c>
      <c r="Q26" s="1" t="s">
        <v>64</v>
      </c>
      <c r="V26" s="16"/>
      <c r="AF26" s="20">
        <v>0</v>
      </c>
      <c r="AG26" s="22">
        <v>48.7</v>
      </c>
      <c r="AH26" s="22">
        <v>0.5</v>
      </c>
      <c r="AI26" s="22">
        <v>0</v>
      </c>
      <c r="AJ26" s="22">
        <v>30.2</v>
      </c>
      <c r="AK26" s="22">
        <v>14.3</v>
      </c>
      <c r="AL26" s="22">
        <v>0</v>
      </c>
      <c r="AM26" s="22">
        <v>0</v>
      </c>
      <c r="AN26" s="22">
        <v>1.4</v>
      </c>
      <c r="AO26" s="22">
        <v>44.5</v>
      </c>
      <c r="AP26" s="17">
        <f t="shared" si="0"/>
        <v>95.100000000000009</v>
      </c>
      <c r="AQ26" s="5"/>
    </row>
    <row r="27" spans="1:43" ht="25.5" x14ac:dyDescent="0.2">
      <c r="A27" s="16">
        <v>59</v>
      </c>
      <c r="B27" s="14">
        <v>39751</v>
      </c>
      <c r="C27" s="6" t="s">
        <v>402</v>
      </c>
      <c r="E27" s="13" t="s">
        <v>371</v>
      </c>
      <c r="F27" s="12" t="s">
        <v>456</v>
      </c>
      <c r="G27" s="9" t="s">
        <v>326</v>
      </c>
      <c r="H27" s="19">
        <v>38.216467000000002</v>
      </c>
      <c r="I27" s="19">
        <v>-79.371133</v>
      </c>
      <c r="J27" s="1"/>
      <c r="L27" s="1" t="s">
        <v>9</v>
      </c>
      <c r="M27" s="1" t="s">
        <v>10</v>
      </c>
      <c r="N27" s="1" t="s">
        <v>11</v>
      </c>
      <c r="O27" s="6" t="s">
        <v>500</v>
      </c>
      <c r="P27" s="1" t="s">
        <v>12</v>
      </c>
      <c r="Q27" s="1" t="s">
        <v>13</v>
      </c>
      <c r="R27" s="26">
        <v>0.89</v>
      </c>
      <c r="S27" s="26">
        <v>0.03</v>
      </c>
      <c r="T27" s="26">
        <v>7.0000000000000007E-2</v>
      </c>
      <c r="U27" s="26">
        <v>0.04</v>
      </c>
      <c r="V27" s="16">
        <v>434</v>
      </c>
      <c r="X27" s="25">
        <v>2.87</v>
      </c>
      <c r="Y27" s="26">
        <v>7.8651685393258433</v>
      </c>
      <c r="Z27" s="26">
        <v>4.4943820224719104</v>
      </c>
      <c r="AA27" s="25">
        <v>1.75</v>
      </c>
      <c r="AB27" s="25">
        <v>3.37</v>
      </c>
      <c r="AC27" s="25">
        <v>0.3</v>
      </c>
      <c r="AD27" s="25">
        <v>2.87</v>
      </c>
      <c r="AE27" s="25">
        <v>0.89</v>
      </c>
      <c r="AF27" s="20">
        <v>0</v>
      </c>
      <c r="AG27" s="22">
        <v>42.5</v>
      </c>
      <c r="AH27" s="22">
        <v>3.7</v>
      </c>
      <c r="AI27" s="22">
        <v>2.4</v>
      </c>
      <c r="AJ27" s="22">
        <v>27.8</v>
      </c>
      <c r="AK27" s="22">
        <v>1.4924000000000004</v>
      </c>
      <c r="AL27" s="22">
        <v>16.707600000000003</v>
      </c>
      <c r="AM27" s="22">
        <v>2.2999999999999998</v>
      </c>
      <c r="AN27" s="22">
        <v>2.2999999999999998</v>
      </c>
      <c r="AO27" s="22">
        <v>46</v>
      </c>
      <c r="AP27" s="17">
        <f t="shared" si="0"/>
        <v>99.2</v>
      </c>
      <c r="AQ27" s="5"/>
    </row>
    <row r="28" spans="1:43" ht="25.5" x14ac:dyDescent="0.2">
      <c r="A28" s="16">
        <v>61</v>
      </c>
      <c r="B28" s="14">
        <v>39751</v>
      </c>
      <c r="C28" s="6" t="s">
        <v>403</v>
      </c>
      <c r="E28" s="13" t="s">
        <v>371</v>
      </c>
      <c r="F28" s="12" t="s">
        <v>349</v>
      </c>
      <c r="G28" s="1" t="s">
        <v>323</v>
      </c>
      <c r="H28" s="19">
        <v>38.185699999999997</v>
      </c>
      <c r="I28" s="19">
        <v>-79.394417000000004</v>
      </c>
      <c r="J28" s="1" t="s">
        <v>67</v>
      </c>
      <c r="K28" s="1" t="s">
        <v>68</v>
      </c>
      <c r="L28" s="1" t="s">
        <v>9</v>
      </c>
      <c r="M28" s="1" t="s">
        <v>10</v>
      </c>
      <c r="N28" s="1" t="s">
        <v>11</v>
      </c>
      <c r="O28" s="6" t="s">
        <v>500</v>
      </c>
      <c r="P28" s="1" t="s">
        <v>12</v>
      </c>
      <c r="Q28" s="1" t="s">
        <v>13</v>
      </c>
      <c r="R28" s="26">
        <v>0.54</v>
      </c>
      <c r="S28" s="26">
        <v>0.01</v>
      </c>
      <c r="T28" s="26">
        <v>0.01</v>
      </c>
      <c r="U28" s="26">
        <v>0.04</v>
      </c>
      <c r="V28" s="16">
        <v>0</v>
      </c>
      <c r="X28" s="25">
        <v>3.13</v>
      </c>
      <c r="Y28" s="26">
        <v>1.8518518518518516</v>
      </c>
      <c r="Z28" s="26">
        <v>7.4074074074074066</v>
      </c>
      <c r="AA28" s="25">
        <v>0.25</v>
      </c>
      <c r="AB28" s="25">
        <v>1.85</v>
      </c>
      <c r="AC28" s="25">
        <v>0.5</v>
      </c>
      <c r="AD28" s="25">
        <v>3.13</v>
      </c>
      <c r="AE28" s="25">
        <v>0.54</v>
      </c>
      <c r="AF28" s="20">
        <v>0</v>
      </c>
      <c r="AG28" s="22">
        <v>36.200000000000003</v>
      </c>
      <c r="AH28" s="22">
        <v>3.1</v>
      </c>
      <c r="AI28" s="22">
        <v>6.6</v>
      </c>
      <c r="AJ28" s="22">
        <v>29.5</v>
      </c>
      <c r="AK28" s="22">
        <v>2.028</v>
      </c>
      <c r="AL28" s="22">
        <v>17.472000000000001</v>
      </c>
      <c r="AM28" s="22">
        <v>3.5</v>
      </c>
      <c r="AN28" s="22">
        <v>0.1</v>
      </c>
      <c r="AO28" s="22">
        <v>49</v>
      </c>
      <c r="AP28" s="17">
        <f t="shared" si="0"/>
        <v>98.5</v>
      </c>
      <c r="AQ28" s="5"/>
    </row>
    <row r="29" spans="1:43" ht="25.5" x14ac:dyDescent="0.2">
      <c r="A29" s="16">
        <v>307</v>
      </c>
      <c r="B29" s="14">
        <v>40106</v>
      </c>
      <c r="C29" s="1" t="s">
        <v>69</v>
      </c>
      <c r="E29" s="13" t="s">
        <v>372</v>
      </c>
      <c r="F29" s="3" t="s">
        <v>457</v>
      </c>
      <c r="G29" s="1" t="s">
        <v>323</v>
      </c>
      <c r="H29" s="19">
        <v>40.062382999999997</v>
      </c>
      <c r="I29" s="19">
        <v>-78.464766999999995</v>
      </c>
      <c r="J29" s="1" t="s">
        <v>70</v>
      </c>
      <c r="K29" s="1" t="s">
        <v>71</v>
      </c>
      <c r="L29" s="1" t="s">
        <v>62</v>
      </c>
      <c r="M29" s="1" t="s">
        <v>10</v>
      </c>
      <c r="N29" s="1" t="s">
        <v>11</v>
      </c>
      <c r="O29" s="1" t="s">
        <v>291</v>
      </c>
      <c r="P29" s="1" t="s">
        <v>63</v>
      </c>
      <c r="Q29" s="1" t="s">
        <v>64</v>
      </c>
      <c r="R29" s="26">
        <v>1.56</v>
      </c>
      <c r="S29" s="26">
        <v>0.02</v>
      </c>
      <c r="T29" s="26">
        <v>0.14000000000000001</v>
      </c>
      <c r="U29" s="26">
        <v>0.03</v>
      </c>
      <c r="V29" s="16">
        <v>480</v>
      </c>
      <c r="X29" s="25">
        <v>2.4300000000000002</v>
      </c>
      <c r="Y29" s="26">
        <v>8.9743589743589745</v>
      </c>
      <c r="Z29" s="26">
        <v>1.9230769230769229</v>
      </c>
      <c r="AA29" s="25">
        <v>4.67</v>
      </c>
      <c r="AB29" s="25">
        <v>1.28</v>
      </c>
      <c r="AC29" s="25">
        <v>0.13</v>
      </c>
      <c r="AD29" s="25">
        <v>2.4300000000000002</v>
      </c>
      <c r="AE29" s="25">
        <v>1.56</v>
      </c>
      <c r="AF29" s="20">
        <v>0</v>
      </c>
      <c r="AG29" s="22">
        <v>41.1</v>
      </c>
      <c r="AH29" s="22">
        <v>2.2999999999999998</v>
      </c>
      <c r="AI29" s="22">
        <v>0</v>
      </c>
      <c r="AJ29" s="22">
        <v>27</v>
      </c>
      <c r="AK29" s="22">
        <v>3.1248</v>
      </c>
      <c r="AL29" s="22">
        <v>18.575200000000002</v>
      </c>
      <c r="AM29" s="22">
        <v>6.4</v>
      </c>
      <c r="AN29" s="22">
        <v>0</v>
      </c>
      <c r="AO29" s="22">
        <v>48.7</v>
      </c>
      <c r="AP29" s="17">
        <f t="shared" si="0"/>
        <v>98.5</v>
      </c>
      <c r="AQ29" s="5"/>
    </row>
    <row r="30" spans="1:43" ht="25.5" x14ac:dyDescent="0.2">
      <c r="A30" s="16">
        <v>103</v>
      </c>
      <c r="B30" s="14">
        <v>39884</v>
      </c>
      <c r="C30" s="6" t="s">
        <v>404</v>
      </c>
      <c r="E30" s="13" t="s">
        <v>373</v>
      </c>
      <c r="F30" s="12" t="s">
        <v>458</v>
      </c>
      <c r="G30" s="1" t="s">
        <v>323</v>
      </c>
      <c r="H30" s="19">
        <v>38.733317</v>
      </c>
      <c r="I30" s="19">
        <v>-78.916217000000003</v>
      </c>
      <c r="J30" s="1"/>
      <c r="L30" s="1" t="s">
        <v>9</v>
      </c>
      <c r="M30" s="1" t="s">
        <v>10</v>
      </c>
      <c r="N30" s="1" t="s">
        <v>11</v>
      </c>
      <c r="O30" s="1" t="s">
        <v>72</v>
      </c>
      <c r="P30" s="1" t="s">
        <v>296</v>
      </c>
      <c r="Q30" s="1" t="s">
        <v>13</v>
      </c>
      <c r="R30" s="26">
        <v>1.73</v>
      </c>
      <c r="S30" s="26">
        <v>0.01</v>
      </c>
      <c r="T30" s="26">
        <v>0.02</v>
      </c>
      <c r="U30" s="26">
        <v>0.22</v>
      </c>
      <c r="V30" s="16">
        <v>421</v>
      </c>
      <c r="X30" s="25">
        <v>3.03</v>
      </c>
      <c r="Y30" s="26">
        <v>1.1560693641618498</v>
      </c>
      <c r="Z30" s="26">
        <v>12.716763005780347</v>
      </c>
      <c r="AA30" s="25">
        <v>0.09</v>
      </c>
      <c r="AB30" s="25">
        <v>0.57999999999999996</v>
      </c>
      <c r="AC30" s="25">
        <v>0.33</v>
      </c>
      <c r="AD30" s="25">
        <v>3.03</v>
      </c>
      <c r="AE30" s="25">
        <v>2</v>
      </c>
      <c r="AF30" s="20">
        <v>1</v>
      </c>
      <c r="AG30" s="22">
        <v>55.1</v>
      </c>
      <c r="AH30" s="22">
        <v>3.3</v>
      </c>
      <c r="AI30" s="22">
        <v>0</v>
      </c>
      <c r="AJ30" s="22">
        <v>32.6</v>
      </c>
      <c r="AK30" s="22">
        <v>0</v>
      </c>
      <c r="AL30" s="22">
        <v>0.9</v>
      </c>
      <c r="AM30" s="22">
        <v>0</v>
      </c>
      <c r="AN30" s="22">
        <v>3.7</v>
      </c>
      <c r="AO30" s="22">
        <v>33.5</v>
      </c>
      <c r="AP30" s="17">
        <f t="shared" si="0"/>
        <v>95.600000000000009</v>
      </c>
      <c r="AQ30" s="5"/>
    </row>
    <row r="31" spans="1:43" ht="51" x14ac:dyDescent="0.2">
      <c r="A31" s="16">
        <v>106</v>
      </c>
      <c r="B31" s="14">
        <v>39884</v>
      </c>
      <c r="C31" s="6" t="s">
        <v>405</v>
      </c>
      <c r="E31" s="13" t="s">
        <v>373</v>
      </c>
      <c r="F31" s="12" t="s">
        <v>459</v>
      </c>
      <c r="G31" s="1" t="s">
        <v>323</v>
      </c>
      <c r="H31" s="19">
        <v>38.659500000000001</v>
      </c>
      <c r="I31" s="19">
        <v>-78.9071</v>
      </c>
      <c r="J31" s="1"/>
      <c r="L31" s="1" t="s">
        <v>9</v>
      </c>
      <c r="M31" s="1" t="s">
        <v>10</v>
      </c>
      <c r="N31" s="1" t="s">
        <v>11</v>
      </c>
      <c r="O31" s="1" t="s">
        <v>72</v>
      </c>
      <c r="P31" s="1" t="s">
        <v>296</v>
      </c>
      <c r="Q31" s="1" t="s">
        <v>13</v>
      </c>
      <c r="R31" s="26">
        <v>1.28</v>
      </c>
      <c r="S31" s="26">
        <v>0.04</v>
      </c>
      <c r="T31" s="26">
        <v>0.02</v>
      </c>
      <c r="U31" s="26">
        <v>0.05</v>
      </c>
      <c r="V31" s="16">
        <v>354</v>
      </c>
      <c r="X31" s="25">
        <v>2.95</v>
      </c>
      <c r="Y31" s="26">
        <v>1.5625</v>
      </c>
      <c r="Z31" s="26">
        <v>3.90625</v>
      </c>
      <c r="AA31" s="25">
        <v>0.4</v>
      </c>
      <c r="AB31" s="25">
        <v>3.13</v>
      </c>
      <c r="AC31" s="25">
        <v>0.67</v>
      </c>
      <c r="AD31" s="25">
        <v>2.95</v>
      </c>
      <c r="AE31" s="25">
        <v>1</v>
      </c>
      <c r="AF31" s="20">
        <v>1</v>
      </c>
      <c r="AG31" s="22">
        <v>40.6</v>
      </c>
      <c r="AH31" s="22">
        <v>3.5</v>
      </c>
      <c r="AI31" s="22">
        <v>0</v>
      </c>
      <c r="AJ31" s="22">
        <v>32.4</v>
      </c>
      <c r="AK31" s="22">
        <v>1.962</v>
      </c>
      <c r="AL31" s="22">
        <v>16.038</v>
      </c>
      <c r="AM31" s="22">
        <v>3.8</v>
      </c>
      <c r="AN31" s="22">
        <v>0</v>
      </c>
      <c r="AO31" s="22">
        <v>50.4</v>
      </c>
      <c r="AP31" s="17">
        <f t="shared" si="0"/>
        <v>98.3</v>
      </c>
      <c r="AQ31" s="5"/>
    </row>
    <row r="32" spans="1:43" ht="25.5" x14ac:dyDescent="0.2">
      <c r="A32" s="16">
        <v>112</v>
      </c>
      <c r="B32" s="14">
        <v>39884</v>
      </c>
      <c r="C32" s="6" t="s">
        <v>406</v>
      </c>
      <c r="E32" s="13" t="s">
        <v>374</v>
      </c>
      <c r="F32" s="12" t="s">
        <v>460</v>
      </c>
      <c r="G32" s="1" t="s">
        <v>324</v>
      </c>
      <c r="H32" s="19">
        <v>38.6738</v>
      </c>
      <c r="I32" s="19">
        <v>-79.299216999999999</v>
      </c>
      <c r="J32" s="1" t="s">
        <v>73</v>
      </c>
      <c r="K32" s="1" t="s">
        <v>74</v>
      </c>
      <c r="L32" s="1" t="s">
        <v>75</v>
      </c>
      <c r="M32" s="1" t="s">
        <v>10</v>
      </c>
      <c r="N32" s="1" t="s">
        <v>11</v>
      </c>
      <c r="O32" s="1" t="s">
        <v>76</v>
      </c>
      <c r="P32" s="1" t="s">
        <v>77</v>
      </c>
      <c r="Q32" s="1" t="s">
        <v>39</v>
      </c>
      <c r="R32" s="27">
        <v>0.37</v>
      </c>
      <c r="S32" s="27">
        <v>0.01</v>
      </c>
      <c r="T32" s="27">
        <v>0.01</v>
      </c>
      <c r="U32" s="27">
        <v>0.12</v>
      </c>
      <c r="V32" s="16">
        <v>317</v>
      </c>
      <c r="X32" s="25">
        <v>1.61</v>
      </c>
      <c r="Y32" s="27">
        <v>2.7027027027027026</v>
      </c>
      <c r="Z32" s="27">
        <v>32.432432432432435</v>
      </c>
      <c r="AA32" s="25">
        <v>0.08</v>
      </c>
      <c r="AB32" s="25">
        <v>2.7</v>
      </c>
      <c r="AC32" s="25">
        <v>0.5</v>
      </c>
      <c r="AD32" s="25">
        <v>1.61</v>
      </c>
      <c r="AE32" s="25">
        <v>0.37</v>
      </c>
      <c r="AF32" s="20">
        <v>0</v>
      </c>
      <c r="AG32" s="22">
        <v>43.3</v>
      </c>
      <c r="AH32" s="22">
        <v>2.2999999999999998</v>
      </c>
      <c r="AI32" s="22">
        <v>0</v>
      </c>
      <c r="AJ32" s="22">
        <v>44.5</v>
      </c>
      <c r="AK32" s="22">
        <v>0</v>
      </c>
      <c r="AL32" s="22">
        <v>6.2</v>
      </c>
      <c r="AM32" s="22">
        <v>0</v>
      </c>
      <c r="AN32" s="22">
        <v>0</v>
      </c>
      <c r="AO32" s="22">
        <v>50.7</v>
      </c>
      <c r="AP32" s="17">
        <f t="shared" si="0"/>
        <v>96.3</v>
      </c>
      <c r="AQ32" s="5"/>
    </row>
    <row r="33" spans="1:43" ht="25.5" x14ac:dyDescent="0.2">
      <c r="A33" s="16">
        <v>108</v>
      </c>
      <c r="B33" s="14">
        <v>39884</v>
      </c>
      <c r="C33" s="6" t="s">
        <v>407</v>
      </c>
      <c r="E33" s="13" t="s">
        <v>375</v>
      </c>
      <c r="F33" s="12" t="s">
        <v>461</v>
      </c>
      <c r="G33" s="9" t="s">
        <v>326</v>
      </c>
      <c r="H33" s="19">
        <v>38.633850000000002</v>
      </c>
      <c r="I33" s="19">
        <v>-79.230850000000004</v>
      </c>
      <c r="J33" s="1"/>
      <c r="L33" s="1" t="s">
        <v>62</v>
      </c>
      <c r="M33" s="1" t="s">
        <v>10</v>
      </c>
      <c r="N33" s="6" t="s">
        <v>11</v>
      </c>
      <c r="O33" s="1" t="s">
        <v>282</v>
      </c>
      <c r="P33" s="1" t="s">
        <v>77</v>
      </c>
      <c r="Q33" s="1" t="s">
        <v>39</v>
      </c>
      <c r="R33" s="27"/>
      <c r="S33" s="27"/>
      <c r="T33" s="27"/>
      <c r="U33" s="27"/>
      <c r="V33" s="16"/>
      <c r="Y33" s="27"/>
      <c r="Z33" s="27"/>
      <c r="AF33" s="20">
        <v>0</v>
      </c>
      <c r="AG33" s="22"/>
      <c r="AH33" s="22"/>
      <c r="AI33" s="22"/>
      <c r="AJ33" s="22"/>
      <c r="AK33" s="22"/>
      <c r="AL33" s="22"/>
      <c r="AM33" s="22"/>
      <c r="AN33" s="22"/>
      <c r="AO33" s="22"/>
      <c r="AQ33" s="5"/>
    </row>
    <row r="34" spans="1:43" ht="25.5" x14ac:dyDescent="0.2">
      <c r="A34" s="16">
        <v>109</v>
      </c>
      <c r="B34" s="14">
        <v>39884</v>
      </c>
      <c r="C34" s="6" t="s">
        <v>408</v>
      </c>
      <c r="E34" s="13" t="s">
        <v>375</v>
      </c>
      <c r="F34" s="12" t="s">
        <v>461</v>
      </c>
      <c r="G34" s="9" t="s">
        <v>326</v>
      </c>
      <c r="H34" s="19">
        <v>38.633316999999998</v>
      </c>
      <c r="I34" s="19">
        <v>-79.231849999999994</v>
      </c>
      <c r="J34" s="1"/>
      <c r="L34" s="1" t="s">
        <v>78</v>
      </c>
      <c r="M34" s="1" t="s">
        <v>10</v>
      </c>
      <c r="N34" s="1" t="s">
        <v>11</v>
      </c>
      <c r="O34" s="1" t="s">
        <v>282</v>
      </c>
      <c r="P34" s="1" t="s">
        <v>77</v>
      </c>
      <c r="Q34" s="1" t="s">
        <v>39</v>
      </c>
      <c r="R34" s="27">
        <v>0.8</v>
      </c>
      <c r="S34" s="27">
        <v>0.08</v>
      </c>
      <c r="T34" s="27">
        <v>0.02</v>
      </c>
      <c r="U34" s="27">
        <v>0.1</v>
      </c>
      <c r="V34" s="16">
        <v>302</v>
      </c>
      <c r="X34" s="25">
        <v>2.4500000000000002</v>
      </c>
      <c r="Y34" s="27">
        <v>2.5</v>
      </c>
      <c r="Z34" s="27">
        <v>12.5</v>
      </c>
      <c r="AA34" s="25">
        <v>0.2</v>
      </c>
      <c r="AB34" s="25">
        <v>10</v>
      </c>
      <c r="AC34" s="25">
        <v>0.8</v>
      </c>
      <c r="AD34" s="25">
        <v>2.4500000000000002</v>
      </c>
      <c r="AE34" s="25">
        <v>1</v>
      </c>
      <c r="AF34" s="20">
        <v>0</v>
      </c>
      <c r="AG34" s="22">
        <v>44.9</v>
      </c>
      <c r="AH34" s="22">
        <v>3.9</v>
      </c>
      <c r="AI34" s="22">
        <v>2.9</v>
      </c>
      <c r="AJ34" s="22">
        <v>24.8</v>
      </c>
      <c r="AK34" s="22">
        <v>1.9319999999999997</v>
      </c>
      <c r="AL34" s="22">
        <v>16.468</v>
      </c>
      <c r="AM34" s="22">
        <v>3.2</v>
      </c>
      <c r="AN34" s="22">
        <v>0</v>
      </c>
      <c r="AO34" s="22">
        <v>43.2</v>
      </c>
      <c r="AP34" s="17">
        <f t="shared" si="0"/>
        <v>98.100000000000009</v>
      </c>
      <c r="AQ34" s="5"/>
    </row>
    <row r="35" spans="1:43" ht="25.5" x14ac:dyDescent="0.2">
      <c r="A35" s="16">
        <v>119</v>
      </c>
      <c r="B35" s="14">
        <v>39885</v>
      </c>
      <c r="C35" s="6" t="s">
        <v>409</v>
      </c>
      <c r="E35" s="2" t="s">
        <v>79</v>
      </c>
      <c r="F35" s="12" t="s">
        <v>350</v>
      </c>
      <c r="G35" s="1" t="s">
        <v>323</v>
      </c>
      <c r="H35" s="19">
        <v>38.687283000000001</v>
      </c>
      <c r="I35" s="19">
        <v>-79.181183000000004</v>
      </c>
      <c r="J35" s="1"/>
      <c r="L35" s="1" t="s">
        <v>9</v>
      </c>
      <c r="M35" s="1" t="s">
        <v>10</v>
      </c>
      <c r="N35" s="1" t="s">
        <v>11</v>
      </c>
      <c r="O35" s="6" t="s">
        <v>282</v>
      </c>
      <c r="P35" s="1" t="s">
        <v>77</v>
      </c>
      <c r="Q35" s="1" t="s">
        <v>39</v>
      </c>
      <c r="R35" s="27">
        <v>0.4</v>
      </c>
      <c r="S35" s="27">
        <v>0.02</v>
      </c>
      <c r="T35" s="27">
        <v>0.02</v>
      </c>
      <c r="U35" s="27">
        <v>0.11</v>
      </c>
      <c r="V35" s="16">
        <v>422</v>
      </c>
      <c r="X35" s="25">
        <v>2.74</v>
      </c>
      <c r="Y35" s="27">
        <v>5</v>
      </c>
      <c r="Z35" s="27">
        <v>27.5</v>
      </c>
      <c r="AA35" s="25">
        <v>0.18</v>
      </c>
      <c r="AB35" s="25">
        <v>5</v>
      </c>
      <c r="AC35" s="25">
        <v>0.5</v>
      </c>
      <c r="AD35" s="25">
        <v>2.74</v>
      </c>
      <c r="AF35" s="20">
        <v>1</v>
      </c>
      <c r="AG35" s="22">
        <v>37.6</v>
      </c>
      <c r="AH35" s="22">
        <v>1.8</v>
      </c>
      <c r="AI35" s="22">
        <v>0</v>
      </c>
      <c r="AJ35" s="22">
        <v>33.4</v>
      </c>
      <c r="AK35" s="22">
        <v>3.1031</v>
      </c>
      <c r="AL35" s="22">
        <v>18.596900000000002</v>
      </c>
      <c r="AM35" s="22">
        <v>0</v>
      </c>
      <c r="AN35" s="22">
        <v>0.3</v>
      </c>
      <c r="AO35" s="22">
        <v>55.1</v>
      </c>
      <c r="AP35" s="17">
        <f t="shared" si="0"/>
        <v>94.8</v>
      </c>
      <c r="AQ35" s="5"/>
    </row>
    <row r="36" spans="1:43" ht="25.5" x14ac:dyDescent="0.2">
      <c r="A36" s="16">
        <v>120</v>
      </c>
      <c r="B36" s="14">
        <v>39885</v>
      </c>
      <c r="C36" s="6" t="s">
        <v>410</v>
      </c>
      <c r="E36" s="2" t="s">
        <v>79</v>
      </c>
      <c r="F36" s="3" t="s">
        <v>462</v>
      </c>
      <c r="G36" s="1" t="s">
        <v>323</v>
      </c>
      <c r="H36" s="19">
        <v>38.727600000000002</v>
      </c>
      <c r="I36" s="19">
        <v>-79.164467000000002</v>
      </c>
      <c r="J36" s="1" t="s">
        <v>80</v>
      </c>
      <c r="K36" s="1" t="s">
        <v>81</v>
      </c>
      <c r="L36" s="1" t="s">
        <v>9</v>
      </c>
      <c r="M36" s="1" t="s">
        <v>10</v>
      </c>
      <c r="N36" s="1" t="s">
        <v>11</v>
      </c>
      <c r="O36" s="1" t="s">
        <v>282</v>
      </c>
      <c r="P36" s="1" t="s">
        <v>77</v>
      </c>
      <c r="Q36" s="1" t="s">
        <v>39</v>
      </c>
      <c r="R36" s="27">
        <v>0.91</v>
      </c>
      <c r="S36" s="27">
        <v>0.04</v>
      </c>
      <c r="T36" s="27">
        <v>0.03</v>
      </c>
      <c r="U36" s="27">
        <v>0.09</v>
      </c>
      <c r="V36" s="16">
        <v>349</v>
      </c>
      <c r="Y36" s="27">
        <v>3.2967032967032965</v>
      </c>
      <c r="Z36" s="27">
        <v>9.8901098901098905</v>
      </c>
      <c r="AA36" s="25">
        <v>0.33</v>
      </c>
      <c r="AB36" s="25">
        <v>4.4000000000000004</v>
      </c>
      <c r="AC36" s="25">
        <v>0.56999999999999995</v>
      </c>
      <c r="AD36" s="25">
        <v>3.16</v>
      </c>
      <c r="AE36" s="25">
        <v>1</v>
      </c>
      <c r="AF36" s="20">
        <v>0</v>
      </c>
      <c r="AG36" s="22">
        <v>31.5</v>
      </c>
      <c r="AH36" s="22">
        <v>1.5</v>
      </c>
      <c r="AI36" s="22">
        <v>24.3</v>
      </c>
      <c r="AJ36" s="22">
        <v>26.6</v>
      </c>
      <c r="AK36" s="22">
        <v>1.1561999999999999</v>
      </c>
      <c r="AL36" s="22">
        <v>7.0437999999999992</v>
      </c>
      <c r="AM36" s="22">
        <v>7.2</v>
      </c>
      <c r="AN36" s="22">
        <v>1.8</v>
      </c>
      <c r="AO36" s="22">
        <v>34.799999999999997</v>
      </c>
      <c r="AP36" s="17">
        <f t="shared" si="0"/>
        <v>101.10000000000001</v>
      </c>
      <c r="AQ36" s="5"/>
    </row>
    <row r="37" spans="1:43" ht="38.25" x14ac:dyDescent="0.2">
      <c r="A37" s="16">
        <v>122</v>
      </c>
      <c r="B37" s="14">
        <v>39885</v>
      </c>
      <c r="C37" s="6" t="s">
        <v>411</v>
      </c>
      <c r="E37" s="13" t="s">
        <v>376</v>
      </c>
      <c r="F37" s="12" t="s">
        <v>463</v>
      </c>
      <c r="G37" s="1" t="s">
        <v>323</v>
      </c>
      <c r="H37" s="19">
        <v>38.674033000000001</v>
      </c>
      <c r="I37" s="19">
        <v>-79.203316999999998</v>
      </c>
      <c r="J37" s="1"/>
      <c r="L37" s="1" t="s">
        <v>9</v>
      </c>
      <c r="M37" s="1" t="s">
        <v>10</v>
      </c>
      <c r="N37" s="6" t="s">
        <v>11</v>
      </c>
      <c r="O37" s="1" t="s">
        <v>282</v>
      </c>
      <c r="P37" s="1" t="s">
        <v>77</v>
      </c>
      <c r="Q37" s="1" t="s">
        <v>39</v>
      </c>
      <c r="R37" s="27">
        <v>0.52</v>
      </c>
      <c r="S37" s="27">
        <v>0.03</v>
      </c>
      <c r="T37" s="27">
        <v>0.03</v>
      </c>
      <c r="U37" s="27">
        <v>0.06</v>
      </c>
      <c r="V37" s="16">
        <v>0</v>
      </c>
      <c r="Y37" s="27">
        <v>5.7692307692307692</v>
      </c>
      <c r="Z37" s="27">
        <v>11.538461538461538</v>
      </c>
      <c r="AA37" s="25">
        <v>0.5</v>
      </c>
      <c r="AB37" s="25">
        <v>5.77</v>
      </c>
      <c r="AC37" s="25">
        <v>0.5</v>
      </c>
      <c r="AD37" s="25">
        <v>2.79</v>
      </c>
      <c r="AE37" s="25">
        <v>1</v>
      </c>
      <c r="AF37" s="20">
        <v>1</v>
      </c>
      <c r="AG37" s="22">
        <v>36.1</v>
      </c>
      <c r="AH37" s="22">
        <v>2.6</v>
      </c>
      <c r="AI37" s="22">
        <v>1.2</v>
      </c>
      <c r="AJ37" s="22">
        <v>31.5</v>
      </c>
      <c r="AK37" s="22">
        <v>2.1504000000000003</v>
      </c>
      <c r="AL37" s="22">
        <v>20.249600000000001</v>
      </c>
      <c r="AM37" s="22">
        <v>3.8</v>
      </c>
      <c r="AN37" s="22">
        <v>0</v>
      </c>
      <c r="AO37" s="22">
        <v>53.9</v>
      </c>
      <c r="AP37" s="17">
        <f t="shared" si="0"/>
        <v>97.600000000000009</v>
      </c>
      <c r="AQ37" s="5"/>
    </row>
    <row r="38" spans="1:43" ht="25.5" x14ac:dyDescent="0.2">
      <c r="A38" s="16">
        <v>329</v>
      </c>
      <c r="B38" s="14">
        <v>40115</v>
      </c>
      <c r="C38" s="1" t="s">
        <v>82</v>
      </c>
      <c r="E38" s="13" t="s">
        <v>377</v>
      </c>
      <c r="F38" s="12" t="s">
        <v>464</v>
      </c>
      <c r="G38" s="1" t="s">
        <v>323</v>
      </c>
      <c r="H38" s="19">
        <v>39.431933000000001</v>
      </c>
      <c r="I38" s="19">
        <v>-78.138132999999996</v>
      </c>
      <c r="J38" s="1"/>
      <c r="L38" s="1" t="s">
        <v>9</v>
      </c>
      <c r="M38" s="1" t="s">
        <v>10</v>
      </c>
      <c r="N38" s="1" t="s">
        <v>11</v>
      </c>
      <c r="O38" s="1" t="s">
        <v>83</v>
      </c>
      <c r="P38" s="1" t="s">
        <v>84</v>
      </c>
      <c r="Q38" s="1" t="s">
        <v>39</v>
      </c>
      <c r="R38" s="27">
        <v>0.37</v>
      </c>
      <c r="S38" s="27">
        <v>0.01</v>
      </c>
      <c r="T38" s="27">
        <v>0.01</v>
      </c>
      <c r="U38" s="27">
        <v>0.13</v>
      </c>
      <c r="V38" s="16">
        <v>396</v>
      </c>
      <c r="X38" s="25">
        <v>3.09</v>
      </c>
      <c r="Y38" s="27">
        <v>2.7027027027027026</v>
      </c>
      <c r="Z38" s="27">
        <v>35.135135135135137</v>
      </c>
      <c r="AA38" s="25">
        <v>0.08</v>
      </c>
      <c r="AB38" s="25">
        <v>2.7</v>
      </c>
      <c r="AC38" s="25">
        <v>0.5</v>
      </c>
      <c r="AD38" s="25">
        <v>3.09</v>
      </c>
      <c r="AE38" s="25">
        <v>0.37</v>
      </c>
      <c r="AF38" s="20">
        <v>0</v>
      </c>
      <c r="AG38" s="22">
        <v>48.8</v>
      </c>
      <c r="AH38" s="22">
        <v>4</v>
      </c>
      <c r="AI38" s="22">
        <v>0</v>
      </c>
      <c r="AJ38" s="22">
        <v>23.1</v>
      </c>
      <c r="AK38" s="22">
        <v>2.8994000000000004</v>
      </c>
      <c r="AL38" s="22">
        <v>18.900600000000001</v>
      </c>
      <c r="AM38" s="22">
        <v>0</v>
      </c>
      <c r="AN38" s="22">
        <v>0</v>
      </c>
      <c r="AO38" s="22">
        <v>44.900000000000006</v>
      </c>
      <c r="AP38" s="17">
        <f t="shared" si="0"/>
        <v>97.7</v>
      </c>
      <c r="AQ38" s="5"/>
    </row>
    <row r="39" spans="1:43" ht="25.5" x14ac:dyDescent="0.2">
      <c r="A39" s="16">
        <v>330</v>
      </c>
      <c r="B39" s="14">
        <v>40115</v>
      </c>
      <c r="C39" s="1" t="s">
        <v>85</v>
      </c>
      <c r="E39" s="13" t="s">
        <v>377</v>
      </c>
      <c r="F39" s="12" t="s">
        <v>464</v>
      </c>
      <c r="G39" s="1" t="s">
        <v>323</v>
      </c>
      <c r="H39" s="19">
        <v>39.430582999999999</v>
      </c>
      <c r="I39" s="19">
        <v>-78.138283000000001</v>
      </c>
      <c r="J39" s="1" t="s">
        <v>86</v>
      </c>
      <c r="K39" s="1" t="s">
        <v>87</v>
      </c>
      <c r="L39" s="1" t="s">
        <v>9</v>
      </c>
      <c r="M39" s="1" t="s">
        <v>10</v>
      </c>
      <c r="N39" s="1" t="s">
        <v>11</v>
      </c>
      <c r="O39" s="1" t="s">
        <v>83</v>
      </c>
      <c r="P39" s="1" t="s">
        <v>84</v>
      </c>
      <c r="Q39" s="1" t="s">
        <v>39</v>
      </c>
      <c r="R39" s="27">
        <v>1.88</v>
      </c>
      <c r="S39" s="27">
        <v>0.01</v>
      </c>
      <c r="T39" s="27">
        <v>0.01</v>
      </c>
      <c r="U39" s="27">
        <v>0.6</v>
      </c>
      <c r="V39" s="16">
        <v>0</v>
      </c>
      <c r="X39" s="25">
        <v>2.63</v>
      </c>
      <c r="Y39" s="27">
        <v>0.53191489361702127</v>
      </c>
      <c r="Z39" s="27">
        <v>31.914893617021278</v>
      </c>
      <c r="AA39" s="25">
        <v>0.02</v>
      </c>
      <c r="AB39" s="25">
        <v>0.53</v>
      </c>
      <c r="AC39" s="25">
        <v>0.5</v>
      </c>
      <c r="AD39" s="25">
        <v>2.63</v>
      </c>
      <c r="AE39" s="25">
        <v>1.88</v>
      </c>
      <c r="AF39" s="20">
        <v>1</v>
      </c>
      <c r="AG39" s="22">
        <v>53.2</v>
      </c>
      <c r="AH39" s="22">
        <v>2.8</v>
      </c>
      <c r="AI39" s="22">
        <v>0</v>
      </c>
      <c r="AJ39" s="22">
        <v>35.799999999999997</v>
      </c>
      <c r="AK39" s="22">
        <v>0</v>
      </c>
      <c r="AL39" s="22">
        <v>0</v>
      </c>
      <c r="AM39" s="22">
        <v>0</v>
      </c>
      <c r="AN39" s="22">
        <v>1.3</v>
      </c>
      <c r="AO39" s="22">
        <v>35.799999999999997</v>
      </c>
      <c r="AP39" s="17">
        <f t="shared" si="0"/>
        <v>93.1</v>
      </c>
      <c r="AQ39" s="5"/>
    </row>
    <row r="40" spans="1:43" ht="25.5" x14ac:dyDescent="0.2">
      <c r="A40" s="16">
        <v>166</v>
      </c>
      <c r="B40" s="14">
        <v>39986</v>
      </c>
      <c r="C40" s="1" t="s">
        <v>88</v>
      </c>
      <c r="E40" s="2" t="s">
        <v>89</v>
      </c>
      <c r="F40" s="12" t="s">
        <v>465</v>
      </c>
      <c r="G40" s="1" t="s">
        <v>323</v>
      </c>
      <c r="H40" s="19">
        <v>39.280282999999997</v>
      </c>
      <c r="I40" s="19">
        <v>-78.2577</v>
      </c>
      <c r="J40" s="1"/>
      <c r="L40" s="1" t="s">
        <v>90</v>
      </c>
      <c r="M40" s="1" t="s">
        <v>10</v>
      </c>
      <c r="N40" s="1" t="s">
        <v>11</v>
      </c>
      <c r="O40" s="1" t="s">
        <v>91</v>
      </c>
      <c r="P40" s="1" t="s">
        <v>92</v>
      </c>
      <c r="Q40" s="1" t="s">
        <v>13</v>
      </c>
      <c r="R40" s="28">
        <v>0.35</v>
      </c>
      <c r="S40" s="27">
        <v>0.03</v>
      </c>
      <c r="T40" s="27">
        <v>0.01</v>
      </c>
      <c r="U40" s="27">
        <v>0.06</v>
      </c>
      <c r="V40" s="16">
        <v>0</v>
      </c>
      <c r="X40" s="25">
        <v>3.18</v>
      </c>
      <c r="Y40" s="27">
        <v>2.8571428571428572</v>
      </c>
      <c r="Z40" s="27">
        <v>17.142857142857142</v>
      </c>
      <c r="AA40" s="25">
        <v>0.17</v>
      </c>
      <c r="AB40" s="25">
        <v>8.57</v>
      </c>
      <c r="AC40" s="25">
        <v>0.75</v>
      </c>
      <c r="AD40" s="25">
        <v>3.18</v>
      </c>
      <c r="AE40" s="25">
        <v>0.35</v>
      </c>
      <c r="AF40" s="20">
        <v>0</v>
      </c>
      <c r="AG40" s="22">
        <v>51</v>
      </c>
      <c r="AH40" s="22">
        <v>5.8</v>
      </c>
      <c r="AI40" s="22">
        <v>7.6</v>
      </c>
      <c r="AJ40" s="22">
        <v>16.3</v>
      </c>
      <c r="AK40" s="22">
        <v>2.1106000000000003</v>
      </c>
      <c r="AL40" s="22">
        <v>15.189400000000001</v>
      </c>
      <c r="AM40" s="22">
        <v>1.8</v>
      </c>
      <c r="AN40" s="22">
        <v>0</v>
      </c>
      <c r="AO40" s="22">
        <v>33.6</v>
      </c>
      <c r="AP40" s="17">
        <f t="shared" si="0"/>
        <v>99.8</v>
      </c>
      <c r="AQ40" s="5"/>
    </row>
    <row r="41" spans="1:43" ht="25.5" x14ac:dyDescent="0.2">
      <c r="A41" s="16">
        <v>168</v>
      </c>
      <c r="B41" s="14">
        <v>39986</v>
      </c>
      <c r="C41" s="1" t="s">
        <v>93</v>
      </c>
      <c r="E41" s="2" t="s">
        <v>89</v>
      </c>
      <c r="F41" s="12" t="s">
        <v>351</v>
      </c>
      <c r="G41" s="1" t="s">
        <v>324</v>
      </c>
      <c r="H41" s="19">
        <v>39.284917</v>
      </c>
      <c r="I41" s="19">
        <v>-78.262649999999994</v>
      </c>
      <c r="J41" s="1"/>
      <c r="L41" s="1" t="s">
        <v>94</v>
      </c>
      <c r="M41" s="1" t="s">
        <v>10</v>
      </c>
      <c r="N41" s="1" t="s">
        <v>11</v>
      </c>
      <c r="O41" s="1" t="s">
        <v>91</v>
      </c>
      <c r="P41" s="1" t="s">
        <v>92</v>
      </c>
      <c r="Q41" s="1" t="s">
        <v>13</v>
      </c>
      <c r="R41" s="28">
        <v>0.22</v>
      </c>
      <c r="S41" s="27">
        <v>0.01</v>
      </c>
      <c r="T41" s="27">
        <v>0.02</v>
      </c>
      <c r="U41" s="27">
        <v>0.02</v>
      </c>
      <c r="V41" s="16">
        <v>377</v>
      </c>
      <c r="X41" s="25">
        <v>3.13</v>
      </c>
      <c r="Y41" s="27">
        <v>9.0909090909090917</v>
      </c>
      <c r="Z41" s="27">
        <v>9.0909090909090917</v>
      </c>
      <c r="AA41" s="25">
        <v>1</v>
      </c>
      <c r="AB41" s="25">
        <v>4.55</v>
      </c>
      <c r="AC41" s="25">
        <v>0.33</v>
      </c>
      <c r="AD41" s="25">
        <v>3.13</v>
      </c>
      <c r="AE41" s="25">
        <v>0.22</v>
      </c>
      <c r="AF41" s="20">
        <v>0</v>
      </c>
      <c r="AG41" s="22">
        <v>39.200000000000003</v>
      </c>
      <c r="AH41" s="22">
        <v>2.9</v>
      </c>
      <c r="AI41" s="22">
        <v>2.8</v>
      </c>
      <c r="AJ41" s="22">
        <v>24.1</v>
      </c>
      <c r="AK41" s="22">
        <v>3.2095999999999996</v>
      </c>
      <c r="AL41" s="22">
        <v>23.990400000000001</v>
      </c>
      <c r="AM41" s="22">
        <v>0</v>
      </c>
      <c r="AN41" s="22">
        <v>0</v>
      </c>
      <c r="AO41" s="22">
        <v>51.3</v>
      </c>
      <c r="AP41" s="17">
        <f t="shared" si="0"/>
        <v>96.199999999999989</v>
      </c>
      <c r="AQ41" s="5"/>
    </row>
    <row r="42" spans="1:43" ht="25.5" x14ac:dyDescent="0.2">
      <c r="A42" s="16">
        <v>176</v>
      </c>
      <c r="B42" s="14">
        <v>39986</v>
      </c>
      <c r="C42" s="1" t="s">
        <v>95</v>
      </c>
      <c r="E42" s="2" t="s">
        <v>96</v>
      </c>
      <c r="F42" s="12" t="s">
        <v>352</v>
      </c>
      <c r="G42" s="1" t="s">
        <v>323</v>
      </c>
      <c r="H42" s="19">
        <v>39.259549999999997</v>
      </c>
      <c r="I42" s="19">
        <v>-78.329767000000004</v>
      </c>
      <c r="J42" s="1"/>
      <c r="L42" s="1" t="s">
        <v>90</v>
      </c>
      <c r="M42" s="1" t="s">
        <v>10</v>
      </c>
      <c r="N42" s="1" t="s">
        <v>11</v>
      </c>
      <c r="O42" s="1" t="s">
        <v>91</v>
      </c>
      <c r="P42" s="1" t="s">
        <v>92</v>
      </c>
      <c r="Q42" s="1" t="s">
        <v>13</v>
      </c>
      <c r="R42" s="28">
        <v>1.4</v>
      </c>
      <c r="S42" s="25">
        <v>0.02</v>
      </c>
      <c r="T42" s="25">
        <v>0.03</v>
      </c>
      <c r="U42" s="25">
        <v>0.54</v>
      </c>
      <c r="V42" s="16">
        <v>333</v>
      </c>
      <c r="X42" s="25">
        <v>3.18</v>
      </c>
      <c r="Y42" s="27">
        <v>2.1428571428571428</v>
      </c>
      <c r="Z42" s="27">
        <v>38.571428571428577</v>
      </c>
      <c r="AA42" s="25">
        <v>0.06</v>
      </c>
      <c r="AB42" s="25">
        <v>1.43</v>
      </c>
      <c r="AC42" s="25">
        <v>0.4</v>
      </c>
      <c r="AD42" s="25">
        <v>3.18</v>
      </c>
      <c r="AE42" s="25">
        <v>1.4</v>
      </c>
      <c r="AF42" s="20">
        <v>0</v>
      </c>
      <c r="AG42" s="22">
        <v>52.1</v>
      </c>
      <c r="AH42" s="22">
        <v>2</v>
      </c>
      <c r="AI42" s="22">
        <v>0</v>
      </c>
      <c r="AJ42" s="22">
        <v>38.299999999999997</v>
      </c>
      <c r="AK42" s="22">
        <v>0</v>
      </c>
      <c r="AL42" s="22">
        <v>0</v>
      </c>
      <c r="AM42" s="22">
        <v>0</v>
      </c>
      <c r="AN42" s="22">
        <v>6.3</v>
      </c>
      <c r="AO42" s="22">
        <v>38.299999999999997</v>
      </c>
      <c r="AP42" s="17">
        <f t="shared" si="0"/>
        <v>98.7</v>
      </c>
      <c r="AQ42" s="5"/>
    </row>
    <row r="43" spans="1:43" ht="25.5" customHeight="1" x14ac:dyDescent="0.2">
      <c r="A43" s="16">
        <v>313</v>
      </c>
      <c r="B43" s="14">
        <v>40114</v>
      </c>
      <c r="C43" s="1" t="s">
        <v>97</v>
      </c>
      <c r="E43" s="13" t="s">
        <v>378</v>
      </c>
      <c r="F43" s="12" t="s">
        <v>468</v>
      </c>
      <c r="G43" s="1" t="s">
        <v>323</v>
      </c>
      <c r="H43" s="19">
        <v>39.66995</v>
      </c>
      <c r="I43" s="19">
        <v>-78.200632999999996</v>
      </c>
      <c r="J43" s="1"/>
      <c r="L43" s="1" t="s">
        <v>78</v>
      </c>
      <c r="M43" s="1" t="s">
        <v>10</v>
      </c>
      <c r="N43" s="1" t="s">
        <v>11</v>
      </c>
      <c r="O43" s="1" t="s">
        <v>98</v>
      </c>
      <c r="P43" s="1" t="s">
        <v>99</v>
      </c>
      <c r="Q43" s="1" t="s">
        <v>39</v>
      </c>
      <c r="R43" s="27">
        <v>0.32</v>
      </c>
      <c r="S43" s="27">
        <v>0.01</v>
      </c>
      <c r="T43" s="27">
        <v>0.01</v>
      </c>
      <c r="U43" s="27">
        <v>0.15</v>
      </c>
      <c r="V43" s="16">
        <v>0</v>
      </c>
      <c r="X43" s="25">
        <v>3.09</v>
      </c>
      <c r="Y43" s="27">
        <v>3.125</v>
      </c>
      <c r="Z43" s="27">
        <v>46.875</v>
      </c>
      <c r="AA43" s="25">
        <v>7.0000000000000007E-2</v>
      </c>
      <c r="AB43" s="25">
        <v>3.13</v>
      </c>
      <c r="AC43" s="25">
        <v>0.5</v>
      </c>
      <c r="AD43" s="25">
        <v>3.09</v>
      </c>
      <c r="AE43" s="25">
        <v>0.32</v>
      </c>
      <c r="AF43" s="20">
        <v>0</v>
      </c>
      <c r="AG43" s="22">
        <v>49.6</v>
      </c>
      <c r="AH43" s="22">
        <v>4.4000000000000004</v>
      </c>
      <c r="AI43" s="22">
        <v>1.4000000000000001</v>
      </c>
      <c r="AJ43" s="22">
        <v>23.9</v>
      </c>
      <c r="AK43" s="22">
        <v>1.7649000000000001</v>
      </c>
      <c r="AL43" s="22">
        <v>14.1351</v>
      </c>
      <c r="AM43" s="22">
        <v>0</v>
      </c>
      <c r="AN43" s="22">
        <v>3</v>
      </c>
      <c r="AO43" s="22">
        <v>39.799999999999997</v>
      </c>
      <c r="AP43" s="17">
        <f t="shared" si="0"/>
        <v>98.199999999999989</v>
      </c>
      <c r="AQ43" s="5"/>
    </row>
    <row r="44" spans="1:43" ht="38.25" x14ac:dyDescent="0.2">
      <c r="A44" s="16">
        <v>314</v>
      </c>
      <c r="B44" s="14">
        <v>40114</v>
      </c>
      <c r="C44" s="1" t="s">
        <v>100</v>
      </c>
      <c r="E44" s="13" t="s">
        <v>378</v>
      </c>
      <c r="F44" s="12" t="s">
        <v>468</v>
      </c>
      <c r="G44" s="1" t="s">
        <v>323</v>
      </c>
      <c r="H44" s="19">
        <v>39.670433000000003</v>
      </c>
      <c r="I44" s="19">
        <v>-78.201082999999997</v>
      </c>
      <c r="J44" s="1" t="s">
        <v>73</v>
      </c>
      <c r="K44" s="1" t="s">
        <v>101</v>
      </c>
      <c r="L44" s="1" t="s">
        <v>78</v>
      </c>
      <c r="M44" s="1" t="s">
        <v>10</v>
      </c>
      <c r="N44" s="1" t="s">
        <v>11</v>
      </c>
      <c r="O44" s="1" t="s">
        <v>98</v>
      </c>
      <c r="P44" s="1" t="s">
        <v>99</v>
      </c>
      <c r="Q44" s="1" t="s">
        <v>39</v>
      </c>
      <c r="R44" s="27">
        <v>0.38</v>
      </c>
      <c r="S44" s="27">
        <v>0.02</v>
      </c>
      <c r="T44" s="27">
        <v>0.01</v>
      </c>
      <c r="U44" s="27">
        <v>0.04</v>
      </c>
      <c r="V44" s="16">
        <v>0</v>
      </c>
      <c r="X44" s="25">
        <v>3.35</v>
      </c>
      <c r="Y44" s="27">
        <v>2.6315789473684212</v>
      </c>
      <c r="Z44" s="27">
        <v>10.526315789473685</v>
      </c>
      <c r="AA44" s="25">
        <v>0.25</v>
      </c>
      <c r="AB44" s="25">
        <v>5.26</v>
      </c>
      <c r="AC44" s="25">
        <v>0.67</v>
      </c>
      <c r="AD44" s="25">
        <v>3.35</v>
      </c>
      <c r="AE44" s="25">
        <v>0.38</v>
      </c>
      <c r="AF44" s="20">
        <v>0</v>
      </c>
      <c r="AG44" s="22">
        <v>44.6</v>
      </c>
      <c r="AH44" s="22">
        <v>4.0999999999999996</v>
      </c>
      <c r="AI44" s="22">
        <v>0.4</v>
      </c>
      <c r="AJ44" s="22">
        <v>23.9</v>
      </c>
      <c r="AK44" s="22">
        <v>2.4408000000000003</v>
      </c>
      <c r="AL44" s="22">
        <v>19.159200000000002</v>
      </c>
      <c r="AM44" s="22">
        <v>3.4</v>
      </c>
      <c r="AN44" s="22">
        <v>2.0999999999999996</v>
      </c>
      <c r="AO44" s="22">
        <v>45.5</v>
      </c>
      <c r="AP44" s="17">
        <f t="shared" si="0"/>
        <v>100.1</v>
      </c>
      <c r="AQ44" s="5"/>
    </row>
    <row r="45" spans="1:43" ht="38.25" x14ac:dyDescent="0.2">
      <c r="A45" s="16">
        <v>315</v>
      </c>
      <c r="B45" s="14">
        <v>40114</v>
      </c>
      <c r="C45" s="1" t="s">
        <v>102</v>
      </c>
      <c r="E45" s="13" t="s">
        <v>378</v>
      </c>
      <c r="F45" s="12" t="s">
        <v>468</v>
      </c>
      <c r="G45" s="1" t="s">
        <v>323</v>
      </c>
      <c r="H45" s="19">
        <v>39.670999999999999</v>
      </c>
      <c r="I45" s="19">
        <v>-78.201750000000004</v>
      </c>
      <c r="J45" s="1"/>
      <c r="L45" s="1" t="s">
        <v>9</v>
      </c>
      <c r="M45" s="1" t="s">
        <v>10</v>
      </c>
      <c r="N45" s="1" t="s">
        <v>11</v>
      </c>
      <c r="O45" s="1" t="s">
        <v>98</v>
      </c>
      <c r="P45" s="1" t="s">
        <v>99</v>
      </c>
      <c r="Q45" s="1" t="s">
        <v>39</v>
      </c>
      <c r="R45" s="27">
        <v>0.5</v>
      </c>
      <c r="S45" s="27">
        <v>0.01</v>
      </c>
      <c r="T45" s="27">
        <v>0.01</v>
      </c>
      <c r="U45" s="27">
        <v>0.06</v>
      </c>
      <c r="V45" s="16">
        <v>0</v>
      </c>
      <c r="X45" s="25">
        <v>3.16</v>
      </c>
      <c r="Y45" s="27">
        <v>2</v>
      </c>
      <c r="Z45" s="27">
        <v>12</v>
      </c>
      <c r="AA45" s="25">
        <v>0.17</v>
      </c>
      <c r="AB45" s="25">
        <v>2</v>
      </c>
      <c r="AC45" s="25">
        <v>0.5</v>
      </c>
      <c r="AD45" s="25">
        <v>3.16</v>
      </c>
      <c r="AE45" s="25">
        <v>0.5</v>
      </c>
      <c r="AF45" s="20">
        <v>1</v>
      </c>
      <c r="AG45" s="22">
        <v>41.9</v>
      </c>
      <c r="AH45" s="22">
        <v>4.4000000000000004</v>
      </c>
      <c r="AI45" s="22">
        <v>0</v>
      </c>
      <c r="AJ45" s="22">
        <v>28.2</v>
      </c>
      <c r="AK45" s="22">
        <v>2.4034</v>
      </c>
      <c r="AL45" s="22">
        <v>17.296599999999998</v>
      </c>
      <c r="AM45" s="22">
        <v>1.4</v>
      </c>
      <c r="AN45" s="22">
        <v>4.3000000000000007</v>
      </c>
      <c r="AO45" s="22">
        <v>47.9</v>
      </c>
      <c r="AP45" s="17">
        <f t="shared" si="0"/>
        <v>99.9</v>
      </c>
      <c r="AQ45" s="5"/>
    </row>
    <row r="46" spans="1:43" ht="25.5" x14ac:dyDescent="0.2">
      <c r="A46" s="16">
        <v>318</v>
      </c>
      <c r="B46" s="14">
        <v>40114</v>
      </c>
      <c r="C46" s="1" t="s">
        <v>103</v>
      </c>
      <c r="E46" s="13" t="s">
        <v>379</v>
      </c>
      <c r="F46" s="12" t="s">
        <v>466</v>
      </c>
      <c r="G46" s="1" t="s">
        <v>323</v>
      </c>
      <c r="H46" s="19">
        <v>39.728017000000001</v>
      </c>
      <c r="I46" s="19">
        <v>-78.168532999999996</v>
      </c>
      <c r="J46" s="1" t="s">
        <v>104</v>
      </c>
      <c r="K46" s="1" t="s">
        <v>47</v>
      </c>
      <c r="L46" s="1" t="s">
        <v>62</v>
      </c>
      <c r="M46" s="1" t="s">
        <v>10</v>
      </c>
      <c r="N46" s="1" t="s">
        <v>11</v>
      </c>
      <c r="O46" s="1" t="s">
        <v>98</v>
      </c>
      <c r="P46" s="1" t="s">
        <v>105</v>
      </c>
      <c r="Q46" s="1" t="s">
        <v>64</v>
      </c>
      <c r="R46" s="27">
        <v>0.6</v>
      </c>
      <c r="S46" s="27">
        <v>0.01</v>
      </c>
      <c r="T46" s="27">
        <v>0.01</v>
      </c>
      <c r="U46" s="27">
        <v>0.24</v>
      </c>
      <c r="V46" s="16">
        <v>0</v>
      </c>
      <c r="X46" s="25">
        <v>3.29</v>
      </c>
      <c r="Y46" s="27">
        <v>1.6666666666666667</v>
      </c>
      <c r="Z46" s="27">
        <v>40</v>
      </c>
      <c r="AA46" s="25">
        <v>0.04</v>
      </c>
      <c r="AB46" s="25">
        <v>1.67</v>
      </c>
      <c r="AC46" s="25">
        <v>0.5</v>
      </c>
      <c r="AD46" s="25">
        <v>3.29</v>
      </c>
      <c r="AE46" s="25">
        <v>0.6</v>
      </c>
      <c r="AF46" s="20">
        <v>0</v>
      </c>
      <c r="AG46" s="22">
        <v>48</v>
      </c>
      <c r="AH46" s="22">
        <v>3</v>
      </c>
      <c r="AI46" s="22">
        <v>0</v>
      </c>
      <c r="AJ46" s="22">
        <v>31.2</v>
      </c>
      <c r="AK46" s="22">
        <v>12.2</v>
      </c>
      <c r="AL46" s="22">
        <v>0</v>
      </c>
      <c r="AM46" s="22">
        <v>0</v>
      </c>
      <c r="AN46" s="22">
        <v>0</v>
      </c>
      <c r="AO46" s="22">
        <v>43.4</v>
      </c>
      <c r="AP46" s="17">
        <f t="shared" si="0"/>
        <v>94.4</v>
      </c>
      <c r="AQ46" s="5"/>
    </row>
    <row r="47" spans="1:43" ht="25.5" x14ac:dyDescent="0.2">
      <c r="A47" s="16">
        <v>170</v>
      </c>
      <c r="B47" s="14">
        <v>39986</v>
      </c>
      <c r="C47" s="1" t="s">
        <v>106</v>
      </c>
      <c r="E47" s="2" t="s">
        <v>107</v>
      </c>
      <c r="F47" s="12" t="s">
        <v>467</v>
      </c>
      <c r="G47" s="1" t="s">
        <v>323</v>
      </c>
      <c r="H47" s="19">
        <v>39.232700000000001</v>
      </c>
      <c r="I47" s="19">
        <v>-78.289599999999993</v>
      </c>
      <c r="J47" s="1"/>
      <c r="L47" s="1" t="s">
        <v>90</v>
      </c>
      <c r="M47" s="1" t="s">
        <v>10</v>
      </c>
      <c r="N47" s="1" t="s">
        <v>11</v>
      </c>
      <c r="O47" s="1" t="s">
        <v>108</v>
      </c>
      <c r="P47" s="1" t="s">
        <v>92</v>
      </c>
      <c r="Q47" s="1" t="s">
        <v>13</v>
      </c>
      <c r="R47" s="28">
        <v>3.74</v>
      </c>
      <c r="S47" s="25">
        <v>0.01</v>
      </c>
      <c r="T47" s="25">
        <v>0.08</v>
      </c>
      <c r="U47" s="25">
        <v>1.63</v>
      </c>
      <c r="V47" s="16">
        <v>455</v>
      </c>
      <c r="X47" s="25">
        <v>3.18</v>
      </c>
      <c r="Y47" s="27">
        <v>2.1390374331550799</v>
      </c>
      <c r="Z47" s="27">
        <v>43.582887700534755</v>
      </c>
      <c r="AA47" s="25">
        <v>0.05</v>
      </c>
      <c r="AB47" s="25">
        <v>0.27</v>
      </c>
      <c r="AC47" s="25">
        <v>0.11</v>
      </c>
      <c r="AD47" s="25">
        <v>3.18</v>
      </c>
      <c r="AE47" s="25">
        <v>3.74</v>
      </c>
      <c r="AF47" s="20">
        <v>0</v>
      </c>
      <c r="AG47" s="22">
        <v>65.5</v>
      </c>
      <c r="AH47" s="22">
        <v>2.5999999999999996</v>
      </c>
      <c r="AI47" s="22">
        <v>0</v>
      </c>
      <c r="AJ47" s="22">
        <v>27.3</v>
      </c>
      <c r="AK47" s="22">
        <v>0</v>
      </c>
      <c r="AL47" s="22">
        <v>0</v>
      </c>
      <c r="AM47" s="22">
        <v>0</v>
      </c>
      <c r="AN47" s="22">
        <v>1</v>
      </c>
      <c r="AO47" s="22">
        <v>27.3</v>
      </c>
      <c r="AP47" s="17">
        <f t="shared" si="0"/>
        <v>96.399999999999991</v>
      </c>
      <c r="AQ47" s="5"/>
    </row>
    <row r="48" spans="1:43" ht="25.5" x14ac:dyDescent="0.2">
      <c r="A48" s="16">
        <v>171</v>
      </c>
      <c r="B48" s="14">
        <v>39986</v>
      </c>
      <c r="C48" s="1" t="s">
        <v>109</v>
      </c>
      <c r="E48" s="2" t="s">
        <v>443</v>
      </c>
      <c r="F48" s="12" t="s">
        <v>353</v>
      </c>
      <c r="G48" s="1" t="s">
        <v>323</v>
      </c>
      <c r="H48" s="19">
        <v>39.18685</v>
      </c>
      <c r="I48" s="19">
        <v>-78.329899999999995</v>
      </c>
      <c r="J48" s="1"/>
      <c r="L48" s="1" t="s">
        <v>90</v>
      </c>
      <c r="M48" s="1" t="s">
        <v>10</v>
      </c>
      <c r="N48" s="1" t="s">
        <v>11</v>
      </c>
      <c r="O48" s="1" t="s">
        <v>108</v>
      </c>
      <c r="P48" s="1" t="s">
        <v>92</v>
      </c>
      <c r="Q48" s="1" t="s">
        <v>13</v>
      </c>
      <c r="R48" s="28">
        <v>0.94</v>
      </c>
      <c r="S48" s="25">
        <v>0.02</v>
      </c>
      <c r="T48" s="25">
        <v>0.01</v>
      </c>
      <c r="U48" s="25">
        <v>0.11</v>
      </c>
      <c r="V48" s="16">
        <v>0</v>
      </c>
      <c r="X48" s="25">
        <v>3.17</v>
      </c>
      <c r="Y48" s="27">
        <v>1.0638297872340425</v>
      </c>
      <c r="Z48" s="27">
        <v>11.702127659574469</v>
      </c>
      <c r="AA48" s="25">
        <v>0.09</v>
      </c>
      <c r="AB48" s="25">
        <v>2.13</v>
      </c>
      <c r="AC48" s="25">
        <v>0.67</v>
      </c>
      <c r="AD48" s="25">
        <v>3.17</v>
      </c>
      <c r="AE48" s="25">
        <v>0.94</v>
      </c>
      <c r="AF48" s="20">
        <v>0</v>
      </c>
      <c r="AG48" s="22">
        <v>58.5</v>
      </c>
      <c r="AH48" s="22">
        <v>4</v>
      </c>
      <c r="AI48" s="22">
        <v>14.3</v>
      </c>
      <c r="AJ48" s="22">
        <v>9.6</v>
      </c>
      <c r="AK48" s="22">
        <v>1.1055000000000001</v>
      </c>
      <c r="AL48" s="22">
        <v>5.5945</v>
      </c>
      <c r="AM48" s="22">
        <v>3.6</v>
      </c>
      <c r="AN48" s="22">
        <v>2.9</v>
      </c>
      <c r="AO48" s="22">
        <v>16.3</v>
      </c>
      <c r="AP48" s="17">
        <f t="shared" si="0"/>
        <v>99.6</v>
      </c>
      <c r="AQ48" s="5"/>
    </row>
    <row r="49" spans="1:43" ht="25.5" x14ac:dyDescent="0.2">
      <c r="A49" s="16">
        <v>99</v>
      </c>
      <c r="B49" s="14">
        <v>39682</v>
      </c>
      <c r="C49" s="1" t="s">
        <v>110</v>
      </c>
      <c r="D49" s="11" t="s">
        <v>276</v>
      </c>
      <c r="E49" s="13" t="s">
        <v>380</v>
      </c>
      <c r="F49" s="3"/>
      <c r="G49" s="1" t="s">
        <v>323</v>
      </c>
      <c r="H49" s="19">
        <v>38.414064000000003</v>
      </c>
      <c r="I49" s="19">
        <v>-79.339399999999998</v>
      </c>
      <c r="J49" s="1"/>
      <c r="L49" s="1" t="s">
        <v>111</v>
      </c>
      <c r="M49" s="1" t="s">
        <v>10</v>
      </c>
      <c r="N49" s="1" t="s">
        <v>11</v>
      </c>
      <c r="O49" s="1" t="s">
        <v>112</v>
      </c>
      <c r="P49" s="1" t="s">
        <v>28</v>
      </c>
      <c r="Q49" s="1" t="s">
        <v>13</v>
      </c>
      <c r="V49" s="16"/>
      <c r="AD49" s="25">
        <v>2.4300000000000002</v>
      </c>
      <c r="AF49" s="20">
        <v>0</v>
      </c>
      <c r="AQ49" s="5"/>
    </row>
    <row r="50" spans="1:43" ht="25.5" x14ac:dyDescent="0.2">
      <c r="A50" s="16">
        <v>99</v>
      </c>
      <c r="B50" s="14">
        <v>39682</v>
      </c>
      <c r="C50" s="1" t="s">
        <v>113</v>
      </c>
      <c r="D50" s="11" t="s">
        <v>114</v>
      </c>
      <c r="E50" s="13" t="s">
        <v>444</v>
      </c>
      <c r="F50" s="3"/>
      <c r="G50" s="1" t="s">
        <v>323</v>
      </c>
      <c r="H50" s="19">
        <v>38.333280999999999</v>
      </c>
      <c r="I50" s="19">
        <v>-79.745717999999997</v>
      </c>
      <c r="J50" s="1"/>
      <c r="L50" s="1" t="s">
        <v>115</v>
      </c>
      <c r="M50" s="1" t="s">
        <v>10</v>
      </c>
      <c r="N50" s="1" t="s">
        <v>11</v>
      </c>
      <c r="O50" s="1" t="s">
        <v>116</v>
      </c>
      <c r="P50" s="1" t="s">
        <v>28</v>
      </c>
      <c r="Q50" s="1" t="s">
        <v>13</v>
      </c>
      <c r="V50" s="16"/>
      <c r="AD50" s="25">
        <v>3.33</v>
      </c>
      <c r="AF50" s="20">
        <v>0</v>
      </c>
      <c r="AQ50" s="5"/>
    </row>
    <row r="51" spans="1:43" ht="38.25" x14ac:dyDescent="0.2">
      <c r="A51" s="16">
        <v>87</v>
      </c>
      <c r="B51" s="14">
        <v>39882</v>
      </c>
      <c r="C51" s="6" t="s">
        <v>412</v>
      </c>
      <c r="E51" s="2" t="s">
        <v>273</v>
      </c>
      <c r="F51" s="12" t="s">
        <v>469</v>
      </c>
      <c r="G51" s="1" t="s">
        <v>323</v>
      </c>
      <c r="H51" s="19">
        <v>37.996650000000002</v>
      </c>
      <c r="I51" s="19">
        <v>-79.621066999999996</v>
      </c>
      <c r="J51" s="1" t="s">
        <v>117</v>
      </c>
      <c r="K51" s="1" t="s">
        <v>118</v>
      </c>
      <c r="L51" s="1" t="s">
        <v>9</v>
      </c>
      <c r="M51" s="1" t="s">
        <v>10</v>
      </c>
      <c r="N51" s="1" t="s">
        <v>11</v>
      </c>
      <c r="O51" s="1" t="s">
        <v>119</v>
      </c>
      <c r="P51" s="1" t="s">
        <v>16</v>
      </c>
      <c r="Q51" s="1" t="s">
        <v>13</v>
      </c>
      <c r="R51" s="25">
        <v>1</v>
      </c>
      <c r="S51" s="25">
        <v>0.02</v>
      </c>
      <c r="T51" s="25">
        <v>0.02</v>
      </c>
      <c r="U51" s="25">
        <v>7.0000000000000007E-2</v>
      </c>
      <c r="V51" s="16">
        <v>332</v>
      </c>
      <c r="X51" s="25">
        <v>3.03</v>
      </c>
      <c r="Y51" s="25">
        <v>2</v>
      </c>
      <c r="Z51" s="25">
        <v>7</v>
      </c>
      <c r="AA51" s="25">
        <v>0.28999999999999998</v>
      </c>
      <c r="AB51" s="25">
        <v>2</v>
      </c>
      <c r="AC51" s="25">
        <v>0.5</v>
      </c>
      <c r="AD51" s="25">
        <v>3.03</v>
      </c>
      <c r="AE51" s="25">
        <v>1</v>
      </c>
      <c r="AF51" s="20">
        <v>0</v>
      </c>
      <c r="AG51" s="22">
        <v>42.3</v>
      </c>
      <c r="AH51" s="22">
        <v>3.6</v>
      </c>
      <c r="AI51" s="22">
        <v>5.8</v>
      </c>
      <c r="AJ51" s="22">
        <v>25.2</v>
      </c>
      <c r="AK51" s="22">
        <v>1.7847999999999999</v>
      </c>
      <c r="AL51" s="22">
        <v>17.615199999999998</v>
      </c>
      <c r="AM51" s="22">
        <v>2.2999999999999998</v>
      </c>
      <c r="AN51" s="22">
        <v>0.3</v>
      </c>
      <c r="AO51" s="22">
        <v>44.6</v>
      </c>
      <c r="AP51" s="17">
        <f t="shared" si="0"/>
        <v>98.899999999999991</v>
      </c>
      <c r="AQ51" s="5"/>
    </row>
    <row r="52" spans="1:43" ht="38.25" x14ac:dyDescent="0.2">
      <c r="A52" s="16">
        <v>21</v>
      </c>
      <c r="B52" s="14">
        <v>39748</v>
      </c>
      <c r="C52" s="6" t="s">
        <v>413</v>
      </c>
      <c r="D52" s="11" t="s">
        <v>120</v>
      </c>
      <c r="E52" s="2" t="s">
        <v>121</v>
      </c>
      <c r="F52" s="12" t="s">
        <v>470</v>
      </c>
      <c r="G52" s="1" t="s">
        <v>323</v>
      </c>
      <c r="H52" s="19">
        <v>38.30585</v>
      </c>
      <c r="I52" s="19">
        <v>-79.451267000000001</v>
      </c>
      <c r="J52" s="1" t="s">
        <v>122</v>
      </c>
      <c r="K52" s="1" t="s">
        <v>123</v>
      </c>
      <c r="L52" s="1" t="s">
        <v>9</v>
      </c>
      <c r="M52" s="1" t="s">
        <v>10</v>
      </c>
      <c r="N52" s="1" t="s">
        <v>11</v>
      </c>
      <c r="O52" s="1" t="s">
        <v>124</v>
      </c>
      <c r="P52" s="1" t="s">
        <v>28</v>
      </c>
      <c r="Q52" s="1" t="s">
        <v>13</v>
      </c>
      <c r="V52" s="16"/>
      <c r="AD52" s="25">
        <v>1.39</v>
      </c>
      <c r="AE52" s="25">
        <v>2.83</v>
      </c>
      <c r="AF52" s="20">
        <v>0</v>
      </c>
      <c r="AG52" s="22">
        <v>60.1</v>
      </c>
      <c r="AH52" s="22">
        <v>2.7</v>
      </c>
      <c r="AI52" s="22">
        <v>0</v>
      </c>
      <c r="AJ52" s="22">
        <v>32.700000000000003</v>
      </c>
      <c r="AK52" s="22">
        <v>0</v>
      </c>
      <c r="AL52" s="22">
        <v>0</v>
      </c>
      <c r="AM52" s="22">
        <v>0</v>
      </c>
      <c r="AN52" s="22">
        <v>1.6</v>
      </c>
      <c r="AO52" s="22">
        <v>32.700000000000003</v>
      </c>
      <c r="AP52" s="17">
        <f t="shared" si="0"/>
        <v>97.1</v>
      </c>
      <c r="AQ52" s="5"/>
    </row>
    <row r="53" spans="1:43" ht="25.5" x14ac:dyDescent="0.2">
      <c r="A53" s="16">
        <v>32</v>
      </c>
      <c r="B53" s="14">
        <v>39749</v>
      </c>
      <c r="C53" s="6" t="s">
        <v>414</v>
      </c>
      <c r="E53" s="13" t="s">
        <v>381</v>
      </c>
      <c r="F53" s="12" t="s">
        <v>471</v>
      </c>
      <c r="G53" s="1" t="s">
        <v>323</v>
      </c>
      <c r="H53" s="19">
        <v>38.352432999999998</v>
      </c>
      <c r="I53" s="19">
        <v>-79.491699999999994</v>
      </c>
      <c r="J53" s="1" t="s">
        <v>125</v>
      </c>
      <c r="K53" s="1" t="s">
        <v>126</v>
      </c>
      <c r="L53" s="1" t="s">
        <v>9</v>
      </c>
      <c r="M53" s="1" t="s">
        <v>10</v>
      </c>
      <c r="N53" s="6" t="s">
        <v>11</v>
      </c>
      <c r="O53" s="1" t="s">
        <v>124</v>
      </c>
      <c r="P53" s="1" t="s">
        <v>28</v>
      </c>
      <c r="Q53" s="1" t="s">
        <v>13</v>
      </c>
      <c r="R53" s="27">
        <v>2.25</v>
      </c>
      <c r="S53" s="25">
        <v>0.02</v>
      </c>
      <c r="T53" s="25">
        <v>0.01</v>
      </c>
      <c r="U53" s="25">
        <v>0.02</v>
      </c>
      <c r="V53" s="16">
        <v>0</v>
      </c>
      <c r="X53" s="25">
        <v>2.89</v>
      </c>
      <c r="Y53" s="27">
        <v>0.44444444444444442</v>
      </c>
      <c r="Z53" s="27">
        <v>0.88888888888888884</v>
      </c>
      <c r="AA53" s="25">
        <v>0.5</v>
      </c>
      <c r="AB53" s="25">
        <v>0.89</v>
      </c>
      <c r="AC53" s="25">
        <v>0.67</v>
      </c>
      <c r="AD53" s="25">
        <v>2.89</v>
      </c>
      <c r="AE53" s="25">
        <v>2.25</v>
      </c>
      <c r="AF53" s="20">
        <v>1</v>
      </c>
      <c r="AG53" s="22">
        <v>53.6</v>
      </c>
      <c r="AH53" s="22">
        <v>1</v>
      </c>
      <c r="AI53" s="22">
        <v>0</v>
      </c>
      <c r="AJ53" s="22">
        <v>31.6</v>
      </c>
      <c r="AK53" s="22">
        <v>0</v>
      </c>
      <c r="AL53" s="22">
        <v>0</v>
      </c>
      <c r="AM53" s="22">
        <v>7.7</v>
      </c>
      <c r="AN53" s="22">
        <v>6</v>
      </c>
      <c r="AO53" s="22">
        <v>31.6</v>
      </c>
      <c r="AP53" s="17">
        <f t="shared" si="0"/>
        <v>99.9</v>
      </c>
      <c r="AQ53" s="5"/>
    </row>
    <row r="54" spans="1:43" ht="25.5" x14ac:dyDescent="0.2">
      <c r="A54" s="16">
        <v>32</v>
      </c>
      <c r="B54" s="14">
        <v>39749</v>
      </c>
      <c r="C54" s="6" t="s">
        <v>415</v>
      </c>
      <c r="E54" s="13" t="s">
        <v>381</v>
      </c>
      <c r="F54" s="12" t="s">
        <v>471</v>
      </c>
      <c r="G54" s="1" t="s">
        <v>323</v>
      </c>
      <c r="H54" s="19">
        <v>38.352432999999998</v>
      </c>
      <c r="I54" s="19">
        <v>-79.491699999999994</v>
      </c>
      <c r="J54" s="1" t="s">
        <v>125</v>
      </c>
      <c r="K54" s="1" t="s">
        <v>126</v>
      </c>
      <c r="L54" s="1" t="s">
        <v>9</v>
      </c>
      <c r="M54" s="1" t="s">
        <v>10</v>
      </c>
      <c r="N54" s="1" t="s">
        <v>25</v>
      </c>
      <c r="O54" s="1" t="s">
        <v>124</v>
      </c>
      <c r="P54" s="1" t="s">
        <v>28</v>
      </c>
      <c r="Q54" s="1" t="s">
        <v>13</v>
      </c>
      <c r="V54" s="16"/>
      <c r="AF54" s="20">
        <v>0</v>
      </c>
      <c r="AQ54" s="5"/>
    </row>
    <row r="55" spans="1:43" ht="25.5" x14ac:dyDescent="0.2">
      <c r="A55" s="16">
        <v>32</v>
      </c>
      <c r="B55" s="14">
        <v>39749</v>
      </c>
      <c r="C55" s="6" t="s">
        <v>416</v>
      </c>
      <c r="E55" s="13" t="s">
        <v>381</v>
      </c>
      <c r="F55" s="12" t="s">
        <v>471</v>
      </c>
      <c r="G55" s="1" t="s">
        <v>323</v>
      </c>
      <c r="H55" s="19">
        <v>38.352432999999998</v>
      </c>
      <c r="I55" s="19">
        <v>-79.491699999999994</v>
      </c>
      <c r="J55" s="1" t="s">
        <v>125</v>
      </c>
      <c r="K55" s="1" t="s">
        <v>126</v>
      </c>
      <c r="L55" s="1" t="s">
        <v>9</v>
      </c>
      <c r="M55" s="1" t="s">
        <v>10</v>
      </c>
      <c r="N55" s="6" t="s">
        <v>11</v>
      </c>
      <c r="O55" s="1" t="s">
        <v>124</v>
      </c>
      <c r="P55" s="1" t="s">
        <v>28</v>
      </c>
      <c r="Q55" s="1" t="s">
        <v>13</v>
      </c>
      <c r="R55" s="28">
        <v>2.6</v>
      </c>
      <c r="S55" s="25">
        <v>0.01</v>
      </c>
      <c r="T55" s="25">
        <v>0.01</v>
      </c>
      <c r="U55" s="25">
        <v>0.36</v>
      </c>
      <c r="V55" s="16">
        <v>377</v>
      </c>
      <c r="X55" s="25">
        <v>2.57</v>
      </c>
      <c r="Y55" s="27">
        <v>0.38461538461538458</v>
      </c>
      <c r="Z55" s="27">
        <v>13.846153846153845</v>
      </c>
      <c r="AA55" s="25">
        <v>0.03</v>
      </c>
      <c r="AB55" s="25">
        <v>0.38</v>
      </c>
      <c r="AC55" s="25">
        <v>0.5</v>
      </c>
      <c r="AD55" s="25">
        <v>2.57</v>
      </c>
      <c r="AE55" s="25">
        <v>2.6</v>
      </c>
      <c r="AF55" s="20">
        <v>0</v>
      </c>
      <c r="AG55" s="22">
        <v>57.8</v>
      </c>
      <c r="AH55" s="22">
        <v>2.4</v>
      </c>
      <c r="AI55" s="22">
        <v>0</v>
      </c>
      <c r="AJ55" s="22">
        <v>33.6</v>
      </c>
      <c r="AK55" s="22">
        <v>0</v>
      </c>
      <c r="AL55" s="22">
        <v>0</v>
      </c>
      <c r="AM55" s="22">
        <v>0</v>
      </c>
      <c r="AN55" s="22">
        <v>5</v>
      </c>
      <c r="AO55" s="22">
        <v>33.6</v>
      </c>
      <c r="AP55" s="17">
        <f t="shared" si="0"/>
        <v>98.8</v>
      </c>
      <c r="AQ55" s="5"/>
    </row>
    <row r="56" spans="1:43" ht="38.25" x14ac:dyDescent="0.2">
      <c r="A56" s="16">
        <v>55</v>
      </c>
      <c r="B56" s="14">
        <v>39750</v>
      </c>
      <c r="C56" s="6" t="s">
        <v>417</v>
      </c>
      <c r="E56" s="2" t="s">
        <v>127</v>
      </c>
      <c r="F56" s="12" t="s">
        <v>472</v>
      </c>
      <c r="G56" s="1" t="s">
        <v>323</v>
      </c>
      <c r="H56" s="19">
        <v>38.332366999999998</v>
      </c>
      <c r="I56" s="19">
        <v>-79.434282999999994</v>
      </c>
      <c r="J56" s="1" t="s">
        <v>128</v>
      </c>
      <c r="K56" s="1" t="s">
        <v>129</v>
      </c>
      <c r="L56" s="1" t="s">
        <v>9</v>
      </c>
      <c r="M56" s="1" t="s">
        <v>10</v>
      </c>
      <c r="N56" s="1" t="s">
        <v>11</v>
      </c>
      <c r="O56" s="1" t="s">
        <v>124</v>
      </c>
      <c r="P56" s="1" t="s">
        <v>28</v>
      </c>
      <c r="Q56" s="1" t="s">
        <v>13</v>
      </c>
      <c r="R56" s="28">
        <v>2.04</v>
      </c>
      <c r="S56" s="25">
        <v>0.03</v>
      </c>
      <c r="T56" s="25">
        <v>0.02</v>
      </c>
      <c r="U56" s="25">
        <v>0.09</v>
      </c>
      <c r="V56" s="16">
        <v>313</v>
      </c>
      <c r="X56" s="25">
        <v>2.84</v>
      </c>
      <c r="Y56" s="27">
        <v>0.98039215686274506</v>
      </c>
      <c r="Z56" s="27">
        <v>4.4117647058823533</v>
      </c>
      <c r="AA56" s="25">
        <v>0.22</v>
      </c>
      <c r="AB56" s="25">
        <v>1.47</v>
      </c>
      <c r="AC56" s="25">
        <v>0.6</v>
      </c>
      <c r="AD56" s="25">
        <v>2.84</v>
      </c>
      <c r="AE56" s="25">
        <v>2.04</v>
      </c>
      <c r="AF56" s="20">
        <v>0</v>
      </c>
      <c r="AG56" s="22">
        <v>49.4</v>
      </c>
      <c r="AH56" s="22">
        <v>3.1</v>
      </c>
      <c r="AI56" s="22">
        <v>0</v>
      </c>
      <c r="AJ56" s="22">
        <v>30.8</v>
      </c>
      <c r="AK56" s="22">
        <v>1.8145</v>
      </c>
      <c r="AL56" s="22">
        <v>7.6855000000000002</v>
      </c>
      <c r="AM56" s="22">
        <v>3.8</v>
      </c>
      <c r="AN56" s="22">
        <v>3.5</v>
      </c>
      <c r="AO56" s="22">
        <v>40.299999999999997</v>
      </c>
      <c r="AP56" s="17">
        <f t="shared" si="0"/>
        <v>100.1</v>
      </c>
      <c r="AQ56" s="5"/>
    </row>
    <row r="57" spans="1:43" s="2" customFormat="1" ht="25.5" x14ac:dyDescent="0.2">
      <c r="A57" s="29">
        <v>73</v>
      </c>
      <c r="B57" s="30">
        <v>39882</v>
      </c>
      <c r="C57" s="31" t="s">
        <v>418</v>
      </c>
      <c r="D57" s="3" t="s">
        <v>130</v>
      </c>
      <c r="E57" s="2" t="s">
        <v>131</v>
      </c>
      <c r="F57" s="12" t="s">
        <v>473</v>
      </c>
      <c r="G57" s="32" t="s">
        <v>323</v>
      </c>
      <c r="H57" s="33">
        <v>37.457050000000002</v>
      </c>
      <c r="I57" s="33">
        <v>-80.472516999999996</v>
      </c>
      <c r="J57" s="32"/>
      <c r="K57" s="32">
        <v>90</v>
      </c>
      <c r="L57" s="32" t="s">
        <v>37</v>
      </c>
      <c r="M57" s="32" t="s">
        <v>10</v>
      </c>
      <c r="N57" s="32" t="s">
        <v>11</v>
      </c>
      <c r="O57" s="32" t="s">
        <v>280</v>
      </c>
      <c r="P57" s="32" t="s">
        <v>132</v>
      </c>
      <c r="Q57" s="32" t="s">
        <v>39</v>
      </c>
      <c r="R57" s="26"/>
      <c r="S57" s="26"/>
      <c r="T57" s="26"/>
      <c r="U57" s="26"/>
      <c r="V57" s="29"/>
      <c r="W57" s="34"/>
      <c r="X57" s="26"/>
      <c r="Y57" s="26"/>
      <c r="Z57" s="26"/>
      <c r="AA57" s="26"/>
      <c r="AB57" s="26"/>
      <c r="AC57" s="26"/>
      <c r="AD57" s="26">
        <v>1.24</v>
      </c>
      <c r="AE57" s="26">
        <v>2.29</v>
      </c>
      <c r="AF57" s="35">
        <v>1</v>
      </c>
      <c r="AG57" s="22">
        <v>51.1</v>
      </c>
      <c r="AH57" s="22">
        <v>1.8</v>
      </c>
      <c r="AI57" s="22">
        <v>0</v>
      </c>
      <c r="AJ57" s="22">
        <v>38.299999999999997</v>
      </c>
      <c r="AK57" s="22">
        <v>0</v>
      </c>
      <c r="AL57" s="22">
        <v>0</v>
      </c>
      <c r="AM57" s="22">
        <v>0</v>
      </c>
      <c r="AN57" s="22">
        <v>4.5999999999999996</v>
      </c>
      <c r="AO57" s="22">
        <v>38.299999999999997</v>
      </c>
      <c r="AP57" s="36">
        <f t="shared" si="0"/>
        <v>95.799999999999983</v>
      </c>
    </row>
    <row r="58" spans="1:43" s="2" customFormat="1" ht="25.5" x14ac:dyDescent="0.2">
      <c r="A58" s="29">
        <v>74</v>
      </c>
      <c r="B58" s="30">
        <v>39882</v>
      </c>
      <c r="C58" s="31" t="s">
        <v>419</v>
      </c>
      <c r="D58" s="3"/>
      <c r="E58" s="2" t="s">
        <v>131</v>
      </c>
      <c r="F58" s="12" t="s">
        <v>474</v>
      </c>
      <c r="G58" s="32" t="s">
        <v>323</v>
      </c>
      <c r="H58" s="33">
        <v>37.462217000000003</v>
      </c>
      <c r="I58" s="33">
        <v>-80.458449999999999</v>
      </c>
      <c r="J58" s="32"/>
      <c r="K58" s="32"/>
      <c r="L58" s="32" t="s">
        <v>37</v>
      </c>
      <c r="M58" s="32" t="s">
        <v>10</v>
      </c>
      <c r="N58" s="32" t="s">
        <v>11</v>
      </c>
      <c r="O58" s="32" t="s">
        <v>280</v>
      </c>
      <c r="P58" s="32" t="s">
        <v>132</v>
      </c>
      <c r="Q58" s="32" t="s">
        <v>39</v>
      </c>
      <c r="R58" s="27">
        <v>1.45</v>
      </c>
      <c r="S58" s="27">
        <v>0.04</v>
      </c>
      <c r="T58" s="27">
        <v>0.03</v>
      </c>
      <c r="U58" s="27">
        <v>7.0000000000000007E-2</v>
      </c>
      <c r="V58" s="29">
        <v>427</v>
      </c>
      <c r="W58" s="34"/>
      <c r="X58" s="26">
        <v>2.72</v>
      </c>
      <c r="Y58" s="27">
        <v>2.0689655172413794</v>
      </c>
      <c r="Z58" s="27">
        <v>4.8275862068965525</v>
      </c>
      <c r="AA58" s="26">
        <v>0.43</v>
      </c>
      <c r="AB58" s="26">
        <v>2.76</v>
      </c>
      <c r="AC58" s="26">
        <v>0.56999999999999995</v>
      </c>
      <c r="AD58" s="26">
        <v>2.72</v>
      </c>
      <c r="AE58" s="26">
        <v>1.45</v>
      </c>
      <c r="AF58" s="35">
        <v>1</v>
      </c>
      <c r="AG58" s="22">
        <v>38.1</v>
      </c>
      <c r="AH58" s="22">
        <v>2.1</v>
      </c>
      <c r="AI58" s="22">
        <v>6.3</v>
      </c>
      <c r="AJ58" s="22">
        <v>31.9</v>
      </c>
      <c r="AK58" s="22">
        <v>2.0640000000000001</v>
      </c>
      <c r="AL58" s="22">
        <v>13.936</v>
      </c>
      <c r="AM58" s="22">
        <v>3.3</v>
      </c>
      <c r="AN58" s="22">
        <v>2.2999999999999998</v>
      </c>
      <c r="AO58" s="22">
        <v>47.9</v>
      </c>
      <c r="AP58" s="36">
        <f t="shared" si="0"/>
        <v>100</v>
      </c>
    </row>
    <row r="59" spans="1:43" s="2" customFormat="1" ht="25.5" x14ac:dyDescent="0.2">
      <c r="A59" s="29">
        <v>75</v>
      </c>
      <c r="B59" s="30">
        <v>39882</v>
      </c>
      <c r="C59" s="31" t="s">
        <v>420</v>
      </c>
      <c r="D59" s="3" t="s">
        <v>133</v>
      </c>
      <c r="E59" s="2" t="s">
        <v>131</v>
      </c>
      <c r="F59" s="12" t="s">
        <v>474</v>
      </c>
      <c r="G59" s="32" t="s">
        <v>323</v>
      </c>
      <c r="H59" s="33">
        <v>37.472700000000003</v>
      </c>
      <c r="I59" s="33">
        <v>-80.435783000000001</v>
      </c>
      <c r="J59" s="32"/>
      <c r="K59" s="32"/>
      <c r="L59" s="32" t="s">
        <v>37</v>
      </c>
      <c r="M59" s="32" t="s">
        <v>10</v>
      </c>
      <c r="N59" s="32" t="s">
        <v>11</v>
      </c>
      <c r="O59" s="32" t="s">
        <v>280</v>
      </c>
      <c r="P59" s="32" t="s">
        <v>132</v>
      </c>
      <c r="Q59" s="32" t="s">
        <v>39</v>
      </c>
      <c r="R59" s="26"/>
      <c r="S59" s="26"/>
      <c r="T59" s="26"/>
      <c r="U59" s="26"/>
      <c r="V59" s="29"/>
      <c r="W59" s="34"/>
      <c r="X59" s="26"/>
      <c r="Y59" s="26"/>
      <c r="Z59" s="26"/>
      <c r="AA59" s="26"/>
      <c r="AB59" s="26"/>
      <c r="AC59" s="26"/>
      <c r="AD59" s="26">
        <v>1.34</v>
      </c>
      <c r="AE59" s="26">
        <v>2.73</v>
      </c>
      <c r="AF59" s="35">
        <v>1</v>
      </c>
      <c r="AG59" s="22">
        <v>45</v>
      </c>
      <c r="AH59" s="22">
        <v>2</v>
      </c>
      <c r="AI59" s="22">
        <v>0</v>
      </c>
      <c r="AJ59" s="22">
        <v>33.1</v>
      </c>
      <c r="AK59" s="22">
        <v>2.3047999999999997</v>
      </c>
      <c r="AL59" s="22">
        <v>11.0952</v>
      </c>
      <c r="AM59" s="22">
        <v>4.7</v>
      </c>
      <c r="AN59" s="22">
        <v>1.2</v>
      </c>
      <c r="AO59" s="22">
        <v>46.5</v>
      </c>
      <c r="AP59" s="36">
        <f t="shared" si="0"/>
        <v>99.4</v>
      </c>
    </row>
    <row r="60" spans="1:43" s="2" customFormat="1" ht="38.25" x14ac:dyDescent="0.2">
      <c r="A60" s="29">
        <v>51</v>
      </c>
      <c r="B60" s="30">
        <v>39750</v>
      </c>
      <c r="C60" s="31" t="s">
        <v>421</v>
      </c>
      <c r="D60" s="3" t="s">
        <v>134</v>
      </c>
      <c r="E60" s="13" t="s">
        <v>381</v>
      </c>
      <c r="F60" s="12" t="s">
        <v>354</v>
      </c>
      <c r="G60" s="32" t="s">
        <v>323</v>
      </c>
      <c r="H60" s="33">
        <v>38.3078</v>
      </c>
      <c r="I60" s="33">
        <v>-79.521299999999997</v>
      </c>
      <c r="J60" s="32" t="s">
        <v>135</v>
      </c>
      <c r="K60" s="32" t="s">
        <v>136</v>
      </c>
      <c r="L60" s="32" t="s">
        <v>9</v>
      </c>
      <c r="M60" s="32" t="s">
        <v>10</v>
      </c>
      <c r="N60" s="32" t="s">
        <v>11</v>
      </c>
      <c r="O60" s="32" t="s">
        <v>501</v>
      </c>
      <c r="P60" s="32" t="s">
        <v>28</v>
      </c>
      <c r="Q60" s="32" t="s">
        <v>13</v>
      </c>
      <c r="R60" s="26"/>
      <c r="S60" s="26"/>
      <c r="T60" s="26"/>
      <c r="U60" s="26"/>
      <c r="V60" s="29"/>
      <c r="W60" s="34"/>
      <c r="X60" s="26"/>
      <c r="Y60" s="26"/>
      <c r="Z60" s="26"/>
      <c r="AA60" s="26"/>
      <c r="AB60" s="26"/>
      <c r="AC60" s="26"/>
      <c r="AD60" s="26">
        <v>1.53</v>
      </c>
      <c r="AE60" s="26">
        <v>4.12</v>
      </c>
      <c r="AF60" s="35">
        <v>0</v>
      </c>
      <c r="AG60" s="22">
        <v>57.8</v>
      </c>
      <c r="AH60" s="22">
        <v>2.2000000000000002</v>
      </c>
      <c r="AI60" s="22">
        <v>5.6</v>
      </c>
      <c r="AJ60" s="22">
        <v>20.2</v>
      </c>
      <c r="AK60" s="22">
        <v>1.1172000000000002</v>
      </c>
      <c r="AL60" s="22">
        <v>7.2827999999999999</v>
      </c>
      <c r="AM60" s="22">
        <v>4.4000000000000004</v>
      </c>
      <c r="AN60" s="22">
        <v>1.4</v>
      </c>
      <c r="AO60" s="22">
        <v>28.6</v>
      </c>
      <c r="AP60" s="36">
        <f t="shared" si="0"/>
        <v>100</v>
      </c>
    </row>
    <row r="61" spans="1:43" s="2" customFormat="1" ht="38.25" x14ac:dyDescent="0.2">
      <c r="A61" s="29">
        <v>53</v>
      </c>
      <c r="B61" s="30">
        <v>39750</v>
      </c>
      <c r="C61" s="31" t="s">
        <v>422</v>
      </c>
      <c r="D61" s="3"/>
      <c r="E61" s="13" t="s">
        <v>381</v>
      </c>
      <c r="F61" s="12" t="s">
        <v>475</v>
      </c>
      <c r="G61" s="32" t="s">
        <v>323</v>
      </c>
      <c r="H61" s="33">
        <v>38.339632999999999</v>
      </c>
      <c r="I61" s="33">
        <v>-79.510266999999999</v>
      </c>
      <c r="J61" s="32" t="s">
        <v>44</v>
      </c>
      <c r="K61" s="32" t="s">
        <v>137</v>
      </c>
      <c r="L61" s="32" t="s">
        <v>9</v>
      </c>
      <c r="M61" s="32" t="s">
        <v>10</v>
      </c>
      <c r="N61" s="32" t="s">
        <v>11</v>
      </c>
      <c r="O61" s="32" t="s">
        <v>501</v>
      </c>
      <c r="P61" s="32" t="s">
        <v>28</v>
      </c>
      <c r="Q61" s="32" t="s">
        <v>13</v>
      </c>
      <c r="R61" s="26"/>
      <c r="S61" s="26"/>
      <c r="T61" s="26"/>
      <c r="U61" s="26"/>
      <c r="V61" s="29"/>
      <c r="W61" s="34"/>
      <c r="X61" s="26"/>
      <c r="Y61" s="26"/>
      <c r="Z61" s="26"/>
      <c r="AA61" s="26"/>
      <c r="AB61" s="26"/>
      <c r="AC61" s="26"/>
      <c r="AD61" s="26"/>
      <c r="AE61" s="26"/>
      <c r="AF61" s="35">
        <v>1</v>
      </c>
      <c r="AG61" s="22"/>
      <c r="AH61" s="22"/>
      <c r="AI61" s="22"/>
      <c r="AJ61" s="22"/>
      <c r="AK61" s="22"/>
      <c r="AL61" s="22"/>
      <c r="AM61" s="22"/>
      <c r="AN61" s="22"/>
      <c r="AO61" s="22"/>
      <c r="AP61" s="36"/>
    </row>
    <row r="62" spans="1:43" s="2" customFormat="1" ht="38.25" x14ac:dyDescent="0.2">
      <c r="A62" s="29">
        <v>53</v>
      </c>
      <c r="B62" s="30">
        <v>39750</v>
      </c>
      <c r="C62" s="31" t="s">
        <v>423</v>
      </c>
      <c r="D62" s="3" t="s">
        <v>138</v>
      </c>
      <c r="E62" s="13" t="s">
        <v>381</v>
      </c>
      <c r="F62" s="12" t="s">
        <v>476</v>
      </c>
      <c r="G62" s="32" t="s">
        <v>323</v>
      </c>
      <c r="H62" s="33">
        <v>38.339632999999999</v>
      </c>
      <c r="I62" s="33">
        <v>-79.510266999999999</v>
      </c>
      <c r="J62" s="32" t="s">
        <v>44</v>
      </c>
      <c r="K62" s="32" t="s">
        <v>137</v>
      </c>
      <c r="L62" s="32" t="s">
        <v>9</v>
      </c>
      <c r="M62" s="32" t="s">
        <v>10</v>
      </c>
      <c r="N62" s="32" t="s">
        <v>11</v>
      </c>
      <c r="O62" s="32" t="s">
        <v>501</v>
      </c>
      <c r="P62" s="32" t="s">
        <v>28</v>
      </c>
      <c r="Q62" s="32" t="s">
        <v>13</v>
      </c>
      <c r="R62" s="26"/>
      <c r="S62" s="26"/>
      <c r="T62" s="26"/>
      <c r="U62" s="26"/>
      <c r="V62" s="29"/>
      <c r="W62" s="34"/>
      <c r="X62" s="26"/>
      <c r="Y62" s="26"/>
      <c r="Z62" s="26"/>
      <c r="AA62" s="26"/>
      <c r="AB62" s="26"/>
      <c r="AC62" s="26"/>
      <c r="AD62" s="26">
        <v>1.48</v>
      </c>
      <c r="AE62" s="26">
        <v>3.14</v>
      </c>
      <c r="AF62" s="35">
        <v>0</v>
      </c>
      <c r="AG62" s="22">
        <v>52.2</v>
      </c>
      <c r="AH62" s="22">
        <v>1.9</v>
      </c>
      <c r="AI62" s="22">
        <v>0</v>
      </c>
      <c r="AJ62" s="22">
        <v>35.5</v>
      </c>
      <c r="AK62" s="22">
        <v>0</v>
      </c>
      <c r="AL62" s="22">
        <v>2.5</v>
      </c>
      <c r="AM62" s="22">
        <v>1.2</v>
      </c>
      <c r="AN62" s="22">
        <v>1.5</v>
      </c>
      <c r="AO62" s="22">
        <v>38</v>
      </c>
      <c r="AP62" s="36">
        <f t="shared" si="0"/>
        <v>94.8</v>
      </c>
    </row>
    <row r="63" spans="1:43" ht="25.5" x14ac:dyDescent="0.2">
      <c r="A63" s="16">
        <v>113</v>
      </c>
      <c r="B63" s="14">
        <v>39885</v>
      </c>
      <c r="C63" s="6" t="s">
        <v>424</v>
      </c>
      <c r="E63" s="13" t="s">
        <v>382</v>
      </c>
      <c r="F63" s="12" t="s">
        <v>477</v>
      </c>
      <c r="G63" s="1" t="s">
        <v>323</v>
      </c>
      <c r="H63" s="19">
        <v>38.829267000000002</v>
      </c>
      <c r="I63" s="19">
        <v>-79.190749999999994</v>
      </c>
      <c r="J63" s="1"/>
      <c r="L63" s="1" t="s">
        <v>9</v>
      </c>
      <c r="M63" s="1" t="s">
        <v>10</v>
      </c>
      <c r="N63" s="1" t="s">
        <v>11</v>
      </c>
      <c r="O63" s="1" t="s">
        <v>139</v>
      </c>
      <c r="P63" s="1" t="s">
        <v>77</v>
      </c>
      <c r="Q63" s="1" t="s">
        <v>39</v>
      </c>
      <c r="R63" s="27">
        <v>0.38</v>
      </c>
      <c r="S63" s="25">
        <v>0.01</v>
      </c>
      <c r="T63" s="25">
        <v>0.01</v>
      </c>
      <c r="U63" s="25">
        <v>0.05</v>
      </c>
      <c r="V63" s="16">
        <v>0</v>
      </c>
      <c r="X63" s="25">
        <v>2.4900000000000002</v>
      </c>
      <c r="Y63" s="27">
        <v>2.6315789473684212</v>
      </c>
      <c r="Z63" s="27">
        <v>13.157894736842104</v>
      </c>
      <c r="AA63" s="25">
        <v>0.2</v>
      </c>
      <c r="AB63" s="25">
        <v>2.63</v>
      </c>
      <c r="AC63" s="25">
        <v>0.5</v>
      </c>
      <c r="AD63" s="25">
        <v>2.4900000000000002</v>
      </c>
      <c r="AE63" s="27">
        <v>0.38</v>
      </c>
      <c r="AF63" s="20">
        <v>1</v>
      </c>
      <c r="AG63" s="22">
        <v>36.700000000000003</v>
      </c>
      <c r="AH63" s="22">
        <v>3.1</v>
      </c>
      <c r="AI63" s="22">
        <v>0.2</v>
      </c>
      <c r="AJ63" s="22">
        <v>30.8</v>
      </c>
      <c r="AK63" s="22">
        <v>3.5209000000000001</v>
      </c>
      <c r="AL63" s="22">
        <v>22.179099999999998</v>
      </c>
      <c r="AM63" s="22">
        <v>2.7</v>
      </c>
      <c r="AN63" s="22">
        <v>0</v>
      </c>
      <c r="AO63" s="22">
        <v>56.5</v>
      </c>
      <c r="AP63" s="17">
        <f t="shared" si="0"/>
        <v>99.2</v>
      </c>
      <c r="AQ63" s="5"/>
    </row>
    <row r="64" spans="1:43" ht="25.5" x14ac:dyDescent="0.2">
      <c r="A64" s="16">
        <v>124</v>
      </c>
      <c r="B64" s="14">
        <v>39885</v>
      </c>
      <c r="C64" s="6" t="s">
        <v>425</v>
      </c>
      <c r="D64" s="18" t="s">
        <v>426</v>
      </c>
      <c r="E64" s="13" t="s">
        <v>382</v>
      </c>
      <c r="F64" s="12" t="s">
        <v>478</v>
      </c>
      <c r="G64" s="1" t="s">
        <v>323</v>
      </c>
      <c r="H64" s="19">
        <v>38.847517000000003</v>
      </c>
      <c r="I64" s="19">
        <v>-79.234549999999999</v>
      </c>
      <c r="J64" s="1"/>
      <c r="L64" s="1" t="s">
        <v>78</v>
      </c>
      <c r="M64" s="1" t="s">
        <v>10</v>
      </c>
      <c r="N64" s="1" t="s">
        <v>11</v>
      </c>
      <c r="O64" s="1" t="s">
        <v>139</v>
      </c>
      <c r="P64" s="1" t="s">
        <v>77</v>
      </c>
      <c r="Q64" s="1" t="s">
        <v>39</v>
      </c>
      <c r="R64" s="27">
        <v>0.46</v>
      </c>
      <c r="S64" s="27">
        <v>0.02</v>
      </c>
      <c r="T64" s="27">
        <v>0.01</v>
      </c>
      <c r="U64" s="27">
        <v>0.05</v>
      </c>
      <c r="V64" s="16">
        <v>312</v>
      </c>
      <c r="X64" s="25">
        <v>2.46</v>
      </c>
      <c r="Y64" s="27">
        <v>2.1739130434782608</v>
      </c>
      <c r="Z64" s="27">
        <v>10.869565217391305</v>
      </c>
      <c r="AA64" s="25">
        <v>0.2</v>
      </c>
      <c r="AB64" s="25">
        <v>4.3499999999999996</v>
      </c>
      <c r="AC64" s="25">
        <v>0.67</v>
      </c>
      <c r="AD64" s="25">
        <v>2.46</v>
      </c>
      <c r="AE64" s="27">
        <v>0.46</v>
      </c>
      <c r="AF64" s="20">
        <v>0</v>
      </c>
      <c r="AG64" s="22">
        <v>45.9</v>
      </c>
      <c r="AH64" s="22">
        <v>4.0999999999999996</v>
      </c>
      <c r="AI64" s="22">
        <v>2.6</v>
      </c>
      <c r="AJ64" s="22">
        <v>24.6</v>
      </c>
      <c r="AK64" s="22">
        <v>2.1475999999999997</v>
      </c>
      <c r="AL64" s="22">
        <v>16.052399999999999</v>
      </c>
      <c r="AM64" s="22">
        <v>3.2</v>
      </c>
      <c r="AN64" s="22">
        <v>0</v>
      </c>
      <c r="AO64" s="22">
        <v>42.8</v>
      </c>
      <c r="AP64" s="17">
        <f t="shared" si="0"/>
        <v>98.600000000000009</v>
      </c>
      <c r="AQ64" s="5"/>
    </row>
    <row r="65" spans="1:43" ht="25.5" x14ac:dyDescent="0.2">
      <c r="A65" s="16">
        <v>127</v>
      </c>
      <c r="B65" s="14">
        <v>39885</v>
      </c>
      <c r="C65" s="6" t="s">
        <v>427</v>
      </c>
      <c r="E65" s="13" t="s">
        <v>382</v>
      </c>
      <c r="F65" s="12" t="s">
        <v>478</v>
      </c>
      <c r="G65" s="1" t="s">
        <v>323</v>
      </c>
      <c r="H65" s="19">
        <v>38.866517000000002</v>
      </c>
      <c r="I65" s="19">
        <v>-79.218199999999996</v>
      </c>
      <c r="J65" s="1"/>
      <c r="L65" s="1" t="s">
        <v>78</v>
      </c>
      <c r="M65" s="1" t="s">
        <v>10</v>
      </c>
      <c r="N65" s="1" t="s">
        <v>11</v>
      </c>
      <c r="O65" s="1" t="s">
        <v>139</v>
      </c>
      <c r="P65" s="1" t="s">
        <v>77</v>
      </c>
      <c r="Q65" s="1" t="s">
        <v>39</v>
      </c>
      <c r="R65" s="27">
        <v>1.07</v>
      </c>
      <c r="S65" s="27">
        <v>0.03</v>
      </c>
      <c r="T65" s="27">
        <v>0.01</v>
      </c>
      <c r="U65" s="27">
        <v>7.0000000000000007E-2</v>
      </c>
      <c r="V65" s="16">
        <v>331</v>
      </c>
      <c r="Y65" s="27">
        <v>0.93457943925233644</v>
      </c>
      <c r="Z65" s="27">
        <v>6.5420560747663554</v>
      </c>
      <c r="AA65" s="25">
        <v>0.14000000000000001</v>
      </c>
      <c r="AB65" s="25">
        <v>2.8</v>
      </c>
      <c r="AC65" s="25">
        <v>0.75</v>
      </c>
      <c r="AD65" s="25">
        <v>3.02</v>
      </c>
      <c r="AE65" s="27">
        <v>1.07</v>
      </c>
      <c r="AF65" s="20">
        <v>0</v>
      </c>
      <c r="AG65" s="22">
        <v>36.6</v>
      </c>
      <c r="AH65" s="22">
        <v>2.4</v>
      </c>
      <c r="AI65" s="22">
        <v>2.1</v>
      </c>
      <c r="AJ65" s="22">
        <v>30.6</v>
      </c>
      <c r="AK65" s="22">
        <v>2.5704000000000002</v>
      </c>
      <c r="AL65" s="22">
        <v>19.029600000000002</v>
      </c>
      <c r="AM65" s="22">
        <v>4.8</v>
      </c>
      <c r="AN65" s="22">
        <v>0</v>
      </c>
      <c r="AO65" s="22">
        <v>52.2</v>
      </c>
      <c r="AP65" s="17">
        <f t="shared" si="0"/>
        <v>98.100000000000009</v>
      </c>
      <c r="AQ65" s="5"/>
    </row>
    <row r="66" spans="1:43" ht="25.5" x14ac:dyDescent="0.2">
      <c r="A66" s="16">
        <v>321</v>
      </c>
      <c r="B66" s="14">
        <v>40114</v>
      </c>
      <c r="C66" s="1" t="s">
        <v>140</v>
      </c>
      <c r="E66" s="13" t="s">
        <v>379</v>
      </c>
      <c r="F66" s="12" t="s">
        <v>479</v>
      </c>
      <c r="G66" s="1" t="s">
        <v>323</v>
      </c>
      <c r="H66" s="19">
        <v>39.7605</v>
      </c>
      <c r="I66" s="19">
        <v>-78.165750000000003</v>
      </c>
      <c r="J66" s="1"/>
      <c r="L66" s="1" t="s">
        <v>62</v>
      </c>
      <c r="M66" s="1" t="s">
        <v>10</v>
      </c>
      <c r="N66" s="1" t="s">
        <v>11</v>
      </c>
      <c r="O66" s="1" t="s">
        <v>21</v>
      </c>
      <c r="P66" s="1" t="s">
        <v>105</v>
      </c>
      <c r="Q66" s="1" t="s">
        <v>64</v>
      </c>
      <c r="R66" s="27">
        <v>2.89</v>
      </c>
      <c r="S66" s="27">
        <v>0.01</v>
      </c>
      <c r="T66" s="27">
        <v>0.05</v>
      </c>
      <c r="U66" s="27">
        <v>0.11</v>
      </c>
      <c r="V66" s="16">
        <v>475</v>
      </c>
      <c r="X66" s="25">
        <v>3.1</v>
      </c>
      <c r="Y66" s="27">
        <v>1.7301038062283736</v>
      </c>
      <c r="Z66" s="27">
        <v>3.8062283737024218</v>
      </c>
      <c r="AA66" s="25">
        <v>0.45</v>
      </c>
      <c r="AB66" s="25">
        <v>0.35</v>
      </c>
      <c r="AC66" s="25">
        <v>0.17</v>
      </c>
      <c r="AD66" s="25">
        <v>3.1</v>
      </c>
      <c r="AE66" s="25">
        <v>2.89</v>
      </c>
      <c r="AF66" s="20">
        <v>1</v>
      </c>
      <c r="AG66" s="22">
        <v>58.8</v>
      </c>
      <c r="AH66" s="22">
        <v>2.6</v>
      </c>
      <c r="AI66" s="22">
        <v>0</v>
      </c>
      <c r="AJ66" s="22">
        <v>31.1</v>
      </c>
      <c r="AK66" s="22">
        <v>2.1</v>
      </c>
      <c r="AL66" s="22">
        <v>0</v>
      </c>
      <c r="AM66" s="22">
        <v>0</v>
      </c>
      <c r="AN66" s="22">
        <v>1.5</v>
      </c>
      <c r="AO66" s="22">
        <v>33.200000000000003</v>
      </c>
      <c r="AP66" s="17">
        <f t="shared" si="0"/>
        <v>96.1</v>
      </c>
      <c r="AQ66" s="5"/>
    </row>
    <row r="67" spans="1:43" ht="25.5" x14ac:dyDescent="0.2">
      <c r="A67" s="16">
        <v>323</v>
      </c>
      <c r="B67" s="14">
        <v>40114</v>
      </c>
      <c r="C67" s="1" t="s">
        <v>141</v>
      </c>
      <c r="E67" s="13" t="s">
        <v>383</v>
      </c>
      <c r="F67" s="12" t="s">
        <v>480</v>
      </c>
      <c r="G67" s="1" t="s">
        <v>323</v>
      </c>
      <c r="H67" s="19">
        <v>39.780700000000003</v>
      </c>
      <c r="I67" s="19">
        <v>-78.192882999999995</v>
      </c>
      <c r="J67" s="1" t="s">
        <v>61</v>
      </c>
      <c r="K67" s="1" t="s">
        <v>47</v>
      </c>
      <c r="L67" s="1" t="s">
        <v>66</v>
      </c>
      <c r="M67" s="1" t="s">
        <v>10</v>
      </c>
      <c r="N67" s="1" t="s">
        <v>11</v>
      </c>
      <c r="O67" s="1" t="s">
        <v>21</v>
      </c>
      <c r="P67" s="1" t="s">
        <v>105</v>
      </c>
      <c r="Q67" s="1" t="s">
        <v>64</v>
      </c>
      <c r="R67" s="27">
        <v>2.2400000000000002</v>
      </c>
      <c r="S67" s="27">
        <v>0.01</v>
      </c>
      <c r="T67" s="27">
        <v>0.01</v>
      </c>
      <c r="U67" s="27">
        <v>0.59</v>
      </c>
      <c r="V67" s="16">
        <v>455</v>
      </c>
      <c r="X67" s="25">
        <v>2.74</v>
      </c>
      <c r="Y67" s="27">
        <v>0.4464285714285714</v>
      </c>
      <c r="Z67" s="27">
        <v>26.339285714285712</v>
      </c>
      <c r="AA67" s="25">
        <v>0.02</v>
      </c>
      <c r="AB67" s="25">
        <v>0.45</v>
      </c>
      <c r="AC67" s="25">
        <v>0.5</v>
      </c>
      <c r="AD67" s="25">
        <v>2.74</v>
      </c>
      <c r="AE67" s="25">
        <v>2.2400000000000002</v>
      </c>
      <c r="AF67" s="20">
        <v>0</v>
      </c>
      <c r="AG67" s="22">
        <v>56.6</v>
      </c>
      <c r="AH67" s="22">
        <v>1.7000000000000002</v>
      </c>
      <c r="AI67" s="22">
        <v>0</v>
      </c>
      <c r="AJ67" s="22">
        <v>34.700000000000003</v>
      </c>
      <c r="AK67" s="22">
        <v>0</v>
      </c>
      <c r="AL67" s="22">
        <v>0</v>
      </c>
      <c r="AM67" s="22">
        <v>0</v>
      </c>
      <c r="AN67" s="22">
        <v>3.0999999999999996</v>
      </c>
      <c r="AO67" s="22">
        <v>34.700000000000003</v>
      </c>
      <c r="AP67" s="17">
        <f t="shared" si="0"/>
        <v>96.1</v>
      </c>
      <c r="AQ67" s="5"/>
    </row>
    <row r="68" spans="1:43" ht="25.5" x14ac:dyDescent="0.2">
      <c r="A68" s="16">
        <v>85</v>
      </c>
      <c r="B68" s="14">
        <v>39882</v>
      </c>
      <c r="C68" s="6" t="s">
        <v>428</v>
      </c>
      <c r="D68" s="11" t="s">
        <v>142</v>
      </c>
      <c r="E68" s="2" t="s">
        <v>143</v>
      </c>
      <c r="F68" s="12" t="s">
        <v>481</v>
      </c>
      <c r="G68" s="1" t="s">
        <v>323</v>
      </c>
      <c r="H68" s="19">
        <v>37.963467000000001</v>
      </c>
      <c r="I68" s="19">
        <v>-79.676366999999999</v>
      </c>
      <c r="J68" s="1"/>
      <c r="L68" s="1" t="s">
        <v>9</v>
      </c>
      <c r="M68" s="1" t="s">
        <v>10</v>
      </c>
      <c r="N68" s="1" t="s">
        <v>11</v>
      </c>
      <c r="O68" s="1" t="s">
        <v>281</v>
      </c>
      <c r="P68" s="1" t="s">
        <v>16</v>
      </c>
      <c r="Q68" s="1" t="s">
        <v>13</v>
      </c>
      <c r="V68" s="16"/>
      <c r="AD68" s="25">
        <v>1.5</v>
      </c>
      <c r="AE68" s="25">
        <v>7.22</v>
      </c>
      <c r="AF68" s="20">
        <v>1</v>
      </c>
      <c r="AG68" s="22">
        <v>56.2</v>
      </c>
      <c r="AH68" s="22">
        <v>2.4</v>
      </c>
      <c r="AI68" s="22">
        <v>0</v>
      </c>
      <c r="AJ68" s="22">
        <v>33.200000000000003</v>
      </c>
      <c r="AK68" s="22">
        <v>0</v>
      </c>
      <c r="AL68" s="22">
        <v>0</v>
      </c>
      <c r="AM68" s="22">
        <v>2.1</v>
      </c>
      <c r="AN68" s="22">
        <v>5.6</v>
      </c>
      <c r="AO68" s="22">
        <v>33.200000000000003</v>
      </c>
      <c r="AP68" s="17">
        <f t="shared" ref="AP68:AP119" si="1">SUM(AG68:AN68)</f>
        <v>99.5</v>
      </c>
      <c r="AQ68" s="5"/>
    </row>
    <row r="69" spans="1:43" ht="25.5" x14ac:dyDescent="0.2">
      <c r="A69" s="16">
        <v>85</v>
      </c>
      <c r="B69" s="14">
        <v>39882</v>
      </c>
      <c r="C69" s="6" t="s">
        <v>429</v>
      </c>
      <c r="E69" s="2" t="s">
        <v>143</v>
      </c>
      <c r="F69" s="12" t="s">
        <v>481</v>
      </c>
      <c r="G69" s="1" t="s">
        <v>323</v>
      </c>
      <c r="H69" s="19">
        <v>37.963467000000001</v>
      </c>
      <c r="I69" s="19">
        <v>-79.676366999999999</v>
      </c>
      <c r="J69" s="1"/>
      <c r="L69" s="1" t="s">
        <v>9</v>
      </c>
      <c r="M69" s="1" t="s">
        <v>10</v>
      </c>
      <c r="N69" s="1" t="s">
        <v>11</v>
      </c>
      <c r="O69" s="1" t="s">
        <v>281</v>
      </c>
      <c r="P69" s="1" t="s">
        <v>16</v>
      </c>
      <c r="Q69" s="1" t="s">
        <v>13</v>
      </c>
      <c r="R69" s="27">
        <v>6.43</v>
      </c>
      <c r="S69" s="25">
        <v>0.05</v>
      </c>
      <c r="T69" s="25">
        <v>0.05</v>
      </c>
      <c r="U69" s="25">
        <v>0.19</v>
      </c>
      <c r="V69" s="16">
        <v>361</v>
      </c>
      <c r="X69" s="25">
        <v>3.18</v>
      </c>
      <c r="Y69" s="27">
        <v>0.77760497667185069</v>
      </c>
      <c r="Z69" s="27">
        <v>2.9548989113530326</v>
      </c>
      <c r="AA69" s="25">
        <v>0.26</v>
      </c>
      <c r="AB69" s="25">
        <v>0.78</v>
      </c>
      <c r="AC69" s="25">
        <v>0.5</v>
      </c>
      <c r="AD69" s="25">
        <v>3.18</v>
      </c>
      <c r="AE69" s="25">
        <v>6.43</v>
      </c>
      <c r="AF69" s="20">
        <v>1</v>
      </c>
      <c r="AG69" s="22">
        <v>49.8</v>
      </c>
      <c r="AH69" s="22">
        <v>1.6</v>
      </c>
      <c r="AI69" s="22">
        <v>0</v>
      </c>
      <c r="AJ69" s="22">
        <v>26.2</v>
      </c>
      <c r="AK69" s="22">
        <v>0</v>
      </c>
      <c r="AL69" s="22">
        <v>6.5</v>
      </c>
      <c r="AM69" s="22">
        <v>13.5</v>
      </c>
      <c r="AN69" s="22">
        <v>2.4</v>
      </c>
      <c r="AO69" s="22">
        <v>32.700000000000003</v>
      </c>
      <c r="AP69" s="17">
        <f t="shared" si="1"/>
        <v>100</v>
      </c>
      <c r="AQ69" s="5"/>
    </row>
    <row r="70" spans="1:43" ht="25.5" x14ac:dyDescent="0.2">
      <c r="A70" s="16">
        <v>0</v>
      </c>
      <c r="B70" s="14">
        <v>39904</v>
      </c>
      <c r="C70" s="1" t="s">
        <v>144</v>
      </c>
      <c r="E70" s="2" t="s">
        <v>145</v>
      </c>
      <c r="F70" s="3" t="s">
        <v>482</v>
      </c>
      <c r="G70" s="1" t="s">
        <v>323</v>
      </c>
      <c r="H70" s="19">
        <v>38.824260000000002</v>
      </c>
      <c r="I70" s="19">
        <v>-78.795419999999993</v>
      </c>
      <c r="J70" s="1"/>
      <c r="L70" s="1" t="s">
        <v>9</v>
      </c>
      <c r="M70" s="1" t="s">
        <v>10</v>
      </c>
      <c r="N70" s="1" t="s">
        <v>11</v>
      </c>
      <c r="O70" s="1" t="s">
        <v>299</v>
      </c>
      <c r="P70" s="1" t="s">
        <v>297</v>
      </c>
      <c r="Q70" s="1" t="s">
        <v>13</v>
      </c>
      <c r="R70" s="27">
        <v>3.8</v>
      </c>
      <c r="S70" s="25">
        <v>0.03</v>
      </c>
      <c r="T70" s="25">
        <v>0.08</v>
      </c>
      <c r="U70" s="25">
        <v>0.38</v>
      </c>
      <c r="V70" s="16">
        <v>515</v>
      </c>
      <c r="X70" s="25">
        <v>2.4300000000000002</v>
      </c>
      <c r="Y70" s="27">
        <v>2.1052631578947367</v>
      </c>
      <c r="Z70" s="27">
        <v>10</v>
      </c>
      <c r="AA70" s="25">
        <v>0.21</v>
      </c>
      <c r="AB70" s="25">
        <v>0.79</v>
      </c>
      <c r="AC70" s="25">
        <v>0.27</v>
      </c>
      <c r="AD70" s="25">
        <v>2.4300000000000002</v>
      </c>
      <c r="AE70" s="25">
        <v>3.8</v>
      </c>
      <c r="AF70" s="20">
        <v>0</v>
      </c>
      <c r="AG70" s="22">
        <v>51.4</v>
      </c>
      <c r="AH70" s="22">
        <v>2.1</v>
      </c>
      <c r="AI70" s="22">
        <v>0</v>
      </c>
      <c r="AJ70" s="22">
        <v>37</v>
      </c>
      <c r="AK70" s="22">
        <v>2.2000000000000002</v>
      </c>
      <c r="AL70" s="22">
        <v>0</v>
      </c>
      <c r="AM70" s="22">
        <v>0</v>
      </c>
      <c r="AN70" s="22">
        <v>6.4</v>
      </c>
      <c r="AO70" s="22">
        <v>39.200000000000003</v>
      </c>
      <c r="AP70" s="17">
        <f t="shared" si="1"/>
        <v>99.100000000000009</v>
      </c>
      <c r="AQ70" s="5"/>
    </row>
    <row r="71" spans="1:43" ht="25.5" x14ac:dyDescent="0.2">
      <c r="A71" s="16">
        <v>291</v>
      </c>
      <c r="B71" s="14">
        <v>40081</v>
      </c>
      <c r="C71" s="1" t="s">
        <v>146</v>
      </c>
      <c r="E71" s="13" t="s">
        <v>384</v>
      </c>
      <c r="F71" s="12" t="s">
        <v>483</v>
      </c>
      <c r="G71" s="1" t="s">
        <v>323</v>
      </c>
      <c r="H71" s="19">
        <v>39.542700000000004</v>
      </c>
      <c r="I71" s="19">
        <v>-78.584316999999999</v>
      </c>
      <c r="J71" s="1"/>
      <c r="L71" s="1" t="s">
        <v>37</v>
      </c>
      <c r="M71" s="1" t="s">
        <v>10</v>
      </c>
      <c r="N71" s="1" t="s">
        <v>11</v>
      </c>
      <c r="O71" s="1" t="s">
        <v>147</v>
      </c>
      <c r="P71" s="1" t="s">
        <v>49</v>
      </c>
      <c r="Q71" s="1" t="s">
        <v>50</v>
      </c>
      <c r="R71" s="27">
        <v>1.81</v>
      </c>
      <c r="S71" s="27">
        <v>0.15</v>
      </c>
      <c r="T71" s="27">
        <v>0.01</v>
      </c>
      <c r="U71" s="27">
        <v>0.28000000000000003</v>
      </c>
      <c r="V71" s="16">
        <v>329</v>
      </c>
      <c r="X71" s="25">
        <v>2.34</v>
      </c>
      <c r="Y71" s="27">
        <v>0.5524861878453039</v>
      </c>
      <c r="Z71" s="27">
        <v>15.46961325966851</v>
      </c>
      <c r="AA71" s="25">
        <v>0.04</v>
      </c>
      <c r="AB71" s="25">
        <v>8.2899999999999991</v>
      </c>
      <c r="AC71" s="25">
        <v>0.94</v>
      </c>
      <c r="AD71" s="25">
        <v>2.34</v>
      </c>
      <c r="AE71" s="25">
        <v>1.81</v>
      </c>
      <c r="AF71" s="20">
        <v>0</v>
      </c>
      <c r="AG71" s="22">
        <v>45.1</v>
      </c>
      <c r="AH71" s="22">
        <v>2.9</v>
      </c>
      <c r="AI71" s="22">
        <v>0</v>
      </c>
      <c r="AJ71" s="22">
        <v>45.4</v>
      </c>
      <c r="AK71" s="22">
        <v>0</v>
      </c>
      <c r="AL71" s="22">
        <v>0</v>
      </c>
      <c r="AM71" s="22">
        <v>0</v>
      </c>
      <c r="AN71" s="22">
        <v>1.5</v>
      </c>
      <c r="AO71" s="22">
        <v>45.4</v>
      </c>
      <c r="AP71" s="17">
        <f t="shared" si="1"/>
        <v>94.9</v>
      </c>
      <c r="AQ71" s="5"/>
    </row>
    <row r="72" spans="1:43" ht="25.5" x14ac:dyDescent="0.2">
      <c r="A72" s="16">
        <v>289</v>
      </c>
      <c r="B72" s="14">
        <v>40081</v>
      </c>
      <c r="C72" s="1" t="s">
        <v>148</v>
      </c>
      <c r="E72" s="13" t="s">
        <v>385</v>
      </c>
      <c r="F72" s="12" t="s">
        <v>484</v>
      </c>
      <c r="G72" s="10" t="s">
        <v>326</v>
      </c>
      <c r="H72" s="19">
        <v>39.51735</v>
      </c>
      <c r="I72" s="19">
        <v>-78.632717</v>
      </c>
      <c r="J72" s="1"/>
      <c r="L72" s="1" t="s">
        <v>37</v>
      </c>
      <c r="M72" s="1" t="s">
        <v>10</v>
      </c>
      <c r="N72" s="1" t="s">
        <v>11</v>
      </c>
      <c r="O72" s="1" t="s">
        <v>503</v>
      </c>
      <c r="P72" s="1" t="s">
        <v>38</v>
      </c>
      <c r="Q72" s="1" t="s">
        <v>39</v>
      </c>
      <c r="R72" s="27">
        <v>0.36</v>
      </c>
      <c r="S72" s="27">
        <v>0.13</v>
      </c>
      <c r="T72" s="27">
        <v>0.06</v>
      </c>
      <c r="U72" s="27">
        <v>0.02</v>
      </c>
      <c r="V72" s="16">
        <v>315</v>
      </c>
      <c r="X72" s="25">
        <v>3.24</v>
      </c>
      <c r="Y72" s="27">
        <v>16.666666666666668</v>
      </c>
      <c r="Z72" s="27">
        <v>5.5555555555555554</v>
      </c>
      <c r="AA72" s="25">
        <v>3</v>
      </c>
      <c r="AB72" s="25">
        <v>36.11</v>
      </c>
      <c r="AC72" s="25">
        <v>0.68</v>
      </c>
      <c r="AD72" s="25">
        <v>3.24</v>
      </c>
      <c r="AE72" s="25">
        <v>0.36</v>
      </c>
      <c r="AF72" s="20">
        <v>0</v>
      </c>
      <c r="AG72" s="22">
        <v>43.1</v>
      </c>
      <c r="AH72" s="22">
        <v>3.5</v>
      </c>
      <c r="AI72" s="22">
        <v>0.8</v>
      </c>
      <c r="AJ72" s="22">
        <v>26.4</v>
      </c>
      <c r="AK72" s="22">
        <v>3.1885999999999997</v>
      </c>
      <c r="AL72" s="22">
        <v>18.211399999999998</v>
      </c>
      <c r="AM72" s="22">
        <v>3.1</v>
      </c>
      <c r="AN72" s="22">
        <v>0.7</v>
      </c>
      <c r="AO72" s="22">
        <v>47.8</v>
      </c>
      <c r="AP72" s="17">
        <f t="shared" si="1"/>
        <v>98.999999999999986</v>
      </c>
      <c r="AQ72" s="5"/>
    </row>
    <row r="73" spans="1:43" ht="25.5" x14ac:dyDescent="0.2">
      <c r="A73" s="16">
        <v>292</v>
      </c>
      <c r="B73" s="14">
        <v>40081</v>
      </c>
      <c r="C73" s="1" t="s">
        <v>149</v>
      </c>
      <c r="E73" s="13" t="s">
        <v>384</v>
      </c>
      <c r="F73" s="12" t="s">
        <v>504</v>
      </c>
      <c r="G73" s="6" t="s">
        <v>327</v>
      </c>
      <c r="H73" s="19">
        <v>39.565950000000001</v>
      </c>
      <c r="I73" s="19">
        <v>-78.691000000000003</v>
      </c>
      <c r="J73" s="1" t="s">
        <v>26</v>
      </c>
      <c r="K73" s="1" t="s">
        <v>23</v>
      </c>
      <c r="L73" s="1" t="s">
        <v>150</v>
      </c>
      <c r="M73" s="1" t="s">
        <v>10</v>
      </c>
      <c r="N73" s="1" t="s">
        <v>11</v>
      </c>
      <c r="O73" s="1" t="s">
        <v>503</v>
      </c>
      <c r="P73" s="1" t="s">
        <v>49</v>
      </c>
      <c r="Q73" s="1" t="s">
        <v>50</v>
      </c>
      <c r="R73" s="27">
        <v>2.48</v>
      </c>
      <c r="S73" s="27">
        <v>0.08</v>
      </c>
      <c r="T73" s="27">
        <v>0.2</v>
      </c>
      <c r="U73" s="27">
        <v>0.4</v>
      </c>
      <c r="V73" s="16">
        <v>522</v>
      </c>
      <c r="X73" s="25">
        <v>2.4500000000000002</v>
      </c>
      <c r="Y73" s="27">
        <v>8.064516129032258</v>
      </c>
      <c r="Z73" s="27">
        <v>16.129032258064516</v>
      </c>
      <c r="AA73" s="25">
        <v>0.5</v>
      </c>
      <c r="AB73" s="25">
        <v>3.23</v>
      </c>
      <c r="AC73" s="25">
        <v>0.28999999999999998</v>
      </c>
      <c r="AD73" s="25">
        <v>2.4500000000000002</v>
      </c>
      <c r="AE73" s="25">
        <v>2.48</v>
      </c>
      <c r="AF73" s="20">
        <v>0</v>
      </c>
      <c r="AG73" s="22">
        <v>33.5</v>
      </c>
      <c r="AH73" s="22">
        <v>3.5</v>
      </c>
      <c r="AI73" s="22">
        <v>11</v>
      </c>
      <c r="AJ73" s="22">
        <v>28.1</v>
      </c>
      <c r="AK73" s="22">
        <v>2.2441999999999998</v>
      </c>
      <c r="AL73" s="22">
        <v>20.655799999999999</v>
      </c>
      <c r="AM73" s="22">
        <v>0</v>
      </c>
      <c r="AN73" s="22">
        <v>0</v>
      </c>
      <c r="AO73" s="22">
        <v>51</v>
      </c>
      <c r="AP73" s="17">
        <f t="shared" si="1"/>
        <v>99</v>
      </c>
      <c r="AQ73" s="5"/>
    </row>
    <row r="74" spans="1:43" ht="25.5" x14ac:dyDescent="0.2">
      <c r="A74" s="16">
        <v>99</v>
      </c>
      <c r="B74" s="14">
        <v>39682</v>
      </c>
      <c r="C74" s="1" t="s">
        <v>151</v>
      </c>
      <c r="D74" s="18" t="s">
        <v>303</v>
      </c>
      <c r="E74" s="13" t="s">
        <v>494</v>
      </c>
      <c r="F74" s="8" t="s">
        <v>152</v>
      </c>
      <c r="G74" s="1" t="s">
        <v>323</v>
      </c>
      <c r="H74" s="19">
        <v>38.761983000000001</v>
      </c>
      <c r="I74" s="19">
        <v>-78.955449999999999</v>
      </c>
      <c r="J74" s="1"/>
      <c r="L74" s="1" t="s">
        <v>115</v>
      </c>
      <c r="M74" s="1" t="s">
        <v>10</v>
      </c>
      <c r="N74" s="1" t="s">
        <v>11</v>
      </c>
      <c r="O74" s="1" t="s">
        <v>153</v>
      </c>
      <c r="P74" s="1" t="s">
        <v>296</v>
      </c>
      <c r="Q74" s="1" t="s">
        <v>13</v>
      </c>
      <c r="V74" s="16"/>
      <c r="AD74" s="25">
        <v>2.67</v>
      </c>
      <c r="AE74" s="25">
        <v>3.23</v>
      </c>
      <c r="AF74" s="20">
        <v>0</v>
      </c>
      <c r="AQ74" s="5"/>
    </row>
    <row r="75" spans="1:43" ht="25.5" x14ac:dyDescent="0.2">
      <c r="A75" s="16">
        <v>99</v>
      </c>
      <c r="B75" s="14">
        <v>39682</v>
      </c>
      <c r="C75" s="1" t="s">
        <v>154</v>
      </c>
      <c r="D75" s="11" t="s">
        <v>155</v>
      </c>
      <c r="E75" s="13" t="s">
        <v>386</v>
      </c>
      <c r="F75" s="8" t="s">
        <v>152</v>
      </c>
      <c r="G75" s="1" t="s">
        <v>323</v>
      </c>
      <c r="H75" s="19">
        <v>38.651505</v>
      </c>
      <c r="I75" s="19">
        <v>-78.992914999999996</v>
      </c>
      <c r="J75" s="1"/>
      <c r="L75" s="1" t="s">
        <v>115</v>
      </c>
      <c r="M75" s="1" t="s">
        <v>10</v>
      </c>
      <c r="N75" s="1" t="s">
        <v>11</v>
      </c>
      <c r="O75" s="1" t="s">
        <v>72</v>
      </c>
      <c r="P75" s="1" t="s">
        <v>296</v>
      </c>
      <c r="Q75" s="1" t="s">
        <v>13</v>
      </c>
      <c r="V75" s="16"/>
      <c r="AD75" s="25">
        <v>3.43</v>
      </c>
      <c r="AF75" s="20">
        <v>0</v>
      </c>
      <c r="AQ75" s="5"/>
    </row>
    <row r="76" spans="1:43" ht="25.5" x14ac:dyDescent="0.2">
      <c r="A76" s="16">
        <v>275</v>
      </c>
      <c r="B76" s="14">
        <v>40080</v>
      </c>
      <c r="C76" s="1" t="s">
        <v>156</v>
      </c>
      <c r="D76" s="11" t="s">
        <v>157</v>
      </c>
      <c r="E76" s="13" t="s">
        <v>387</v>
      </c>
      <c r="F76" s="12" t="s">
        <v>340</v>
      </c>
      <c r="G76" s="1" t="s">
        <v>323</v>
      </c>
      <c r="H76" s="19">
        <v>39.326932999999997</v>
      </c>
      <c r="I76" s="19">
        <v>-78.816766999999999</v>
      </c>
      <c r="J76" s="1"/>
      <c r="L76" s="1" t="s">
        <v>94</v>
      </c>
      <c r="M76" s="1" t="s">
        <v>10</v>
      </c>
      <c r="N76" s="1" t="s">
        <v>11</v>
      </c>
      <c r="O76" s="1" t="s">
        <v>158</v>
      </c>
      <c r="P76" s="1" t="s">
        <v>38</v>
      </c>
      <c r="Q76" s="1" t="s">
        <v>39</v>
      </c>
      <c r="R76" s="27">
        <v>0.17</v>
      </c>
      <c r="S76" s="27">
        <v>0.03</v>
      </c>
      <c r="T76" s="27">
        <v>0.01</v>
      </c>
      <c r="U76" s="27">
        <v>0.05</v>
      </c>
      <c r="V76" s="16">
        <v>311</v>
      </c>
      <c r="X76" s="25">
        <v>2.62</v>
      </c>
      <c r="Y76" s="27">
        <v>5.8823529411764701</v>
      </c>
      <c r="Z76" s="27">
        <v>29.411764705882351</v>
      </c>
      <c r="AA76" s="25">
        <v>0.2</v>
      </c>
      <c r="AB76" s="25">
        <v>17.649999999999999</v>
      </c>
      <c r="AC76" s="25">
        <v>0.75</v>
      </c>
      <c r="AD76" s="25">
        <v>2.62</v>
      </c>
      <c r="AE76" s="25">
        <v>0.17</v>
      </c>
      <c r="AF76" s="20">
        <v>0</v>
      </c>
      <c r="AG76" s="22">
        <v>23.5</v>
      </c>
      <c r="AH76" s="22">
        <v>0.2</v>
      </c>
      <c r="AI76" s="22">
        <v>42.5</v>
      </c>
      <c r="AJ76" s="22">
        <v>16.2</v>
      </c>
      <c r="AK76" s="22">
        <v>1.8228</v>
      </c>
      <c r="AL76" s="22">
        <v>12.877199999999998</v>
      </c>
      <c r="AM76" s="22">
        <v>0</v>
      </c>
      <c r="AN76" s="22">
        <v>0</v>
      </c>
      <c r="AO76" s="22">
        <v>30.9</v>
      </c>
      <c r="AP76" s="17">
        <f t="shared" si="1"/>
        <v>97.100000000000009</v>
      </c>
      <c r="AQ76" s="5"/>
    </row>
    <row r="77" spans="1:43" ht="25.5" x14ac:dyDescent="0.2">
      <c r="A77" s="16">
        <v>276</v>
      </c>
      <c r="B77" s="14">
        <v>40080</v>
      </c>
      <c r="C77" s="1" t="s">
        <v>159</v>
      </c>
      <c r="D77" s="11" t="s">
        <v>160</v>
      </c>
      <c r="E77" s="13" t="s">
        <v>387</v>
      </c>
      <c r="F77" s="12" t="s">
        <v>340</v>
      </c>
      <c r="G77" s="1" t="s">
        <v>323</v>
      </c>
      <c r="H77" s="19">
        <v>39.327167000000003</v>
      </c>
      <c r="I77" s="19">
        <v>-78.816367</v>
      </c>
      <c r="J77" s="1"/>
      <c r="L77" s="1" t="s">
        <v>94</v>
      </c>
      <c r="M77" s="1" t="s">
        <v>10</v>
      </c>
      <c r="N77" s="1" t="s">
        <v>11</v>
      </c>
      <c r="O77" s="1" t="s">
        <v>158</v>
      </c>
      <c r="P77" s="1" t="s">
        <v>38</v>
      </c>
      <c r="Q77" s="1" t="s">
        <v>39</v>
      </c>
      <c r="R77" s="27">
        <v>0.28999999999999998</v>
      </c>
      <c r="S77" s="27">
        <v>0.04</v>
      </c>
      <c r="T77" s="27">
        <v>0.01</v>
      </c>
      <c r="U77" s="27">
        <v>0.05</v>
      </c>
      <c r="V77" s="16">
        <v>306</v>
      </c>
      <c r="X77" s="25">
        <v>2.83</v>
      </c>
      <c r="Y77" s="27">
        <v>3.4482758620689657</v>
      </c>
      <c r="Z77" s="27">
        <v>17.241379310344829</v>
      </c>
      <c r="AA77" s="25">
        <v>0.2</v>
      </c>
      <c r="AB77" s="25">
        <v>13.79</v>
      </c>
      <c r="AC77" s="25">
        <v>0.8</v>
      </c>
      <c r="AD77" s="25">
        <v>2.83</v>
      </c>
      <c r="AE77" s="25">
        <v>0.28999999999999998</v>
      </c>
      <c r="AF77" s="20">
        <v>0</v>
      </c>
      <c r="AG77" s="22">
        <v>34.299999999999997</v>
      </c>
      <c r="AH77" s="22">
        <v>1.2</v>
      </c>
      <c r="AI77" s="22">
        <v>6.3</v>
      </c>
      <c r="AJ77" s="22">
        <v>29.9</v>
      </c>
      <c r="AK77" s="22">
        <v>3.0856000000000003</v>
      </c>
      <c r="AL77" s="22">
        <v>23.514400000000002</v>
      </c>
      <c r="AM77" s="22">
        <v>0</v>
      </c>
      <c r="AN77" s="22">
        <v>0</v>
      </c>
      <c r="AO77" s="22">
        <v>56.5</v>
      </c>
      <c r="AP77" s="17">
        <f t="shared" si="1"/>
        <v>98.299999999999983</v>
      </c>
      <c r="AQ77" s="5"/>
    </row>
    <row r="78" spans="1:43" ht="25.5" x14ac:dyDescent="0.2">
      <c r="A78" s="16">
        <v>137</v>
      </c>
      <c r="B78" s="14">
        <v>39953</v>
      </c>
      <c r="C78" s="1" t="s">
        <v>161</v>
      </c>
      <c r="E78" s="13" t="s">
        <v>388</v>
      </c>
      <c r="F78" s="12" t="s">
        <v>355</v>
      </c>
      <c r="G78" s="1" t="s">
        <v>323</v>
      </c>
      <c r="H78" s="19">
        <v>38.849716999999998</v>
      </c>
      <c r="I78" s="19">
        <v>-78.395667000000003</v>
      </c>
      <c r="J78" s="1"/>
      <c r="L78" s="1" t="s">
        <v>58</v>
      </c>
      <c r="M78" s="1" t="s">
        <v>10</v>
      </c>
      <c r="N78" s="1" t="s">
        <v>11</v>
      </c>
      <c r="O78" s="1" t="s">
        <v>284</v>
      </c>
      <c r="P78" s="1" t="s">
        <v>297</v>
      </c>
      <c r="Q78" s="1" t="s">
        <v>13</v>
      </c>
      <c r="R78" s="27">
        <v>1.05</v>
      </c>
      <c r="S78" s="27">
        <v>0.04</v>
      </c>
      <c r="T78" s="27">
        <v>0.02</v>
      </c>
      <c r="U78" s="27">
        <v>0.04</v>
      </c>
      <c r="V78" s="16">
        <v>389</v>
      </c>
      <c r="X78" s="25">
        <v>2.63</v>
      </c>
      <c r="Y78" s="27">
        <v>1.9047619047619047</v>
      </c>
      <c r="Z78" s="27">
        <v>3.8095238095238093</v>
      </c>
      <c r="AA78" s="25">
        <v>0.5</v>
      </c>
      <c r="AB78" s="25">
        <v>3.81</v>
      </c>
      <c r="AC78" s="25">
        <v>0.67</v>
      </c>
      <c r="AD78" s="25">
        <v>2.63</v>
      </c>
      <c r="AE78" s="25">
        <v>1.05</v>
      </c>
      <c r="AF78" s="20">
        <v>0</v>
      </c>
      <c r="AG78" s="22">
        <v>49</v>
      </c>
      <c r="AH78" s="22">
        <v>4</v>
      </c>
      <c r="AI78" s="22">
        <v>6</v>
      </c>
      <c r="AJ78" s="22">
        <v>19.899999999999999</v>
      </c>
      <c r="AK78" s="22">
        <v>1.881</v>
      </c>
      <c r="AL78" s="22">
        <v>14.619</v>
      </c>
      <c r="AM78" s="22">
        <v>2.2000000000000002</v>
      </c>
      <c r="AN78" s="22">
        <v>2</v>
      </c>
      <c r="AO78" s="22">
        <v>36.4</v>
      </c>
      <c r="AP78" s="17">
        <f t="shared" si="1"/>
        <v>99.600000000000009</v>
      </c>
      <c r="AQ78" s="5"/>
    </row>
    <row r="79" spans="1:43" ht="25.5" x14ac:dyDescent="0.2">
      <c r="A79" s="16">
        <v>325</v>
      </c>
      <c r="B79" s="14">
        <v>40114</v>
      </c>
      <c r="C79" s="1" t="s">
        <v>162</v>
      </c>
      <c r="E79" s="13" t="s">
        <v>378</v>
      </c>
      <c r="F79" s="12" t="s">
        <v>485</v>
      </c>
      <c r="G79" s="1" t="s">
        <v>323</v>
      </c>
      <c r="H79" s="19">
        <v>39.605117</v>
      </c>
      <c r="I79" s="19">
        <v>-78.240617</v>
      </c>
      <c r="J79" s="1" t="s">
        <v>122</v>
      </c>
      <c r="K79" s="1" t="s">
        <v>47</v>
      </c>
      <c r="L79" s="1" t="s">
        <v>9</v>
      </c>
      <c r="M79" s="1" t="s">
        <v>10</v>
      </c>
      <c r="N79" s="1" t="s">
        <v>11</v>
      </c>
      <c r="O79" s="1" t="s">
        <v>505</v>
      </c>
      <c r="P79" s="1" t="s">
        <v>99</v>
      </c>
      <c r="Q79" s="1" t="s">
        <v>39</v>
      </c>
      <c r="R79" s="27">
        <v>0.43</v>
      </c>
      <c r="S79" s="27">
        <v>0.01</v>
      </c>
      <c r="T79" s="27">
        <v>0.01</v>
      </c>
      <c r="U79" s="27">
        <v>0.34</v>
      </c>
      <c r="V79" s="16">
        <v>0</v>
      </c>
      <c r="X79" s="25">
        <v>1.37</v>
      </c>
      <c r="Y79" s="27">
        <v>2.3255813953488373</v>
      </c>
      <c r="Z79" s="27">
        <v>79.069767441860463</v>
      </c>
      <c r="AA79" s="25">
        <v>0.03</v>
      </c>
      <c r="AB79" s="25">
        <v>2.33</v>
      </c>
      <c r="AC79" s="25">
        <v>0.5</v>
      </c>
      <c r="AD79" s="25">
        <v>1.37</v>
      </c>
      <c r="AE79" s="25">
        <v>0.43</v>
      </c>
      <c r="AF79" s="20">
        <v>0</v>
      </c>
      <c r="AG79" s="22">
        <v>60.7</v>
      </c>
      <c r="AH79" s="22">
        <v>4.4000000000000004</v>
      </c>
      <c r="AI79" s="22">
        <v>0</v>
      </c>
      <c r="AJ79" s="22">
        <v>26.8</v>
      </c>
      <c r="AK79" s="22">
        <v>1.5</v>
      </c>
      <c r="AL79" s="22">
        <v>0</v>
      </c>
      <c r="AM79" s="22">
        <v>0</v>
      </c>
      <c r="AN79" s="22">
        <v>1.3</v>
      </c>
      <c r="AO79" s="22">
        <v>28.3</v>
      </c>
      <c r="AP79" s="17">
        <f t="shared" si="1"/>
        <v>94.7</v>
      </c>
      <c r="AQ79" s="5"/>
    </row>
    <row r="80" spans="1:43" ht="25.5" x14ac:dyDescent="0.2">
      <c r="A80" s="16">
        <v>326</v>
      </c>
      <c r="B80" s="14">
        <v>40114</v>
      </c>
      <c r="C80" s="1" t="s">
        <v>163</v>
      </c>
      <c r="E80" s="13" t="s">
        <v>378</v>
      </c>
      <c r="F80" s="12" t="s">
        <v>485</v>
      </c>
      <c r="G80" s="1" t="s">
        <v>323</v>
      </c>
      <c r="H80" s="19">
        <v>39.6053</v>
      </c>
      <c r="I80" s="19">
        <v>-78.240916999999996</v>
      </c>
      <c r="J80" s="1" t="s">
        <v>164</v>
      </c>
      <c r="K80" s="1" t="s">
        <v>165</v>
      </c>
      <c r="L80" s="1" t="s">
        <v>9</v>
      </c>
      <c r="M80" s="1" t="s">
        <v>10</v>
      </c>
      <c r="N80" s="1" t="s">
        <v>11</v>
      </c>
      <c r="O80" s="1" t="s">
        <v>505</v>
      </c>
      <c r="P80" s="1" t="s">
        <v>99</v>
      </c>
      <c r="Q80" s="1" t="s">
        <v>39</v>
      </c>
      <c r="R80" s="27">
        <v>2.09</v>
      </c>
      <c r="S80" s="27">
        <v>0.02</v>
      </c>
      <c r="T80" s="27">
        <v>0.01</v>
      </c>
      <c r="U80" s="27">
        <v>0.45</v>
      </c>
      <c r="V80" s="16">
        <v>301</v>
      </c>
      <c r="X80" s="25">
        <v>2.88</v>
      </c>
      <c r="Y80" s="27">
        <v>0.47846889952153115</v>
      </c>
      <c r="Z80" s="27">
        <v>21.5311004784689</v>
      </c>
      <c r="AA80" s="25">
        <v>0.02</v>
      </c>
      <c r="AB80" s="25">
        <v>0.96</v>
      </c>
      <c r="AC80" s="25">
        <v>0.67</v>
      </c>
      <c r="AD80" s="25">
        <v>2.88</v>
      </c>
      <c r="AE80" s="25">
        <v>2.09</v>
      </c>
      <c r="AF80" s="20">
        <v>0</v>
      </c>
      <c r="AG80" s="22">
        <v>49.9</v>
      </c>
      <c r="AH80" s="22">
        <v>3.3000000000000003</v>
      </c>
      <c r="AI80" s="22">
        <v>0</v>
      </c>
      <c r="AJ80" s="22">
        <v>38.700000000000003</v>
      </c>
      <c r="AK80" s="22">
        <v>0</v>
      </c>
      <c r="AL80" s="22">
        <v>4.4000000000000004</v>
      </c>
      <c r="AM80" s="22">
        <v>0</v>
      </c>
      <c r="AN80" s="22">
        <v>2.8</v>
      </c>
      <c r="AO80" s="22">
        <v>43.1</v>
      </c>
      <c r="AP80" s="17">
        <f t="shared" si="1"/>
        <v>99.100000000000009</v>
      </c>
      <c r="AQ80" s="5"/>
    </row>
    <row r="81" spans="1:43" ht="51" x14ac:dyDescent="0.2">
      <c r="A81" s="16">
        <v>63</v>
      </c>
      <c r="B81" s="14">
        <v>39751</v>
      </c>
      <c r="C81" s="6" t="s">
        <v>430</v>
      </c>
      <c r="E81" s="2" t="s">
        <v>166</v>
      </c>
      <c r="F81" s="12" t="s">
        <v>486</v>
      </c>
      <c r="G81" s="6" t="s">
        <v>326</v>
      </c>
      <c r="H81" s="19">
        <v>38.534399999999998</v>
      </c>
      <c r="I81" s="19">
        <v>-79.299066999999994</v>
      </c>
      <c r="J81" s="1"/>
      <c r="L81" s="1" t="s">
        <v>78</v>
      </c>
      <c r="M81" s="1" t="s">
        <v>10</v>
      </c>
      <c r="N81" s="1" t="s">
        <v>11</v>
      </c>
      <c r="O81" s="1" t="s">
        <v>279</v>
      </c>
      <c r="P81" s="1" t="s">
        <v>77</v>
      </c>
      <c r="Q81" s="1" t="s">
        <v>39</v>
      </c>
      <c r="R81" s="27">
        <v>0.46</v>
      </c>
      <c r="S81" s="27">
        <v>0.02</v>
      </c>
      <c r="T81" s="27">
        <v>0.01</v>
      </c>
      <c r="U81" s="27">
        <v>0.08</v>
      </c>
      <c r="V81" s="16">
        <v>0</v>
      </c>
      <c r="X81" s="25">
        <v>2.76</v>
      </c>
      <c r="Y81" s="27">
        <v>2.1739130434782608</v>
      </c>
      <c r="Z81" s="27">
        <v>17.391304347826086</v>
      </c>
      <c r="AA81" s="25">
        <v>0.13</v>
      </c>
      <c r="AB81" s="25">
        <v>4.3499999999999996</v>
      </c>
      <c r="AC81" s="25">
        <v>0.67</v>
      </c>
      <c r="AD81" s="25">
        <v>2.76</v>
      </c>
      <c r="AE81" s="25">
        <v>0.46</v>
      </c>
      <c r="AF81" s="20">
        <v>0</v>
      </c>
      <c r="AG81" s="22">
        <v>42.1</v>
      </c>
      <c r="AH81" s="22">
        <v>4.5</v>
      </c>
      <c r="AI81" s="22">
        <v>3.1</v>
      </c>
      <c r="AJ81" s="22">
        <v>25</v>
      </c>
      <c r="AK81" s="22">
        <v>2.786</v>
      </c>
      <c r="AL81" s="22">
        <v>17.113999999999997</v>
      </c>
      <c r="AM81" s="22">
        <v>4.5999999999999996</v>
      </c>
      <c r="AN81" s="22">
        <v>0</v>
      </c>
      <c r="AO81" s="22">
        <v>44.9</v>
      </c>
      <c r="AP81" s="17">
        <f t="shared" si="1"/>
        <v>99.199999999999989</v>
      </c>
      <c r="AQ81" s="5"/>
    </row>
    <row r="82" spans="1:43" ht="51" x14ac:dyDescent="0.2">
      <c r="A82" s="16">
        <v>63</v>
      </c>
      <c r="B82" s="14">
        <v>39751</v>
      </c>
      <c r="C82" s="6" t="s">
        <v>431</v>
      </c>
      <c r="E82" s="2" t="s">
        <v>166</v>
      </c>
      <c r="F82" s="12" t="s">
        <v>486</v>
      </c>
      <c r="G82" s="6" t="s">
        <v>326</v>
      </c>
      <c r="H82" s="19">
        <v>38.534399999999998</v>
      </c>
      <c r="I82" s="19">
        <v>-79.299066999999994</v>
      </c>
      <c r="J82" s="1"/>
      <c r="L82" s="1" t="s">
        <v>78</v>
      </c>
      <c r="M82" s="1" t="s">
        <v>10</v>
      </c>
      <c r="N82" s="1" t="s">
        <v>11</v>
      </c>
      <c r="O82" s="1" t="s">
        <v>279</v>
      </c>
      <c r="P82" s="1" t="s">
        <v>77</v>
      </c>
      <c r="Q82" s="1" t="s">
        <v>39</v>
      </c>
      <c r="R82" s="27">
        <v>0.19</v>
      </c>
      <c r="S82" s="27">
        <v>0.01</v>
      </c>
      <c r="T82" s="27">
        <v>0.01</v>
      </c>
      <c r="U82" s="27">
        <v>0.09</v>
      </c>
      <c r="V82" s="16">
        <v>0</v>
      </c>
      <c r="X82" s="25">
        <v>2.59</v>
      </c>
      <c r="Y82" s="27">
        <v>5.2631578947368425</v>
      </c>
      <c r="Z82" s="27">
        <v>47.368421052631575</v>
      </c>
      <c r="AA82" s="25">
        <v>0.11</v>
      </c>
      <c r="AB82" s="25">
        <v>5.26</v>
      </c>
      <c r="AC82" s="25">
        <v>0.5</v>
      </c>
      <c r="AD82" s="25">
        <v>2.59</v>
      </c>
      <c r="AE82" s="25">
        <v>0.19</v>
      </c>
      <c r="AF82" s="20">
        <v>0</v>
      </c>
      <c r="AG82" s="22">
        <v>28.7</v>
      </c>
      <c r="AH82" s="22">
        <v>2.5</v>
      </c>
      <c r="AI82" s="22">
        <v>1.1000000000000001</v>
      </c>
      <c r="AJ82" s="22">
        <v>34.1</v>
      </c>
      <c r="AK82" s="22">
        <v>3.3494999999999999</v>
      </c>
      <c r="AL82" s="22">
        <v>28.5505</v>
      </c>
      <c r="AM82" s="22">
        <v>0</v>
      </c>
      <c r="AN82" s="22">
        <v>0</v>
      </c>
      <c r="AO82" s="22">
        <v>66</v>
      </c>
      <c r="AP82" s="17">
        <f t="shared" si="1"/>
        <v>98.300000000000011</v>
      </c>
      <c r="AQ82" s="5"/>
    </row>
    <row r="83" spans="1:43" ht="25.5" x14ac:dyDescent="0.2">
      <c r="A83" s="16">
        <v>284</v>
      </c>
      <c r="B83" s="14">
        <v>40081</v>
      </c>
      <c r="C83" s="1" t="s">
        <v>167</v>
      </c>
      <c r="E83" s="13" t="s">
        <v>389</v>
      </c>
      <c r="F83" s="12" t="s">
        <v>487</v>
      </c>
      <c r="G83" s="1" t="s">
        <v>323</v>
      </c>
      <c r="H83" s="19">
        <v>39.430166999999997</v>
      </c>
      <c r="I83" s="19">
        <v>-78.715900000000005</v>
      </c>
      <c r="J83" s="1" t="s">
        <v>104</v>
      </c>
      <c r="K83" s="1" t="s">
        <v>168</v>
      </c>
      <c r="L83" s="1" t="s">
        <v>94</v>
      </c>
      <c r="M83" s="1" t="s">
        <v>10</v>
      </c>
      <c r="N83" s="1" t="s">
        <v>11</v>
      </c>
      <c r="O83" s="1" t="s">
        <v>289</v>
      </c>
      <c r="P83" s="1" t="s">
        <v>38</v>
      </c>
      <c r="Q83" s="1" t="s">
        <v>39</v>
      </c>
      <c r="R83" s="27">
        <v>3.12</v>
      </c>
      <c r="S83" s="27">
        <v>0.11</v>
      </c>
      <c r="T83" s="27">
        <v>0.05</v>
      </c>
      <c r="U83" s="27">
        <v>0.55000000000000004</v>
      </c>
      <c r="V83" s="16">
        <v>440</v>
      </c>
      <c r="X83" s="25">
        <v>2.63</v>
      </c>
      <c r="Y83" s="27">
        <v>1.6025641025641024</v>
      </c>
      <c r="Z83" s="27">
        <v>17.628205128205131</v>
      </c>
      <c r="AA83" s="25">
        <v>0.09</v>
      </c>
      <c r="AB83" s="25">
        <v>3.53</v>
      </c>
      <c r="AC83" s="25">
        <v>0.69</v>
      </c>
      <c r="AD83" s="25">
        <v>2.63</v>
      </c>
      <c r="AE83" s="25">
        <v>3.12</v>
      </c>
      <c r="AF83" s="20">
        <v>1</v>
      </c>
      <c r="AG83" s="22">
        <v>54.1</v>
      </c>
      <c r="AH83" s="22">
        <v>2.1</v>
      </c>
      <c r="AI83" s="22">
        <v>0</v>
      </c>
      <c r="AJ83" s="22">
        <v>36.6</v>
      </c>
      <c r="AK83" s="22">
        <v>0</v>
      </c>
      <c r="AL83" s="22">
        <v>0</v>
      </c>
      <c r="AM83" s="22">
        <v>0</v>
      </c>
      <c r="AN83" s="22">
        <v>4.4000000000000004</v>
      </c>
      <c r="AO83" s="22">
        <v>36.6</v>
      </c>
      <c r="AP83" s="17">
        <f t="shared" si="1"/>
        <v>97.200000000000017</v>
      </c>
      <c r="AQ83" s="5"/>
    </row>
    <row r="84" spans="1:43" ht="25.5" x14ac:dyDescent="0.2">
      <c r="A84" s="16">
        <v>284</v>
      </c>
      <c r="B84" s="14">
        <v>40081</v>
      </c>
      <c r="C84" s="1" t="s">
        <v>169</v>
      </c>
      <c r="E84" s="13" t="s">
        <v>389</v>
      </c>
      <c r="F84" s="12" t="s">
        <v>487</v>
      </c>
      <c r="G84" s="1" t="s">
        <v>323</v>
      </c>
      <c r="H84" s="19">
        <v>39.430166999999997</v>
      </c>
      <c r="I84" s="19">
        <v>-78.715900000000005</v>
      </c>
      <c r="J84" s="1"/>
      <c r="L84" s="1" t="s">
        <v>94</v>
      </c>
      <c r="M84" s="1" t="s">
        <v>10</v>
      </c>
      <c r="N84" s="1" t="s">
        <v>11</v>
      </c>
      <c r="O84" s="1" t="s">
        <v>289</v>
      </c>
      <c r="P84" s="1" t="s">
        <v>38</v>
      </c>
      <c r="Q84" s="1" t="s">
        <v>39</v>
      </c>
      <c r="R84" s="27">
        <v>4.25</v>
      </c>
      <c r="S84" s="27">
        <v>0.08</v>
      </c>
      <c r="T84" s="27">
        <v>0.09</v>
      </c>
      <c r="U84" s="27">
        <v>0.37</v>
      </c>
      <c r="V84" s="16">
        <v>413</v>
      </c>
      <c r="X84" s="25">
        <v>3.04</v>
      </c>
      <c r="Y84" s="27">
        <v>2.1176470588235294</v>
      </c>
      <c r="Z84" s="27">
        <v>8.7058823529411757</v>
      </c>
      <c r="AA84" s="25">
        <v>0.24</v>
      </c>
      <c r="AB84" s="25">
        <v>1.88</v>
      </c>
      <c r="AC84" s="25">
        <v>0.47</v>
      </c>
      <c r="AD84" s="25">
        <v>3.04</v>
      </c>
      <c r="AE84" s="25">
        <v>4.25</v>
      </c>
      <c r="AF84" s="20">
        <v>1</v>
      </c>
      <c r="AG84" s="22">
        <v>53.6</v>
      </c>
      <c r="AH84" s="22">
        <v>3.1</v>
      </c>
      <c r="AI84" s="22">
        <v>0</v>
      </c>
      <c r="AJ84" s="22">
        <v>38.200000000000003</v>
      </c>
      <c r="AK84" s="22">
        <v>0</v>
      </c>
      <c r="AL84" s="22">
        <v>0</v>
      </c>
      <c r="AM84" s="22">
        <v>0</v>
      </c>
      <c r="AN84" s="22">
        <v>1.3</v>
      </c>
      <c r="AO84" s="22">
        <v>38.200000000000003</v>
      </c>
      <c r="AP84" s="17">
        <f t="shared" si="1"/>
        <v>96.2</v>
      </c>
      <c r="AQ84" s="5"/>
    </row>
    <row r="85" spans="1:43" ht="25.5" x14ac:dyDescent="0.2">
      <c r="A85" s="16">
        <v>285</v>
      </c>
      <c r="B85" s="14">
        <v>40081</v>
      </c>
      <c r="C85" s="1" t="s">
        <v>170</v>
      </c>
      <c r="E85" s="13" t="s">
        <v>389</v>
      </c>
      <c r="F85" s="12" t="s">
        <v>487</v>
      </c>
      <c r="G85" s="6" t="s">
        <v>496</v>
      </c>
      <c r="H85" s="19">
        <v>39.434317</v>
      </c>
      <c r="I85" s="19">
        <v>-78.714416999999997</v>
      </c>
      <c r="J85" s="1" t="s">
        <v>171</v>
      </c>
      <c r="K85" s="1" t="s">
        <v>172</v>
      </c>
      <c r="L85" s="1" t="s">
        <v>173</v>
      </c>
      <c r="M85" s="1" t="s">
        <v>10</v>
      </c>
      <c r="N85" s="1" t="s">
        <v>174</v>
      </c>
      <c r="O85" s="1" t="s">
        <v>289</v>
      </c>
      <c r="P85" s="1" t="s">
        <v>38</v>
      </c>
      <c r="Q85" s="1" t="s">
        <v>39</v>
      </c>
      <c r="R85" s="27">
        <v>0.15</v>
      </c>
      <c r="S85" s="27">
        <v>0.02</v>
      </c>
      <c r="T85" s="27">
        <v>0.01</v>
      </c>
      <c r="U85" s="27">
        <v>0.13</v>
      </c>
      <c r="V85" s="16">
        <v>319</v>
      </c>
      <c r="X85" s="25">
        <v>2.62</v>
      </c>
      <c r="Y85" s="27">
        <v>6.666666666666667</v>
      </c>
      <c r="Z85" s="27">
        <v>86.666666666666671</v>
      </c>
      <c r="AA85" s="25">
        <v>0.08</v>
      </c>
      <c r="AB85" s="25">
        <v>13.33</v>
      </c>
      <c r="AC85" s="25">
        <v>0.67</v>
      </c>
      <c r="AD85" s="25">
        <v>2.62</v>
      </c>
      <c r="AE85" s="25">
        <v>0.15</v>
      </c>
      <c r="AF85" s="20">
        <v>0</v>
      </c>
      <c r="AG85" s="22">
        <v>68.3</v>
      </c>
      <c r="AH85" s="22">
        <v>5.3</v>
      </c>
      <c r="AI85" s="22">
        <v>7.3999999999999995</v>
      </c>
      <c r="AJ85" s="22">
        <v>7.2</v>
      </c>
      <c r="AK85" s="22">
        <v>1.2784000000000002</v>
      </c>
      <c r="AL85" s="22">
        <v>8.1216000000000008</v>
      </c>
      <c r="AM85" s="22">
        <v>0</v>
      </c>
      <c r="AN85" s="22">
        <v>0</v>
      </c>
      <c r="AO85" s="22">
        <v>16.600000000000001</v>
      </c>
      <c r="AP85" s="17">
        <f t="shared" si="1"/>
        <v>97.600000000000009</v>
      </c>
      <c r="AQ85" s="5"/>
    </row>
    <row r="86" spans="1:43" ht="25.5" x14ac:dyDescent="0.2">
      <c r="A86" s="16">
        <v>286</v>
      </c>
      <c r="B86" s="14">
        <v>40081</v>
      </c>
      <c r="C86" s="1" t="s">
        <v>175</v>
      </c>
      <c r="E86" s="13" t="s">
        <v>389</v>
      </c>
      <c r="F86" s="12" t="s">
        <v>487</v>
      </c>
      <c r="G86" s="1" t="s">
        <v>323</v>
      </c>
      <c r="H86" s="19">
        <v>39.430967000000003</v>
      </c>
      <c r="I86" s="19">
        <v>-78.715316999999999</v>
      </c>
      <c r="J86" s="1"/>
      <c r="L86" s="1" t="s">
        <v>94</v>
      </c>
      <c r="M86" s="1" t="s">
        <v>10</v>
      </c>
      <c r="N86" s="1" t="s">
        <v>176</v>
      </c>
      <c r="O86" s="1" t="s">
        <v>289</v>
      </c>
      <c r="P86" s="1" t="s">
        <v>38</v>
      </c>
      <c r="Q86" s="1" t="s">
        <v>39</v>
      </c>
      <c r="R86" s="27">
        <v>1.1100000000000001</v>
      </c>
      <c r="S86" s="27">
        <v>0.09</v>
      </c>
      <c r="T86" s="27">
        <v>0.11</v>
      </c>
      <c r="U86" s="27">
        <v>0.31</v>
      </c>
      <c r="V86" s="16">
        <v>433</v>
      </c>
      <c r="X86" s="25">
        <v>2.6</v>
      </c>
      <c r="Y86" s="27">
        <v>9.9099099099099082</v>
      </c>
      <c r="Z86" s="27">
        <v>27.927927927927925</v>
      </c>
      <c r="AA86" s="25">
        <v>0.35</v>
      </c>
      <c r="AB86" s="25">
        <v>8.11</v>
      </c>
      <c r="AC86" s="25">
        <v>0.45</v>
      </c>
      <c r="AD86" s="25">
        <v>2.6</v>
      </c>
      <c r="AE86" s="25">
        <v>1.1100000000000001</v>
      </c>
      <c r="AF86" s="20">
        <v>0</v>
      </c>
      <c r="AG86" s="22">
        <v>33.299999999999997</v>
      </c>
      <c r="AH86" s="22">
        <v>1.9</v>
      </c>
      <c r="AI86" s="22">
        <v>39.400000000000006</v>
      </c>
      <c r="AJ86" s="22">
        <v>16.399999999999999</v>
      </c>
      <c r="AK86" s="22">
        <v>0.95199999999999996</v>
      </c>
      <c r="AL86" s="22">
        <v>4.6479999999999997</v>
      </c>
      <c r="AM86" s="22">
        <v>0</v>
      </c>
      <c r="AN86" s="22">
        <v>0</v>
      </c>
      <c r="AO86" s="22">
        <v>21.999999999999996</v>
      </c>
      <c r="AP86" s="17">
        <f t="shared" si="1"/>
        <v>96.6</v>
      </c>
      <c r="AQ86" s="5"/>
    </row>
    <row r="87" spans="1:43" ht="25.5" x14ac:dyDescent="0.2">
      <c r="A87" s="16">
        <v>287</v>
      </c>
      <c r="B87" s="14">
        <v>40081</v>
      </c>
      <c r="C87" s="1" t="s">
        <v>177</v>
      </c>
      <c r="E87" s="13" t="s">
        <v>389</v>
      </c>
      <c r="F87" s="12" t="s">
        <v>356</v>
      </c>
      <c r="G87" s="1" t="s">
        <v>323</v>
      </c>
      <c r="H87" s="19">
        <v>39.471217000000003</v>
      </c>
      <c r="I87" s="19">
        <v>-78.680633</v>
      </c>
      <c r="J87" s="1"/>
      <c r="L87" s="1" t="s">
        <v>173</v>
      </c>
      <c r="M87" s="1" t="s">
        <v>10</v>
      </c>
      <c r="N87" s="1" t="s">
        <v>11</v>
      </c>
      <c r="O87" s="1" t="s">
        <v>289</v>
      </c>
      <c r="P87" s="1" t="s">
        <v>38</v>
      </c>
      <c r="Q87" s="1" t="s">
        <v>39</v>
      </c>
      <c r="R87" s="27">
        <v>0.39</v>
      </c>
      <c r="S87" s="27">
        <v>0.19</v>
      </c>
      <c r="T87" s="27">
        <v>7.0000000000000007E-2</v>
      </c>
      <c r="U87" s="27">
        <v>0.04</v>
      </c>
      <c r="V87" s="16">
        <v>320</v>
      </c>
      <c r="X87" s="25">
        <v>2.83</v>
      </c>
      <c r="Y87" s="27">
        <v>17.948717948717949</v>
      </c>
      <c r="Z87" s="27">
        <v>10.256410256410255</v>
      </c>
      <c r="AA87" s="25">
        <v>1.75</v>
      </c>
      <c r="AB87" s="25">
        <v>48.72</v>
      </c>
      <c r="AC87" s="25">
        <v>0.73</v>
      </c>
      <c r="AD87" s="25">
        <v>2.83</v>
      </c>
      <c r="AE87" s="25">
        <v>0.39</v>
      </c>
      <c r="AF87" s="20">
        <v>0</v>
      </c>
      <c r="AG87" s="22">
        <v>44.9</v>
      </c>
      <c r="AH87" s="22">
        <v>4.4000000000000004</v>
      </c>
      <c r="AI87" s="22">
        <v>0</v>
      </c>
      <c r="AJ87" s="22">
        <v>25</v>
      </c>
      <c r="AK87" s="22">
        <v>2.3967999999999998</v>
      </c>
      <c r="AL87" s="22">
        <v>19.0032</v>
      </c>
      <c r="AM87" s="22">
        <v>2.9</v>
      </c>
      <c r="AN87" s="22">
        <v>0</v>
      </c>
      <c r="AO87" s="22">
        <v>46.4</v>
      </c>
      <c r="AP87" s="17">
        <f t="shared" si="1"/>
        <v>98.6</v>
      </c>
      <c r="AQ87" s="5"/>
    </row>
    <row r="88" spans="1:43" ht="25.5" x14ac:dyDescent="0.2">
      <c r="A88" s="16">
        <v>288</v>
      </c>
      <c r="B88" s="14">
        <v>40081</v>
      </c>
      <c r="C88" s="1" t="s">
        <v>178</v>
      </c>
      <c r="E88" s="13" t="s">
        <v>389</v>
      </c>
      <c r="F88" s="12" t="s">
        <v>356</v>
      </c>
      <c r="G88" s="1" t="s">
        <v>323</v>
      </c>
      <c r="H88" s="19">
        <v>39.484299999999998</v>
      </c>
      <c r="I88" s="19">
        <v>-78.66395</v>
      </c>
      <c r="J88" s="1" t="s">
        <v>122</v>
      </c>
      <c r="K88" s="1" t="s">
        <v>179</v>
      </c>
      <c r="L88" s="1" t="s">
        <v>180</v>
      </c>
      <c r="M88" s="1" t="s">
        <v>10</v>
      </c>
      <c r="N88" s="1" t="s">
        <v>11</v>
      </c>
      <c r="O88" s="1" t="s">
        <v>289</v>
      </c>
      <c r="P88" s="1" t="s">
        <v>38</v>
      </c>
      <c r="Q88" s="1" t="s">
        <v>39</v>
      </c>
      <c r="R88" s="27">
        <v>4.16</v>
      </c>
      <c r="S88" s="27">
        <v>7.0000000000000007E-2</v>
      </c>
      <c r="T88" s="27">
        <v>0.04</v>
      </c>
      <c r="U88" s="27">
        <v>0.84</v>
      </c>
      <c r="V88" s="16">
        <v>398</v>
      </c>
      <c r="X88" s="25">
        <v>2.67</v>
      </c>
      <c r="Y88" s="27">
        <v>0.96153846153846145</v>
      </c>
      <c r="Z88" s="27">
        <v>20.19230769230769</v>
      </c>
      <c r="AA88" s="25">
        <v>0.05</v>
      </c>
      <c r="AB88" s="25">
        <v>1.68</v>
      </c>
      <c r="AC88" s="25">
        <v>0.64</v>
      </c>
      <c r="AD88" s="25">
        <v>2.67</v>
      </c>
      <c r="AE88" s="25">
        <v>4.16</v>
      </c>
      <c r="AF88" s="20">
        <v>0</v>
      </c>
      <c r="AG88" s="22">
        <v>77.2</v>
      </c>
      <c r="AH88" s="22">
        <v>0.9</v>
      </c>
      <c r="AI88" s="22">
        <v>0</v>
      </c>
      <c r="AJ88" s="22">
        <v>18.100000000000001</v>
      </c>
      <c r="AK88" s="22">
        <v>0</v>
      </c>
      <c r="AL88" s="22">
        <v>0</v>
      </c>
      <c r="AM88" s="22">
        <v>0</v>
      </c>
      <c r="AN88" s="22">
        <v>0.7</v>
      </c>
      <c r="AO88" s="22">
        <v>18.100000000000001</v>
      </c>
      <c r="AP88" s="17">
        <f t="shared" si="1"/>
        <v>96.90000000000002</v>
      </c>
      <c r="AQ88" s="5"/>
    </row>
    <row r="89" spans="1:43" ht="25.5" x14ac:dyDescent="0.2">
      <c r="A89" s="16">
        <v>133</v>
      </c>
      <c r="B89" s="14">
        <v>39953</v>
      </c>
      <c r="C89" s="1" t="s">
        <v>181</v>
      </c>
      <c r="E89" s="2" t="s">
        <v>445</v>
      </c>
      <c r="F89" s="12" t="s">
        <v>358</v>
      </c>
      <c r="G89" s="1" t="s">
        <v>323</v>
      </c>
      <c r="H89" s="19">
        <v>38.911183000000001</v>
      </c>
      <c r="I89" s="19">
        <v>-78.353116999999997</v>
      </c>
      <c r="J89" s="1"/>
      <c r="L89" s="1" t="s">
        <v>90</v>
      </c>
      <c r="M89" s="1" t="s">
        <v>10</v>
      </c>
      <c r="N89" s="1" t="s">
        <v>11</v>
      </c>
      <c r="O89" s="1" t="s">
        <v>182</v>
      </c>
      <c r="P89" s="1" t="s">
        <v>297</v>
      </c>
      <c r="Q89" s="1" t="s">
        <v>13</v>
      </c>
      <c r="R89" s="28">
        <v>1.29</v>
      </c>
      <c r="S89" s="27">
        <v>0.03</v>
      </c>
      <c r="T89" s="27">
        <v>0.08</v>
      </c>
      <c r="U89" s="27">
        <v>0.09</v>
      </c>
      <c r="V89" s="16">
        <v>516</v>
      </c>
      <c r="X89" s="25">
        <v>2.54</v>
      </c>
      <c r="Y89" s="27">
        <v>6.2015503875968987</v>
      </c>
      <c r="Z89" s="27">
        <v>6.9767441860465116</v>
      </c>
      <c r="AA89" s="25">
        <v>0.89</v>
      </c>
      <c r="AB89" s="25">
        <v>2.33</v>
      </c>
      <c r="AC89" s="25">
        <v>0.27</v>
      </c>
      <c r="AD89" s="25">
        <v>2.54</v>
      </c>
      <c r="AE89" s="25">
        <v>1.29</v>
      </c>
      <c r="AF89" s="20">
        <v>0</v>
      </c>
      <c r="AG89" s="22">
        <v>54.7</v>
      </c>
      <c r="AH89" s="22">
        <v>2.9</v>
      </c>
      <c r="AI89" s="22">
        <v>1.6</v>
      </c>
      <c r="AJ89" s="22">
        <v>21.1</v>
      </c>
      <c r="AK89" s="22">
        <v>2.0348999999999999</v>
      </c>
      <c r="AL89" s="22">
        <v>15.065100000000001</v>
      </c>
      <c r="AM89" s="22">
        <v>1.6</v>
      </c>
      <c r="AN89" s="22">
        <v>0</v>
      </c>
      <c r="AO89" s="22">
        <v>38.200000000000003</v>
      </c>
      <c r="AP89" s="17">
        <f t="shared" si="1"/>
        <v>99</v>
      </c>
      <c r="AQ89" s="5"/>
    </row>
    <row r="90" spans="1:43" ht="25.5" x14ac:dyDescent="0.2">
      <c r="A90" s="16">
        <v>134</v>
      </c>
      <c r="B90" s="14">
        <v>39953</v>
      </c>
      <c r="C90" s="1" t="s">
        <v>183</v>
      </c>
      <c r="E90" s="2" t="s">
        <v>445</v>
      </c>
      <c r="F90" s="12" t="s">
        <v>358</v>
      </c>
      <c r="G90" s="1" t="s">
        <v>323</v>
      </c>
      <c r="H90" s="19">
        <v>38.911116999999997</v>
      </c>
      <c r="I90" s="19">
        <v>-78.352817000000002</v>
      </c>
      <c r="J90" s="1" t="s">
        <v>104</v>
      </c>
      <c r="K90" s="1" t="s">
        <v>184</v>
      </c>
      <c r="L90" s="1" t="s">
        <v>90</v>
      </c>
      <c r="M90" s="1" t="s">
        <v>10</v>
      </c>
      <c r="N90" s="1" t="s">
        <v>11</v>
      </c>
      <c r="O90" s="1" t="s">
        <v>182</v>
      </c>
      <c r="P90" s="1" t="s">
        <v>297</v>
      </c>
      <c r="Q90" s="1" t="s">
        <v>13</v>
      </c>
      <c r="R90" s="28">
        <v>0.98</v>
      </c>
      <c r="S90" s="27">
        <v>0.01</v>
      </c>
      <c r="T90" s="27">
        <v>0.01</v>
      </c>
      <c r="U90" s="27">
        <v>0.06</v>
      </c>
      <c r="V90" s="16">
        <v>0</v>
      </c>
      <c r="X90" s="25">
        <v>2.2999999999999998</v>
      </c>
      <c r="Y90" s="27">
        <v>1.0204081632653061</v>
      </c>
      <c r="Z90" s="27">
        <v>6.1224489795918364</v>
      </c>
      <c r="AA90" s="25">
        <v>0.17</v>
      </c>
      <c r="AB90" s="25">
        <v>1.02</v>
      </c>
      <c r="AC90" s="25">
        <v>0.5</v>
      </c>
      <c r="AD90" s="25">
        <v>2.2999999999999998</v>
      </c>
      <c r="AE90" s="25">
        <v>0.98</v>
      </c>
      <c r="AF90" s="20">
        <v>0</v>
      </c>
      <c r="AG90" s="22">
        <v>63.8</v>
      </c>
      <c r="AH90" s="22">
        <v>3.1</v>
      </c>
      <c r="AI90" s="22">
        <v>0</v>
      </c>
      <c r="AJ90" s="22">
        <v>18.8</v>
      </c>
      <c r="AK90" s="22">
        <v>2.2316999999999996</v>
      </c>
      <c r="AL90" s="22">
        <v>10.668299999999999</v>
      </c>
      <c r="AM90" s="22">
        <v>0</v>
      </c>
      <c r="AN90" s="22">
        <v>0</v>
      </c>
      <c r="AO90" s="22">
        <v>31.7</v>
      </c>
      <c r="AP90" s="17">
        <f t="shared" si="1"/>
        <v>98.6</v>
      </c>
      <c r="AQ90" s="5"/>
    </row>
    <row r="91" spans="1:43" ht="25.5" x14ac:dyDescent="0.2">
      <c r="A91" s="16">
        <v>331</v>
      </c>
      <c r="B91" s="14">
        <v>40115</v>
      </c>
      <c r="C91" s="1" t="s">
        <v>185</v>
      </c>
      <c r="E91" s="13" t="s">
        <v>390</v>
      </c>
      <c r="F91" s="12" t="s">
        <v>357</v>
      </c>
      <c r="G91" s="1" t="s">
        <v>323</v>
      </c>
      <c r="H91" s="19">
        <v>39.475583</v>
      </c>
      <c r="I91" s="19">
        <v>-78.108266999999998</v>
      </c>
      <c r="J91" s="1" t="s">
        <v>104</v>
      </c>
      <c r="K91" s="1" t="s">
        <v>186</v>
      </c>
      <c r="L91" s="1" t="s">
        <v>78</v>
      </c>
      <c r="M91" s="1" t="s">
        <v>10</v>
      </c>
      <c r="N91" s="1" t="s">
        <v>11</v>
      </c>
      <c r="O91" s="1" t="s">
        <v>293</v>
      </c>
      <c r="P91" s="1" t="s">
        <v>84</v>
      </c>
      <c r="Q91" s="1" t="s">
        <v>39</v>
      </c>
      <c r="R91" s="27">
        <v>0.39</v>
      </c>
      <c r="S91" s="27">
        <v>0.01</v>
      </c>
      <c r="T91" s="27">
        <v>0.01</v>
      </c>
      <c r="U91" s="27">
        <v>7.0000000000000007E-2</v>
      </c>
      <c r="V91" s="16">
        <v>0</v>
      </c>
      <c r="X91" s="25">
        <v>3.11</v>
      </c>
      <c r="Y91" s="27">
        <v>2.5641025641025639</v>
      </c>
      <c r="Z91" s="27">
        <v>17.948717948717949</v>
      </c>
      <c r="AA91" s="25">
        <v>0.14000000000000001</v>
      </c>
      <c r="AB91" s="25">
        <v>2.56</v>
      </c>
      <c r="AC91" s="25">
        <v>0.5</v>
      </c>
      <c r="AD91" s="25">
        <v>3.11</v>
      </c>
      <c r="AE91" s="25">
        <v>0.39</v>
      </c>
      <c r="AF91" s="20">
        <v>0</v>
      </c>
      <c r="AG91" s="22">
        <v>49.6</v>
      </c>
      <c r="AH91" s="22">
        <v>4.3</v>
      </c>
      <c r="AI91" s="22">
        <v>0.2</v>
      </c>
      <c r="AJ91" s="22">
        <v>22</v>
      </c>
      <c r="AK91" s="22">
        <v>3.0103999999999997</v>
      </c>
      <c r="AL91" s="22">
        <v>18.189599999999999</v>
      </c>
      <c r="AM91" s="22">
        <v>1.7</v>
      </c>
      <c r="AN91" s="22">
        <v>0</v>
      </c>
      <c r="AO91" s="22">
        <v>43.2</v>
      </c>
      <c r="AP91" s="17">
        <f t="shared" si="1"/>
        <v>99</v>
      </c>
      <c r="AQ91" s="5"/>
    </row>
    <row r="92" spans="1:43" ht="25.5" x14ac:dyDescent="0.2">
      <c r="A92" s="16">
        <v>179</v>
      </c>
      <c r="B92" s="14">
        <v>40014</v>
      </c>
      <c r="C92" s="1" t="s">
        <v>187</v>
      </c>
      <c r="E92" s="13" t="s">
        <v>381</v>
      </c>
      <c r="F92" s="12" t="s">
        <v>488</v>
      </c>
      <c r="G92" s="1" t="s">
        <v>324</v>
      </c>
      <c r="H92" s="19">
        <v>38.324283000000001</v>
      </c>
      <c r="I92" s="19">
        <v>-79.445082999999997</v>
      </c>
      <c r="J92" s="1" t="s">
        <v>188</v>
      </c>
      <c r="K92" s="1" t="s">
        <v>19</v>
      </c>
      <c r="L92" s="1" t="s">
        <v>9</v>
      </c>
      <c r="M92" s="1" t="s">
        <v>10</v>
      </c>
      <c r="N92" s="1" t="s">
        <v>11</v>
      </c>
      <c r="O92" s="1" t="s">
        <v>124</v>
      </c>
      <c r="P92" s="1" t="s">
        <v>28</v>
      </c>
      <c r="Q92" s="1" t="s">
        <v>13</v>
      </c>
      <c r="R92" s="27">
        <v>0.74</v>
      </c>
      <c r="S92" s="27">
        <v>0.01</v>
      </c>
      <c r="T92" s="27">
        <v>0.01</v>
      </c>
      <c r="U92" s="27">
        <v>0.05</v>
      </c>
      <c r="V92" s="16">
        <v>0</v>
      </c>
      <c r="X92" s="25">
        <v>2.9</v>
      </c>
      <c r="Y92" s="27">
        <v>1.3513513513513513</v>
      </c>
      <c r="Z92" s="27">
        <v>6.756756756756757</v>
      </c>
      <c r="AA92" s="25">
        <v>0.2</v>
      </c>
      <c r="AB92" s="25">
        <v>1.35</v>
      </c>
      <c r="AC92" s="25">
        <v>0.5</v>
      </c>
      <c r="AD92" s="25">
        <v>2.9</v>
      </c>
      <c r="AE92" s="25">
        <v>0.74</v>
      </c>
      <c r="AF92" s="20">
        <v>0</v>
      </c>
      <c r="AG92" s="22">
        <v>44.8</v>
      </c>
      <c r="AH92" s="22">
        <v>5.1000000000000005</v>
      </c>
      <c r="AI92" s="22">
        <v>0.5</v>
      </c>
      <c r="AJ92" s="22">
        <v>39.5</v>
      </c>
      <c r="AK92" s="22">
        <v>0.73320000000000007</v>
      </c>
      <c r="AL92" s="22">
        <v>3.9668000000000001</v>
      </c>
      <c r="AM92" s="22">
        <v>0</v>
      </c>
      <c r="AN92" s="22">
        <v>5.4</v>
      </c>
      <c r="AO92" s="22">
        <v>44.199999999999996</v>
      </c>
      <c r="AP92" s="17">
        <f t="shared" si="1"/>
        <v>100.00000000000001</v>
      </c>
      <c r="AQ92" s="5"/>
    </row>
    <row r="93" spans="1:43" ht="25.5" x14ac:dyDescent="0.2">
      <c r="A93" s="16">
        <v>181</v>
      </c>
      <c r="B93" s="14">
        <v>40014</v>
      </c>
      <c r="C93" s="1" t="s">
        <v>189</v>
      </c>
      <c r="E93" s="13" t="s">
        <v>381</v>
      </c>
      <c r="F93" s="12" t="s">
        <v>488</v>
      </c>
      <c r="G93" s="1" t="s">
        <v>324</v>
      </c>
      <c r="H93" s="19">
        <v>38.325232999999997</v>
      </c>
      <c r="I93" s="19">
        <v>-79.444199999999995</v>
      </c>
      <c r="J93" s="1" t="s">
        <v>190</v>
      </c>
      <c r="K93" s="1" t="s">
        <v>129</v>
      </c>
      <c r="L93" s="1" t="s">
        <v>9</v>
      </c>
      <c r="M93" s="1" t="s">
        <v>10</v>
      </c>
      <c r="N93" s="1" t="s">
        <v>11</v>
      </c>
      <c r="O93" s="1" t="s">
        <v>124</v>
      </c>
      <c r="P93" s="1" t="s">
        <v>28</v>
      </c>
      <c r="Q93" s="1" t="s">
        <v>13</v>
      </c>
      <c r="R93" s="27">
        <v>1.85</v>
      </c>
      <c r="S93" s="27">
        <v>0.01</v>
      </c>
      <c r="T93" s="27">
        <v>0.01</v>
      </c>
      <c r="U93" s="27">
        <v>0.35</v>
      </c>
      <c r="V93" s="16">
        <v>320</v>
      </c>
      <c r="X93" s="25">
        <v>2.5299999999999998</v>
      </c>
      <c r="Y93" s="27">
        <v>0.54054054054054046</v>
      </c>
      <c r="Z93" s="27">
        <v>18.918918918918919</v>
      </c>
      <c r="AA93" s="25">
        <v>0.03</v>
      </c>
      <c r="AB93" s="25">
        <v>0.54</v>
      </c>
      <c r="AC93" s="25">
        <v>0.5</v>
      </c>
      <c r="AD93" s="25">
        <v>2.5299999999999998</v>
      </c>
      <c r="AE93" s="25">
        <v>1.85</v>
      </c>
      <c r="AF93" s="20">
        <v>0</v>
      </c>
      <c r="AG93" s="22">
        <v>30.9</v>
      </c>
      <c r="AH93" s="22">
        <v>0.9</v>
      </c>
      <c r="AI93" s="22">
        <v>0.1</v>
      </c>
      <c r="AJ93" s="22">
        <v>59.5</v>
      </c>
      <c r="AK93" s="22">
        <v>0</v>
      </c>
      <c r="AL93" s="22">
        <v>0</v>
      </c>
      <c r="AM93" s="22">
        <v>0</v>
      </c>
      <c r="AN93" s="22">
        <v>4.9000000000000004</v>
      </c>
      <c r="AO93" s="22">
        <v>59.5</v>
      </c>
      <c r="AP93" s="17">
        <f t="shared" si="1"/>
        <v>96.300000000000011</v>
      </c>
      <c r="AQ93" s="5"/>
    </row>
    <row r="94" spans="1:43" ht="25.5" x14ac:dyDescent="0.2">
      <c r="A94" s="16">
        <v>183</v>
      </c>
      <c r="B94" s="14">
        <v>40014</v>
      </c>
      <c r="C94" s="1" t="s">
        <v>191</v>
      </c>
      <c r="E94" s="13" t="s">
        <v>381</v>
      </c>
      <c r="F94" s="12" t="s">
        <v>488</v>
      </c>
      <c r="G94" s="1" t="s">
        <v>324</v>
      </c>
      <c r="H94" s="19">
        <v>38.325499999999998</v>
      </c>
      <c r="I94" s="19">
        <v>-79.443617000000003</v>
      </c>
      <c r="J94" s="1" t="s">
        <v>171</v>
      </c>
      <c r="K94" s="1" t="s">
        <v>19</v>
      </c>
      <c r="L94" s="1" t="s">
        <v>9</v>
      </c>
      <c r="M94" s="1" t="s">
        <v>10</v>
      </c>
      <c r="N94" s="1" t="s">
        <v>11</v>
      </c>
      <c r="O94" s="1" t="s">
        <v>124</v>
      </c>
      <c r="P94" s="1" t="s">
        <v>28</v>
      </c>
      <c r="Q94" s="1" t="s">
        <v>13</v>
      </c>
      <c r="R94" s="27">
        <v>0.41</v>
      </c>
      <c r="S94" s="27">
        <v>0.02</v>
      </c>
      <c r="T94" s="27">
        <v>0.01</v>
      </c>
      <c r="U94" s="27">
        <v>0.01</v>
      </c>
      <c r="V94" s="16">
        <v>314</v>
      </c>
      <c r="Y94" s="27">
        <v>2.4390243902439024</v>
      </c>
      <c r="Z94" s="27">
        <v>2.4390243902439024</v>
      </c>
      <c r="AA94" s="25">
        <v>1</v>
      </c>
      <c r="AB94" s="25">
        <v>4.88</v>
      </c>
      <c r="AC94" s="25">
        <v>0.67</v>
      </c>
      <c r="AD94" s="25">
        <v>2.89</v>
      </c>
      <c r="AE94" s="25">
        <v>0.41</v>
      </c>
      <c r="AF94" s="20">
        <v>0</v>
      </c>
      <c r="AG94" s="22">
        <v>31.6</v>
      </c>
      <c r="AH94" s="22">
        <v>2</v>
      </c>
      <c r="AI94" s="22">
        <v>0</v>
      </c>
      <c r="AJ94" s="22">
        <v>44.7</v>
      </c>
      <c r="AK94" s="22">
        <v>2.2287999999999997</v>
      </c>
      <c r="AL94" s="22">
        <v>17.671199999999999</v>
      </c>
      <c r="AM94" s="22">
        <v>0</v>
      </c>
      <c r="AN94" s="22">
        <v>0</v>
      </c>
      <c r="AO94" s="22">
        <v>64.599999999999994</v>
      </c>
      <c r="AP94" s="17">
        <f t="shared" si="1"/>
        <v>98.200000000000017</v>
      </c>
      <c r="AQ94" s="5"/>
    </row>
    <row r="95" spans="1:43" ht="25.5" x14ac:dyDescent="0.2">
      <c r="A95" s="16">
        <v>184</v>
      </c>
      <c r="B95" s="14">
        <v>40015</v>
      </c>
      <c r="C95" s="1" t="s">
        <v>192</v>
      </c>
      <c r="E95" s="13" t="s">
        <v>381</v>
      </c>
      <c r="F95" s="12" t="s">
        <v>488</v>
      </c>
      <c r="G95" s="1" t="s">
        <v>323</v>
      </c>
      <c r="H95" s="19">
        <v>38.326050000000002</v>
      </c>
      <c r="I95" s="19">
        <v>-79.442667</v>
      </c>
      <c r="J95" s="1"/>
      <c r="L95" s="1" t="s">
        <v>9</v>
      </c>
      <c r="M95" s="1" t="s">
        <v>10</v>
      </c>
      <c r="N95" s="1" t="s">
        <v>11</v>
      </c>
      <c r="O95" s="1" t="s">
        <v>124</v>
      </c>
      <c r="P95" s="1" t="s">
        <v>28</v>
      </c>
      <c r="Q95" s="1" t="s">
        <v>13</v>
      </c>
      <c r="R95" s="27">
        <v>5.08</v>
      </c>
      <c r="S95" s="27">
        <v>0.04</v>
      </c>
      <c r="T95" s="27">
        <v>0.05</v>
      </c>
      <c r="U95" s="27">
        <v>0.14000000000000001</v>
      </c>
      <c r="V95" s="16">
        <v>443</v>
      </c>
      <c r="Y95" s="27">
        <v>0.98425196850393704</v>
      </c>
      <c r="Z95" s="27">
        <v>2.7559055118110241</v>
      </c>
      <c r="AA95" s="25">
        <v>0.36</v>
      </c>
      <c r="AB95" s="25">
        <v>0.79</v>
      </c>
      <c r="AC95" s="25">
        <v>0.44</v>
      </c>
      <c r="AD95" s="25">
        <v>2.82</v>
      </c>
      <c r="AE95" s="25">
        <v>5.08</v>
      </c>
      <c r="AF95" s="20">
        <v>1</v>
      </c>
      <c r="AG95" s="22">
        <v>66.7</v>
      </c>
      <c r="AH95" s="22">
        <v>2.2999999999999998</v>
      </c>
      <c r="AI95" s="22">
        <v>0</v>
      </c>
      <c r="AJ95" s="22">
        <v>24.4</v>
      </c>
      <c r="AK95" s="22">
        <v>0</v>
      </c>
      <c r="AL95" s="22">
        <v>0</v>
      </c>
      <c r="AM95" s="22">
        <v>2.4</v>
      </c>
      <c r="AN95" s="22">
        <v>0.9</v>
      </c>
      <c r="AO95" s="22">
        <v>24.4</v>
      </c>
      <c r="AP95" s="17">
        <f t="shared" si="1"/>
        <v>96.700000000000017</v>
      </c>
      <c r="AQ95" s="5"/>
    </row>
    <row r="96" spans="1:43" ht="25.5" x14ac:dyDescent="0.2">
      <c r="A96" s="16">
        <v>185</v>
      </c>
      <c r="B96" s="14">
        <v>40015</v>
      </c>
      <c r="C96" s="1" t="s">
        <v>193</v>
      </c>
      <c r="E96" s="13" t="s">
        <v>381</v>
      </c>
      <c r="F96" s="12" t="s">
        <v>488</v>
      </c>
      <c r="G96" s="1" t="s">
        <v>323</v>
      </c>
      <c r="H96" s="19">
        <v>38.326117000000004</v>
      </c>
      <c r="I96" s="19">
        <v>-79.442683000000002</v>
      </c>
      <c r="J96" s="1" t="s">
        <v>104</v>
      </c>
      <c r="K96" s="1" t="s">
        <v>194</v>
      </c>
      <c r="L96" s="1" t="s">
        <v>9</v>
      </c>
      <c r="M96" s="1" t="s">
        <v>10</v>
      </c>
      <c r="N96" s="1" t="s">
        <v>11</v>
      </c>
      <c r="O96" s="1" t="s">
        <v>124</v>
      </c>
      <c r="P96" s="1" t="s">
        <v>28</v>
      </c>
      <c r="Q96" s="1" t="s">
        <v>13</v>
      </c>
      <c r="R96" s="27">
        <v>3.67</v>
      </c>
      <c r="S96" s="27">
        <v>0.01</v>
      </c>
      <c r="T96" s="27">
        <v>0.01</v>
      </c>
      <c r="U96" s="27">
        <v>0.61</v>
      </c>
      <c r="V96" s="16">
        <v>360</v>
      </c>
      <c r="X96" s="25">
        <v>2.33</v>
      </c>
      <c r="Y96" s="27">
        <v>0.27247956403269757</v>
      </c>
      <c r="Z96" s="27">
        <v>16.621253405994551</v>
      </c>
      <c r="AA96" s="25">
        <v>0.02</v>
      </c>
      <c r="AB96" s="25">
        <v>0.27</v>
      </c>
      <c r="AC96" s="25">
        <v>0.5</v>
      </c>
      <c r="AD96" s="25">
        <v>2.33</v>
      </c>
      <c r="AE96" s="25">
        <v>3.67</v>
      </c>
      <c r="AF96" s="20">
        <v>0</v>
      </c>
      <c r="AG96" s="22">
        <v>69.5</v>
      </c>
      <c r="AH96" s="22">
        <v>1.9</v>
      </c>
      <c r="AI96" s="22">
        <v>0</v>
      </c>
      <c r="AJ96" s="22">
        <v>22.5</v>
      </c>
      <c r="AK96" s="22">
        <v>0</v>
      </c>
      <c r="AL96" s="22">
        <v>0</v>
      </c>
      <c r="AM96" s="22">
        <v>1.1000000000000001</v>
      </c>
      <c r="AN96" s="22">
        <v>1.1000000000000001</v>
      </c>
      <c r="AO96" s="22">
        <v>22.5</v>
      </c>
      <c r="AP96" s="17">
        <f t="shared" si="1"/>
        <v>96.1</v>
      </c>
      <c r="AQ96" s="5"/>
    </row>
    <row r="97" spans="1:43" ht="25.5" x14ac:dyDescent="0.2">
      <c r="A97" s="16">
        <v>187</v>
      </c>
      <c r="B97" s="14">
        <v>40015</v>
      </c>
      <c r="C97" s="1" t="s">
        <v>195</v>
      </c>
      <c r="E97" s="13" t="s">
        <v>381</v>
      </c>
      <c r="F97" s="12" t="s">
        <v>488</v>
      </c>
      <c r="G97" s="1" t="s">
        <v>323</v>
      </c>
      <c r="H97" s="19">
        <v>38.325932999999999</v>
      </c>
      <c r="I97" s="19">
        <v>-79.442667</v>
      </c>
      <c r="J97" s="1" t="s">
        <v>22</v>
      </c>
      <c r="K97" s="1" t="s">
        <v>196</v>
      </c>
      <c r="L97" s="1" t="s">
        <v>9</v>
      </c>
      <c r="M97" s="1" t="s">
        <v>10</v>
      </c>
      <c r="N97" s="1" t="s">
        <v>335</v>
      </c>
      <c r="O97" s="1" t="s">
        <v>124</v>
      </c>
      <c r="P97" s="1" t="s">
        <v>28</v>
      </c>
      <c r="Q97" s="1" t="s">
        <v>13</v>
      </c>
      <c r="R97" s="27">
        <v>0.37</v>
      </c>
      <c r="S97" s="27">
        <v>0.01</v>
      </c>
      <c r="T97" s="27">
        <v>0.01</v>
      </c>
      <c r="U97" s="27">
        <v>0.03</v>
      </c>
      <c r="V97" s="16">
        <v>0</v>
      </c>
      <c r="X97" s="25">
        <v>3.08</v>
      </c>
      <c r="Y97" s="27">
        <v>2.7027027027027026</v>
      </c>
      <c r="Z97" s="27">
        <v>8.1081081081081088</v>
      </c>
      <c r="AA97" s="25">
        <v>0.33</v>
      </c>
      <c r="AB97" s="25">
        <v>2.7</v>
      </c>
      <c r="AC97" s="25">
        <v>0.5</v>
      </c>
      <c r="AD97" s="25">
        <v>3.08</v>
      </c>
      <c r="AE97" s="25">
        <v>0.37</v>
      </c>
      <c r="AF97" s="20">
        <v>0</v>
      </c>
      <c r="AG97" s="22">
        <v>34.299999999999997</v>
      </c>
      <c r="AH97" s="22">
        <v>2</v>
      </c>
      <c r="AI97" s="22">
        <v>11.1</v>
      </c>
      <c r="AJ97" s="22">
        <v>34.299999999999997</v>
      </c>
      <c r="AK97" s="22">
        <v>1.9153999999999998</v>
      </c>
      <c r="AL97" s="22">
        <v>13.784599999999999</v>
      </c>
      <c r="AM97" s="22">
        <v>2.2000000000000002</v>
      </c>
      <c r="AN97" s="22">
        <v>0.5</v>
      </c>
      <c r="AO97" s="22">
        <v>49.999999999999993</v>
      </c>
      <c r="AP97" s="17">
        <f t="shared" si="1"/>
        <v>100.1</v>
      </c>
      <c r="AQ97" s="5"/>
    </row>
    <row r="98" spans="1:43" ht="25.5" x14ac:dyDescent="0.2">
      <c r="A98" s="16">
        <v>188</v>
      </c>
      <c r="B98" s="14">
        <v>40015</v>
      </c>
      <c r="C98" s="1" t="s">
        <v>197</v>
      </c>
      <c r="E98" s="13" t="s">
        <v>381</v>
      </c>
      <c r="F98" s="12" t="s">
        <v>488</v>
      </c>
      <c r="G98" s="1" t="s">
        <v>323</v>
      </c>
      <c r="H98" s="19">
        <v>38.326050000000002</v>
      </c>
      <c r="I98" s="19">
        <v>-79.442499999999995</v>
      </c>
      <c r="J98" s="1"/>
      <c r="L98" s="1" t="s">
        <v>9</v>
      </c>
      <c r="M98" s="1" t="s">
        <v>10</v>
      </c>
      <c r="N98" s="1" t="s">
        <v>335</v>
      </c>
      <c r="O98" s="1" t="s">
        <v>124</v>
      </c>
      <c r="P98" s="1" t="s">
        <v>28</v>
      </c>
      <c r="Q98" s="1" t="s">
        <v>13</v>
      </c>
      <c r="R98" s="27">
        <v>0.46</v>
      </c>
      <c r="S98" s="27">
        <v>0.01</v>
      </c>
      <c r="T98" s="27">
        <v>0.03</v>
      </c>
      <c r="U98" s="27">
        <v>0.04</v>
      </c>
      <c r="V98" s="16">
        <v>356</v>
      </c>
      <c r="X98" s="25">
        <v>2.57</v>
      </c>
      <c r="Y98" s="27">
        <v>6.5217391304347823</v>
      </c>
      <c r="Z98" s="27">
        <v>8.695652173913043</v>
      </c>
      <c r="AA98" s="25">
        <v>0.75</v>
      </c>
      <c r="AB98" s="25">
        <v>2.17</v>
      </c>
      <c r="AC98" s="25">
        <v>0.25</v>
      </c>
      <c r="AD98" s="25">
        <v>2.57</v>
      </c>
      <c r="AE98" s="25">
        <v>0.46</v>
      </c>
      <c r="AF98" s="20">
        <v>0</v>
      </c>
      <c r="AG98" s="22">
        <v>21</v>
      </c>
      <c r="AH98" s="22">
        <v>0</v>
      </c>
      <c r="AI98" s="22">
        <v>59.6</v>
      </c>
      <c r="AJ98" s="22">
        <v>10.8</v>
      </c>
      <c r="AK98" s="22">
        <v>0.91279999999999994</v>
      </c>
      <c r="AL98" s="22">
        <v>4.6871999999999998</v>
      </c>
      <c r="AM98" s="22">
        <v>0</v>
      </c>
      <c r="AN98" s="22">
        <v>0</v>
      </c>
      <c r="AO98" s="22">
        <v>16.400000000000002</v>
      </c>
      <c r="AP98" s="17">
        <f t="shared" si="1"/>
        <v>97</v>
      </c>
      <c r="AQ98" s="5"/>
    </row>
    <row r="99" spans="1:43" ht="25.5" x14ac:dyDescent="0.2">
      <c r="A99" s="16">
        <v>189</v>
      </c>
      <c r="B99" s="14">
        <v>40015</v>
      </c>
      <c r="C99" s="1" t="s">
        <v>198</v>
      </c>
      <c r="E99" s="13" t="s">
        <v>381</v>
      </c>
      <c r="F99" s="12" t="s">
        <v>488</v>
      </c>
      <c r="G99" s="1" t="s">
        <v>323</v>
      </c>
      <c r="H99" s="19">
        <v>38.326166999999998</v>
      </c>
      <c r="I99" s="19">
        <v>-79.442532999999997</v>
      </c>
      <c r="J99" s="1"/>
      <c r="L99" s="1" t="s">
        <v>9</v>
      </c>
      <c r="M99" s="1" t="s">
        <v>10</v>
      </c>
      <c r="N99" s="1" t="s">
        <v>11</v>
      </c>
      <c r="O99" s="1" t="s">
        <v>124</v>
      </c>
      <c r="P99" s="1" t="s">
        <v>28</v>
      </c>
      <c r="Q99" s="1" t="s">
        <v>13</v>
      </c>
      <c r="R99" s="27">
        <v>4</v>
      </c>
      <c r="S99" s="27">
        <v>0.02</v>
      </c>
      <c r="T99" s="27">
        <v>0.06</v>
      </c>
      <c r="U99" s="27">
        <v>0.2</v>
      </c>
      <c r="V99" s="16">
        <v>546</v>
      </c>
      <c r="X99" s="25">
        <v>3.26</v>
      </c>
      <c r="Y99" s="27">
        <v>1.5</v>
      </c>
      <c r="Z99" s="27">
        <v>5</v>
      </c>
      <c r="AA99" s="25">
        <v>0.3</v>
      </c>
      <c r="AB99" s="25">
        <v>0.5</v>
      </c>
      <c r="AC99" s="25">
        <v>0.25</v>
      </c>
      <c r="AD99" s="25">
        <v>3.26</v>
      </c>
      <c r="AE99" s="25">
        <v>4</v>
      </c>
      <c r="AF99" s="20">
        <v>1</v>
      </c>
      <c r="AG99" s="22">
        <v>44</v>
      </c>
      <c r="AH99" s="22">
        <v>1.1000000000000001</v>
      </c>
      <c r="AI99" s="22">
        <v>8.4</v>
      </c>
      <c r="AJ99" s="22">
        <v>30.7</v>
      </c>
      <c r="AK99" s="22">
        <v>1.7624999999999997</v>
      </c>
      <c r="AL99" s="22">
        <v>10.737500000000001</v>
      </c>
      <c r="AM99" s="22">
        <v>3.4</v>
      </c>
      <c r="AN99" s="22">
        <v>0.4</v>
      </c>
      <c r="AO99" s="22">
        <v>43.2</v>
      </c>
      <c r="AP99" s="17">
        <f t="shared" si="1"/>
        <v>100.50000000000001</v>
      </c>
      <c r="AQ99" s="5"/>
    </row>
    <row r="100" spans="1:43" ht="25.5" x14ac:dyDescent="0.2">
      <c r="A100" s="16">
        <v>191</v>
      </c>
      <c r="B100" s="14">
        <v>40015</v>
      </c>
      <c r="C100" s="1" t="s">
        <v>199</v>
      </c>
      <c r="E100" s="13" t="s">
        <v>381</v>
      </c>
      <c r="F100" s="12" t="s">
        <v>488</v>
      </c>
      <c r="G100" s="1" t="s">
        <v>323</v>
      </c>
      <c r="H100" s="19">
        <v>38.326383</v>
      </c>
      <c r="I100" s="19">
        <v>-79.442082999999997</v>
      </c>
      <c r="J100" s="1" t="s">
        <v>31</v>
      </c>
      <c r="K100" s="1" t="s">
        <v>15</v>
      </c>
      <c r="L100" s="1" t="s">
        <v>9</v>
      </c>
      <c r="M100" s="1" t="s">
        <v>10</v>
      </c>
      <c r="N100" s="1" t="s">
        <v>11</v>
      </c>
      <c r="O100" s="1" t="s">
        <v>124</v>
      </c>
      <c r="P100" s="1" t="s">
        <v>28</v>
      </c>
      <c r="Q100" s="1" t="s">
        <v>13</v>
      </c>
      <c r="R100" s="27">
        <v>3.91</v>
      </c>
      <c r="S100" s="27">
        <v>0.04</v>
      </c>
      <c r="T100" s="27">
        <v>0.13</v>
      </c>
      <c r="U100" s="27">
        <v>0.06</v>
      </c>
      <c r="V100" s="16">
        <v>548</v>
      </c>
      <c r="X100" s="25">
        <v>3.18</v>
      </c>
      <c r="Y100" s="27">
        <v>3.3248081841432224</v>
      </c>
      <c r="Z100" s="27">
        <v>1.5345268542199488</v>
      </c>
      <c r="AA100" s="25">
        <v>2.17</v>
      </c>
      <c r="AB100" s="25">
        <v>1.02</v>
      </c>
      <c r="AC100" s="25">
        <v>0.24</v>
      </c>
      <c r="AD100" s="25">
        <v>3.18</v>
      </c>
      <c r="AE100" s="25">
        <v>3.91</v>
      </c>
      <c r="AF100" s="20">
        <v>0</v>
      </c>
      <c r="AG100" s="22">
        <v>51.5</v>
      </c>
      <c r="AH100" s="22">
        <v>1.6</v>
      </c>
      <c r="AI100" s="22">
        <v>7</v>
      </c>
      <c r="AJ100" s="22">
        <v>25.3</v>
      </c>
      <c r="AK100" s="22">
        <v>1.6254</v>
      </c>
      <c r="AL100" s="22">
        <v>10.974599999999999</v>
      </c>
      <c r="AM100" s="22">
        <v>2.1</v>
      </c>
      <c r="AN100" s="22">
        <v>0.2</v>
      </c>
      <c r="AO100" s="22">
        <v>37.9</v>
      </c>
      <c r="AP100" s="17">
        <f t="shared" si="1"/>
        <v>100.3</v>
      </c>
      <c r="AQ100" s="5"/>
    </row>
    <row r="101" spans="1:43" ht="25.5" x14ac:dyDescent="0.2">
      <c r="A101" s="16">
        <v>201</v>
      </c>
      <c r="B101" s="14">
        <v>40015</v>
      </c>
      <c r="C101" s="1" t="s">
        <v>200</v>
      </c>
      <c r="E101" s="13" t="s">
        <v>381</v>
      </c>
      <c r="F101" s="12" t="s">
        <v>488</v>
      </c>
      <c r="G101" s="1" t="s">
        <v>323</v>
      </c>
      <c r="H101" s="19">
        <v>38.326317000000003</v>
      </c>
      <c r="I101" s="19">
        <v>-79.441567000000006</v>
      </c>
      <c r="J101" s="1" t="s">
        <v>73</v>
      </c>
      <c r="K101" s="1" t="s">
        <v>201</v>
      </c>
      <c r="L101" s="1" t="s">
        <v>9</v>
      </c>
      <c r="M101" s="1" t="s">
        <v>10</v>
      </c>
      <c r="N101" s="1" t="s">
        <v>11</v>
      </c>
      <c r="O101" s="1" t="s">
        <v>124</v>
      </c>
      <c r="P101" s="1" t="s">
        <v>28</v>
      </c>
      <c r="Q101" s="1" t="s">
        <v>13</v>
      </c>
      <c r="R101" s="27">
        <v>1.8</v>
      </c>
      <c r="S101" s="27">
        <v>0.01</v>
      </c>
      <c r="T101" s="27">
        <v>0.02</v>
      </c>
      <c r="U101" s="27">
        <v>0.1</v>
      </c>
      <c r="V101" s="16">
        <v>435</v>
      </c>
      <c r="X101" s="25">
        <v>3.06</v>
      </c>
      <c r="Y101" s="27">
        <v>1.1111111111111112</v>
      </c>
      <c r="Z101" s="27">
        <v>5.5555555555555554</v>
      </c>
      <c r="AA101" s="25">
        <v>0.2</v>
      </c>
      <c r="AB101" s="25">
        <v>0.56000000000000005</v>
      </c>
      <c r="AC101" s="25">
        <v>0.33</v>
      </c>
      <c r="AD101" s="25">
        <v>3.06</v>
      </c>
      <c r="AE101" s="25">
        <v>1.8</v>
      </c>
      <c r="AF101" s="20">
        <v>0</v>
      </c>
      <c r="AG101" s="22">
        <v>34.799999999999997</v>
      </c>
      <c r="AH101" s="22">
        <v>1.4</v>
      </c>
      <c r="AI101" s="22">
        <v>27.8</v>
      </c>
      <c r="AJ101" s="22">
        <v>23.5</v>
      </c>
      <c r="AK101" s="22">
        <v>1.1200000000000001</v>
      </c>
      <c r="AL101" s="22">
        <v>6.88</v>
      </c>
      <c r="AM101" s="22">
        <v>0</v>
      </c>
      <c r="AN101" s="22">
        <v>0.9</v>
      </c>
      <c r="AO101" s="22">
        <v>31.5</v>
      </c>
      <c r="AP101" s="17">
        <f t="shared" si="1"/>
        <v>96.4</v>
      </c>
      <c r="AQ101" s="5"/>
    </row>
    <row r="102" spans="1:43" ht="25.5" x14ac:dyDescent="0.2">
      <c r="A102" s="16">
        <v>227</v>
      </c>
      <c r="B102" s="14">
        <v>40015</v>
      </c>
      <c r="C102" s="1" t="s">
        <v>202</v>
      </c>
      <c r="E102" s="13" t="s">
        <v>381</v>
      </c>
      <c r="F102" s="12" t="s">
        <v>488</v>
      </c>
      <c r="G102" s="1" t="s">
        <v>323</v>
      </c>
      <c r="H102" s="19">
        <v>38.325932999999999</v>
      </c>
      <c r="I102" s="19">
        <v>-79.440683000000007</v>
      </c>
      <c r="J102" s="1" t="s">
        <v>203</v>
      </c>
      <c r="K102" s="1" t="s">
        <v>204</v>
      </c>
      <c r="L102" s="1" t="s">
        <v>9</v>
      </c>
      <c r="M102" s="1" t="s">
        <v>10</v>
      </c>
      <c r="N102" s="1" t="s">
        <v>11</v>
      </c>
      <c r="O102" s="1" t="s">
        <v>124</v>
      </c>
      <c r="P102" s="1" t="s">
        <v>28</v>
      </c>
      <c r="Q102" s="1" t="s">
        <v>13</v>
      </c>
      <c r="R102" s="27">
        <v>1.81</v>
      </c>
      <c r="S102" s="27">
        <v>0.03</v>
      </c>
      <c r="T102" s="27">
        <v>0.04</v>
      </c>
      <c r="U102" s="27">
        <v>0.41</v>
      </c>
      <c r="V102" s="16">
        <v>390</v>
      </c>
      <c r="X102" s="25">
        <v>2.46</v>
      </c>
      <c r="Y102" s="27">
        <v>2.2099447513812156</v>
      </c>
      <c r="Z102" s="27">
        <v>22.651933701657459</v>
      </c>
      <c r="AA102" s="25">
        <v>0.1</v>
      </c>
      <c r="AB102" s="25">
        <v>1.66</v>
      </c>
      <c r="AC102" s="25">
        <v>0.43</v>
      </c>
      <c r="AD102" s="25">
        <v>2.46</v>
      </c>
      <c r="AE102" s="25">
        <v>1.81</v>
      </c>
      <c r="AF102" s="20">
        <v>0</v>
      </c>
      <c r="AG102" s="22">
        <v>48</v>
      </c>
      <c r="AH102" s="22">
        <v>0.7</v>
      </c>
      <c r="AI102" s="22">
        <v>0</v>
      </c>
      <c r="AJ102" s="22">
        <v>40.5</v>
      </c>
      <c r="AK102" s="22">
        <v>0</v>
      </c>
      <c r="AL102" s="22">
        <v>0</v>
      </c>
      <c r="AM102" s="22">
        <v>0</v>
      </c>
      <c r="AN102" s="22">
        <v>1.7</v>
      </c>
      <c r="AO102" s="22">
        <v>40.5</v>
      </c>
      <c r="AP102" s="17">
        <f t="shared" si="1"/>
        <v>90.9</v>
      </c>
      <c r="AQ102" s="5"/>
    </row>
    <row r="103" spans="1:43" ht="25.5" x14ac:dyDescent="0.2">
      <c r="A103" s="16">
        <v>240</v>
      </c>
      <c r="B103" s="14">
        <v>40016</v>
      </c>
      <c r="C103" s="1" t="s">
        <v>205</v>
      </c>
      <c r="E103" s="13" t="s">
        <v>381</v>
      </c>
      <c r="F103" s="12" t="s">
        <v>488</v>
      </c>
      <c r="G103" s="1" t="s">
        <v>323</v>
      </c>
      <c r="H103" s="19">
        <v>38.326450000000001</v>
      </c>
      <c r="I103" s="19">
        <v>-79.439449999999994</v>
      </c>
      <c r="J103" s="1" t="s">
        <v>206</v>
      </c>
      <c r="K103" s="1" t="s">
        <v>207</v>
      </c>
      <c r="L103" s="1" t="s">
        <v>9</v>
      </c>
      <c r="M103" s="1" t="s">
        <v>10</v>
      </c>
      <c r="N103" s="1" t="s">
        <v>11</v>
      </c>
      <c r="O103" s="1" t="s">
        <v>124</v>
      </c>
      <c r="P103" s="1" t="s">
        <v>28</v>
      </c>
      <c r="Q103" s="1" t="s">
        <v>13</v>
      </c>
      <c r="R103" s="27">
        <v>2.61</v>
      </c>
      <c r="S103" s="27">
        <v>0.02</v>
      </c>
      <c r="T103" s="27">
        <v>0.03</v>
      </c>
      <c r="U103" s="27">
        <v>0.02</v>
      </c>
      <c r="V103" s="16">
        <v>464</v>
      </c>
      <c r="X103" s="25">
        <v>2.89</v>
      </c>
      <c r="Y103" s="27">
        <v>1.149425287356322</v>
      </c>
      <c r="Z103" s="27">
        <v>0.76628352490421459</v>
      </c>
      <c r="AA103" s="25">
        <v>1.5</v>
      </c>
      <c r="AB103" s="25">
        <v>0.77</v>
      </c>
      <c r="AC103" s="25">
        <v>0.4</v>
      </c>
      <c r="AD103" s="25">
        <v>2.89</v>
      </c>
      <c r="AE103" s="25">
        <v>2.61</v>
      </c>
      <c r="AF103" s="20">
        <v>0</v>
      </c>
      <c r="AG103" s="22">
        <v>54.4</v>
      </c>
      <c r="AH103" s="22">
        <v>3.1</v>
      </c>
      <c r="AI103" s="22">
        <v>0</v>
      </c>
      <c r="AJ103" s="22">
        <v>26.9</v>
      </c>
      <c r="AK103" s="22">
        <v>1.2879</v>
      </c>
      <c r="AL103" s="22">
        <v>6.8120999999999992</v>
      </c>
      <c r="AM103" s="22">
        <v>3.8</v>
      </c>
      <c r="AN103" s="22">
        <v>3.6999999999999997</v>
      </c>
      <c r="AO103" s="22">
        <v>35</v>
      </c>
      <c r="AP103" s="17">
        <f t="shared" si="1"/>
        <v>100</v>
      </c>
      <c r="AQ103" s="5"/>
    </row>
    <row r="104" spans="1:43" ht="25.5" x14ac:dyDescent="0.2">
      <c r="A104" s="16">
        <v>246</v>
      </c>
      <c r="B104" s="14">
        <v>40016</v>
      </c>
      <c r="C104" s="1" t="s">
        <v>208</v>
      </c>
      <c r="E104" s="13" t="s">
        <v>381</v>
      </c>
      <c r="F104" s="12" t="s">
        <v>488</v>
      </c>
      <c r="G104" s="1" t="s">
        <v>323</v>
      </c>
      <c r="H104" s="19">
        <v>38.326517000000003</v>
      </c>
      <c r="I104" s="19">
        <v>-79.4392</v>
      </c>
      <c r="J104" s="1" t="s">
        <v>188</v>
      </c>
      <c r="K104" s="1" t="s">
        <v>209</v>
      </c>
      <c r="L104" s="1" t="s">
        <v>9</v>
      </c>
      <c r="M104" s="1" t="s">
        <v>10</v>
      </c>
      <c r="N104" s="1" t="s">
        <v>11</v>
      </c>
      <c r="O104" s="1" t="s">
        <v>124</v>
      </c>
      <c r="P104" s="1" t="s">
        <v>28</v>
      </c>
      <c r="Q104" s="1" t="s">
        <v>13</v>
      </c>
      <c r="R104" s="27">
        <v>2.0099999999999998</v>
      </c>
      <c r="S104" s="27">
        <v>0.02</v>
      </c>
      <c r="T104" s="27">
        <v>0.02</v>
      </c>
      <c r="U104" s="27">
        <v>0.03</v>
      </c>
      <c r="V104" s="16">
        <v>305</v>
      </c>
      <c r="X104" s="25">
        <v>3.01</v>
      </c>
      <c r="Y104" s="27">
        <v>0.99502487562189068</v>
      </c>
      <c r="Z104" s="27">
        <v>1.4925373134328359</v>
      </c>
      <c r="AA104" s="25">
        <v>0.67</v>
      </c>
      <c r="AB104" s="25">
        <v>1</v>
      </c>
      <c r="AC104" s="25">
        <v>0.5</v>
      </c>
      <c r="AD104" s="25">
        <v>3.01</v>
      </c>
      <c r="AE104" s="25">
        <v>2.0099999999999998</v>
      </c>
      <c r="AF104" s="20">
        <v>0</v>
      </c>
      <c r="AG104" s="22">
        <v>54.3</v>
      </c>
      <c r="AH104" s="22">
        <v>1.4</v>
      </c>
      <c r="AI104" s="22">
        <v>0.1</v>
      </c>
      <c r="AJ104" s="22">
        <v>27.6</v>
      </c>
      <c r="AK104" s="22">
        <v>1.3071999999999999</v>
      </c>
      <c r="AL104" s="22">
        <v>6.2927999999999997</v>
      </c>
      <c r="AM104" s="22">
        <v>4.3</v>
      </c>
      <c r="AN104" s="22">
        <v>2.5999999999999996</v>
      </c>
      <c r="AO104" s="22">
        <v>35.200000000000003</v>
      </c>
      <c r="AP104" s="17">
        <f t="shared" si="1"/>
        <v>97.899999999999991</v>
      </c>
      <c r="AQ104" s="5"/>
    </row>
    <row r="105" spans="1:43" ht="25.5" x14ac:dyDescent="0.2">
      <c r="A105" s="16">
        <v>251</v>
      </c>
      <c r="B105" s="14">
        <v>40016</v>
      </c>
      <c r="C105" s="1" t="s">
        <v>210</v>
      </c>
      <c r="E105" s="13" t="s">
        <v>381</v>
      </c>
      <c r="F105" s="12" t="s">
        <v>488</v>
      </c>
      <c r="G105" s="1" t="s">
        <v>323</v>
      </c>
      <c r="H105" s="19">
        <v>38.326467000000001</v>
      </c>
      <c r="I105" s="19">
        <v>-79.438783000000001</v>
      </c>
      <c r="J105" s="1" t="s">
        <v>190</v>
      </c>
      <c r="K105" s="1" t="s">
        <v>211</v>
      </c>
      <c r="L105" s="1" t="s">
        <v>9</v>
      </c>
      <c r="M105" s="1" t="s">
        <v>10</v>
      </c>
      <c r="N105" s="1" t="s">
        <v>11</v>
      </c>
      <c r="O105" s="1" t="s">
        <v>124</v>
      </c>
      <c r="P105" s="1" t="s">
        <v>28</v>
      </c>
      <c r="Q105" s="1" t="s">
        <v>13</v>
      </c>
      <c r="R105" s="27">
        <v>0.47</v>
      </c>
      <c r="S105" s="27">
        <v>0.01</v>
      </c>
      <c r="T105" s="27">
        <v>0.03</v>
      </c>
      <c r="U105" s="27">
        <v>0.08</v>
      </c>
      <c r="V105" s="16">
        <v>305</v>
      </c>
      <c r="X105" s="25">
        <v>2.9</v>
      </c>
      <c r="Y105" s="27">
        <v>6.3829787234042561</v>
      </c>
      <c r="Z105" s="27">
        <v>17.021276595744681</v>
      </c>
      <c r="AA105" s="25">
        <v>0.38</v>
      </c>
      <c r="AB105" s="25">
        <v>2.13</v>
      </c>
      <c r="AC105" s="25">
        <v>0.25</v>
      </c>
      <c r="AD105" s="25">
        <v>2.9</v>
      </c>
      <c r="AE105" s="25">
        <v>0.47</v>
      </c>
      <c r="AF105" s="20">
        <v>0</v>
      </c>
      <c r="AG105" s="22">
        <v>40.299999999999997</v>
      </c>
      <c r="AH105" s="22">
        <v>1</v>
      </c>
      <c r="AI105" s="22">
        <v>0</v>
      </c>
      <c r="AJ105" s="22">
        <v>35.6</v>
      </c>
      <c r="AK105" s="22">
        <v>1.8312000000000002</v>
      </c>
      <c r="AL105" s="22">
        <v>14.9688</v>
      </c>
      <c r="AM105" s="22">
        <v>2.2999999999999998</v>
      </c>
      <c r="AN105" s="22">
        <v>0.6</v>
      </c>
      <c r="AO105" s="22">
        <v>52.400000000000006</v>
      </c>
      <c r="AP105" s="17">
        <f t="shared" si="1"/>
        <v>96.6</v>
      </c>
      <c r="AQ105" s="5"/>
    </row>
    <row r="106" spans="1:43" ht="25.5" x14ac:dyDescent="0.2">
      <c r="A106" s="16">
        <v>252</v>
      </c>
      <c r="B106" s="14">
        <v>40016</v>
      </c>
      <c r="C106" s="1" t="s">
        <v>212</v>
      </c>
      <c r="E106" s="13" t="s">
        <v>381</v>
      </c>
      <c r="F106" s="12" t="s">
        <v>488</v>
      </c>
      <c r="G106" s="1" t="s">
        <v>323</v>
      </c>
      <c r="H106" s="19">
        <v>38.326500000000003</v>
      </c>
      <c r="I106" s="19">
        <v>-79.438716999999997</v>
      </c>
      <c r="J106" s="1"/>
      <c r="L106" s="1" t="s">
        <v>9</v>
      </c>
      <c r="M106" s="1" t="s">
        <v>10</v>
      </c>
      <c r="N106" s="1" t="s">
        <v>25</v>
      </c>
      <c r="O106" s="1" t="s">
        <v>124</v>
      </c>
      <c r="P106" s="1" t="s">
        <v>28</v>
      </c>
      <c r="Q106" s="1" t="s">
        <v>13</v>
      </c>
      <c r="V106" s="16"/>
      <c r="AF106" s="20">
        <v>0</v>
      </c>
      <c r="AG106" s="22"/>
      <c r="AH106" s="22"/>
      <c r="AI106" s="22"/>
      <c r="AJ106" s="22"/>
      <c r="AK106" s="22"/>
      <c r="AL106" s="22"/>
      <c r="AM106" s="22"/>
      <c r="AN106" s="22"/>
      <c r="AO106" s="22"/>
      <c r="AQ106" s="5"/>
    </row>
    <row r="107" spans="1:43" ht="25.5" x14ac:dyDescent="0.2">
      <c r="A107" s="16">
        <v>256</v>
      </c>
      <c r="B107" s="14">
        <v>40016</v>
      </c>
      <c r="C107" s="1" t="s">
        <v>213</v>
      </c>
      <c r="E107" s="13" t="s">
        <v>381</v>
      </c>
      <c r="F107" s="12" t="s">
        <v>488</v>
      </c>
      <c r="G107" s="1" t="s">
        <v>323</v>
      </c>
      <c r="H107" s="19">
        <v>38.326517000000003</v>
      </c>
      <c r="I107" s="19">
        <v>-79.438467000000003</v>
      </c>
      <c r="J107" s="1"/>
      <c r="L107" s="1" t="s">
        <v>9</v>
      </c>
      <c r="M107" s="1" t="s">
        <v>10</v>
      </c>
      <c r="N107" s="1" t="s">
        <v>11</v>
      </c>
      <c r="O107" s="1" t="s">
        <v>124</v>
      </c>
      <c r="P107" s="1" t="s">
        <v>28</v>
      </c>
      <c r="Q107" s="1" t="s">
        <v>13</v>
      </c>
      <c r="R107" s="27">
        <v>3.04</v>
      </c>
      <c r="S107" s="27">
        <v>0.03</v>
      </c>
      <c r="T107" s="27">
        <v>0.05</v>
      </c>
      <c r="U107" s="27">
        <v>0.16</v>
      </c>
      <c r="V107" s="16">
        <v>411</v>
      </c>
      <c r="X107" s="25">
        <v>3.07</v>
      </c>
      <c r="Y107" s="27">
        <v>1.6447368421052631</v>
      </c>
      <c r="Z107" s="27">
        <v>5.2631578947368425</v>
      </c>
      <c r="AA107" s="25">
        <v>0.31</v>
      </c>
      <c r="AB107" s="25">
        <v>0.99</v>
      </c>
      <c r="AC107" s="25">
        <v>0.38</v>
      </c>
      <c r="AD107" s="25">
        <v>3.07</v>
      </c>
      <c r="AE107" s="25">
        <v>3.04</v>
      </c>
      <c r="AF107" s="20">
        <v>1</v>
      </c>
      <c r="AG107" s="22">
        <v>56.9</v>
      </c>
      <c r="AH107" s="22">
        <v>0.9</v>
      </c>
      <c r="AI107" s="22">
        <v>0.1</v>
      </c>
      <c r="AJ107" s="22">
        <v>31.5</v>
      </c>
      <c r="AK107" s="22">
        <v>0.3654</v>
      </c>
      <c r="AL107" s="22">
        <v>1.7346000000000001</v>
      </c>
      <c r="AM107" s="22">
        <v>1.2</v>
      </c>
      <c r="AN107" s="22">
        <v>4.5999999999999996</v>
      </c>
      <c r="AO107" s="22">
        <v>33.6</v>
      </c>
      <c r="AP107" s="17">
        <f t="shared" si="1"/>
        <v>97.3</v>
      </c>
      <c r="AQ107" s="5"/>
    </row>
    <row r="108" spans="1:43" ht="25.5" x14ac:dyDescent="0.2">
      <c r="A108" s="16">
        <v>259</v>
      </c>
      <c r="B108" s="14">
        <v>40016</v>
      </c>
      <c r="C108" s="1" t="s">
        <v>214</v>
      </c>
      <c r="E108" s="13" t="s">
        <v>381</v>
      </c>
      <c r="F108" s="12" t="s">
        <v>488</v>
      </c>
      <c r="G108" s="1" t="s">
        <v>323</v>
      </c>
      <c r="H108" s="19">
        <v>38.326349999999998</v>
      </c>
      <c r="I108" s="19">
        <v>-79.438282999999998</v>
      </c>
      <c r="J108" s="1"/>
      <c r="L108" s="1" t="s">
        <v>9</v>
      </c>
      <c r="M108" s="1" t="s">
        <v>10</v>
      </c>
      <c r="N108" s="1" t="s">
        <v>11</v>
      </c>
      <c r="O108" s="1" t="s">
        <v>124</v>
      </c>
      <c r="P108" s="1" t="s">
        <v>28</v>
      </c>
      <c r="Q108" s="1" t="s">
        <v>13</v>
      </c>
      <c r="R108" s="27">
        <v>2.94</v>
      </c>
      <c r="S108" s="27">
        <v>0.02</v>
      </c>
      <c r="T108" s="27">
        <v>0.02</v>
      </c>
      <c r="U108" s="27">
        <v>0.06</v>
      </c>
      <c r="V108" s="16">
        <v>378</v>
      </c>
      <c r="X108" s="25">
        <v>2.9</v>
      </c>
      <c r="Y108" s="27">
        <v>0.68027210884353739</v>
      </c>
      <c r="Z108" s="27">
        <v>2.0408163265306123</v>
      </c>
      <c r="AA108" s="25">
        <v>0.33</v>
      </c>
      <c r="AB108" s="25">
        <v>0.68</v>
      </c>
      <c r="AC108" s="25">
        <v>0.5</v>
      </c>
      <c r="AD108" s="25">
        <v>2.9</v>
      </c>
      <c r="AE108" s="25">
        <v>2.94</v>
      </c>
      <c r="AF108" s="20">
        <v>1</v>
      </c>
      <c r="AG108" s="22">
        <v>58.3</v>
      </c>
      <c r="AH108" s="22">
        <v>2.4</v>
      </c>
      <c r="AI108" s="22">
        <v>0</v>
      </c>
      <c r="AJ108" s="22">
        <v>29.9</v>
      </c>
      <c r="AK108" s="22">
        <v>0.36669999999999997</v>
      </c>
      <c r="AL108" s="22">
        <v>1.5332999999999999</v>
      </c>
      <c r="AM108" s="22">
        <v>2.5</v>
      </c>
      <c r="AN108" s="22">
        <v>5</v>
      </c>
      <c r="AO108" s="22">
        <v>31.8</v>
      </c>
      <c r="AP108" s="17">
        <f t="shared" si="1"/>
        <v>99.999999999999986</v>
      </c>
      <c r="AQ108" s="5"/>
    </row>
    <row r="109" spans="1:43" ht="25.5" x14ac:dyDescent="0.2">
      <c r="A109" s="16">
        <v>260</v>
      </c>
      <c r="B109" s="14">
        <v>40016</v>
      </c>
      <c r="C109" s="1" t="s">
        <v>215</v>
      </c>
      <c r="E109" s="13" t="s">
        <v>381</v>
      </c>
      <c r="F109" s="12" t="s">
        <v>488</v>
      </c>
      <c r="G109" s="1" t="s">
        <v>323</v>
      </c>
      <c r="H109" s="19">
        <v>38.326500000000003</v>
      </c>
      <c r="I109" s="19">
        <v>-79.438266999999996</v>
      </c>
      <c r="J109" s="1" t="s">
        <v>216</v>
      </c>
      <c r="K109" s="1" t="s">
        <v>207</v>
      </c>
      <c r="L109" s="1" t="s">
        <v>9</v>
      </c>
      <c r="M109" s="1" t="s">
        <v>10</v>
      </c>
      <c r="N109" s="1" t="s">
        <v>11</v>
      </c>
      <c r="O109" s="1" t="s">
        <v>124</v>
      </c>
      <c r="P109" s="1" t="s">
        <v>28</v>
      </c>
      <c r="Q109" s="1" t="s">
        <v>13</v>
      </c>
      <c r="R109" s="27">
        <v>2.82</v>
      </c>
      <c r="S109" s="27">
        <v>0.01</v>
      </c>
      <c r="T109" s="27">
        <v>0.05</v>
      </c>
      <c r="U109" s="27">
        <v>0.53</v>
      </c>
      <c r="V109" s="16">
        <v>344</v>
      </c>
      <c r="X109" s="25">
        <v>2.17</v>
      </c>
      <c r="Y109" s="27">
        <v>1.773049645390071</v>
      </c>
      <c r="Z109" s="27">
        <v>18.794326241134751</v>
      </c>
      <c r="AA109" s="25">
        <v>0.09</v>
      </c>
      <c r="AB109" s="25">
        <v>0.35</v>
      </c>
      <c r="AC109" s="25">
        <v>0.17</v>
      </c>
      <c r="AD109" s="25">
        <v>2.17</v>
      </c>
      <c r="AE109" s="25">
        <v>2.82</v>
      </c>
      <c r="AF109" s="20">
        <v>0</v>
      </c>
      <c r="AG109" s="22">
        <v>57.9</v>
      </c>
      <c r="AH109" s="22">
        <v>2.6</v>
      </c>
      <c r="AI109" s="22">
        <v>0</v>
      </c>
      <c r="AJ109" s="22">
        <v>33.5</v>
      </c>
      <c r="AK109" s="22">
        <v>0</v>
      </c>
      <c r="AL109" s="22">
        <v>0</v>
      </c>
      <c r="AM109" s="22">
        <v>0</v>
      </c>
      <c r="AN109" s="22">
        <v>5.9</v>
      </c>
      <c r="AO109" s="22">
        <v>33.5</v>
      </c>
      <c r="AP109" s="17">
        <f t="shared" si="1"/>
        <v>99.9</v>
      </c>
      <c r="AQ109" s="5"/>
    </row>
    <row r="110" spans="1:43" ht="25.5" x14ac:dyDescent="0.2">
      <c r="A110" s="16">
        <v>265</v>
      </c>
      <c r="B110" s="14">
        <v>40016</v>
      </c>
      <c r="C110" s="1" t="s">
        <v>217</v>
      </c>
      <c r="E110" s="13" t="s">
        <v>381</v>
      </c>
      <c r="F110" s="12" t="s">
        <v>488</v>
      </c>
      <c r="G110" s="1" t="s">
        <v>323</v>
      </c>
      <c r="H110" s="19">
        <v>38.326250000000002</v>
      </c>
      <c r="I110" s="19">
        <v>-79.438433000000003</v>
      </c>
      <c r="J110" s="1"/>
      <c r="L110" s="1" t="s">
        <v>9</v>
      </c>
      <c r="M110" s="1" t="s">
        <v>10</v>
      </c>
      <c r="N110" s="1" t="s">
        <v>11</v>
      </c>
      <c r="O110" s="1" t="s">
        <v>124</v>
      </c>
      <c r="P110" s="1" t="s">
        <v>28</v>
      </c>
      <c r="Q110" s="1" t="s">
        <v>13</v>
      </c>
      <c r="R110" s="27">
        <v>2.73</v>
      </c>
      <c r="S110" s="27">
        <v>0.03</v>
      </c>
      <c r="T110" s="27">
        <v>0.06</v>
      </c>
      <c r="U110" s="27">
        <v>0.04</v>
      </c>
      <c r="V110" s="16">
        <v>379</v>
      </c>
      <c r="X110" s="25">
        <v>3.05</v>
      </c>
      <c r="Y110" s="27">
        <v>2.197802197802198</v>
      </c>
      <c r="Z110" s="27">
        <v>1.4652014652014651</v>
      </c>
      <c r="AA110" s="25">
        <v>1.5</v>
      </c>
      <c r="AB110" s="25">
        <v>1.1000000000000001</v>
      </c>
      <c r="AC110" s="25">
        <v>0.33</v>
      </c>
      <c r="AD110" s="25">
        <v>3.05</v>
      </c>
      <c r="AE110" s="25">
        <v>2.73</v>
      </c>
      <c r="AF110" s="20">
        <v>0</v>
      </c>
      <c r="AG110" s="22">
        <v>54.9</v>
      </c>
      <c r="AH110" s="22">
        <v>2.2999999999999998</v>
      </c>
      <c r="AI110" s="22">
        <v>0</v>
      </c>
      <c r="AJ110" s="22">
        <v>26.4</v>
      </c>
      <c r="AK110" s="22">
        <v>1.2282999999999999</v>
      </c>
      <c r="AL110" s="22">
        <v>5.8717000000000006</v>
      </c>
      <c r="AM110" s="22">
        <v>5.5</v>
      </c>
      <c r="AN110" s="22">
        <v>3.8000000000000003</v>
      </c>
      <c r="AO110" s="22">
        <v>33.5</v>
      </c>
      <c r="AP110" s="17">
        <f t="shared" si="1"/>
        <v>100</v>
      </c>
      <c r="AQ110" s="5"/>
    </row>
    <row r="111" spans="1:43" ht="25.5" x14ac:dyDescent="0.2">
      <c r="A111" s="16">
        <v>267</v>
      </c>
      <c r="B111" s="14">
        <v>40016</v>
      </c>
      <c r="C111" s="1" t="s">
        <v>218</v>
      </c>
      <c r="E111" s="13" t="s">
        <v>381</v>
      </c>
      <c r="F111" s="12" t="s">
        <v>488</v>
      </c>
      <c r="G111" s="1" t="s">
        <v>323</v>
      </c>
      <c r="H111" s="19">
        <v>38.326217</v>
      </c>
      <c r="I111" s="19">
        <v>-79.43835</v>
      </c>
      <c r="J111" s="1"/>
      <c r="L111" s="1" t="s">
        <v>9</v>
      </c>
      <c r="M111" s="1" t="s">
        <v>10</v>
      </c>
      <c r="N111" s="1" t="s">
        <v>11</v>
      </c>
      <c r="O111" s="1" t="s">
        <v>124</v>
      </c>
      <c r="P111" s="1" t="s">
        <v>28</v>
      </c>
      <c r="Q111" s="1" t="s">
        <v>13</v>
      </c>
      <c r="R111" s="27">
        <v>2.89</v>
      </c>
      <c r="S111" s="27">
        <v>0.01</v>
      </c>
      <c r="T111" s="27">
        <v>0.04</v>
      </c>
      <c r="U111" s="27">
        <v>0.2</v>
      </c>
      <c r="V111" s="16">
        <v>386</v>
      </c>
      <c r="X111" s="25">
        <v>2.4700000000000002</v>
      </c>
      <c r="Y111" s="27">
        <v>1.3840830449826989</v>
      </c>
      <c r="Z111" s="27">
        <v>6.9204152249134943</v>
      </c>
      <c r="AA111" s="25">
        <v>0.2</v>
      </c>
      <c r="AB111" s="25">
        <v>0.35</v>
      </c>
      <c r="AC111" s="25">
        <v>0.2</v>
      </c>
      <c r="AD111" s="25">
        <v>2.4700000000000002</v>
      </c>
      <c r="AE111" s="25">
        <v>2.89</v>
      </c>
      <c r="AF111" s="20">
        <v>1</v>
      </c>
      <c r="AG111" s="22">
        <v>62.3</v>
      </c>
      <c r="AH111" s="22">
        <v>2.2999999999999998</v>
      </c>
      <c r="AI111" s="22">
        <v>0</v>
      </c>
      <c r="AJ111" s="22">
        <v>28.9</v>
      </c>
      <c r="AK111" s="22">
        <v>0</v>
      </c>
      <c r="AL111" s="22">
        <v>0</v>
      </c>
      <c r="AM111" s="22">
        <v>0</v>
      </c>
      <c r="AN111" s="22">
        <v>5.4</v>
      </c>
      <c r="AO111" s="22">
        <v>28.9</v>
      </c>
      <c r="AP111" s="17">
        <f t="shared" si="1"/>
        <v>98.9</v>
      </c>
      <c r="AQ111" s="5"/>
    </row>
    <row r="112" spans="1:43" ht="25.5" x14ac:dyDescent="0.2">
      <c r="A112" s="16">
        <v>115</v>
      </c>
      <c r="B112" s="14">
        <v>39885</v>
      </c>
      <c r="C112" s="6" t="s">
        <v>432</v>
      </c>
      <c r="D112" s="11" t="s">
        <v>219</v>
      </c>
      <c r="E112" s="13" t="s">
        <v>382</v>
      </c>
      <c r="F112" s="12" t="s">
        <v>360</v>
      </c>
      <c r="G112" s="1" t="s">
        <v>323</v>
      </c>
      <c r="H112" s="19">
        <v>38.770017000000003</v>
      </c>
      <c r="I112" s="19">
        <v>-79.25855</v>
      </c>
      <c r="J112" s="1"/>
      <c r="L112" s="1" t="s">
        <v>9</v>
      </c>
      <c r="M112" s="1" t="s">
        <v>10</v>
      </c>
      <c r="N112" s="1" t="s">
        <v>11</v>
      </c>
      <c r="O112" s="1" t="s">
        <v>283</v>
      </c>
      <c r="P112" s="1" t="s">
        <v>77</v>
      </c>
      <c r="Q112" s="1" t="s">
        <v>39</v>
      </c>
      <c r="R112" s="27">
        <v>1.33</v>
      </c>
      <c r="S112" s="27">
        <v>0.06</v>
      </c>
      <c r="T112" s="27">
        <v>0.04</v>
      </c>
      <c r="U112" s="27">
        <v>0.1</v>
      </c>
      <c r="V112" s="16">
        <v>477</v>
      </c>
      <c r="X112" s="25">
        <v>2.9</v>
      </c>
      <c r="Y112" s="27">
        <v>3.007518796992481</v>
      </c>
      <c r="Z112" s="27">
        <v>7.518796992481203</v>
      </c>
      <c r="AA112" s="25">
        <v>0.4</v>
      </c>
      <c r="AB112" s="25">
        <v>4.51</v>
      </c>
      <c r="AC112" s="25">
        <v>0.6</v>
      </c>
      <c r="AD112" s="25">
        <v>2.9</v>
      </c>
      <c r="AE112" s="25">
        <v>1.33</v>
      </c>
      <c r="AF112" s="20">
        <v>0</v>
      </c>
      <c r="AG112" s="22">
        <v>46.1</v>
      </c>
      <c r="AH112" s="22">
        <v>3</v>
      </c>
      <c r="AI112" s="22">
        <v>15</v>
      </c>
      <c r="AJ112" s="22">
        <v>21.4</v>
      </c>
      <c r="AK112" s="22">
        <v>1.3755000000000002</v>
      </c>
      <c r="AL112" s="22">
        <v>9.1244999999999994</v>
      </c>
      <c r="AM112" s="22">
        <v>2.2000000000000002</v>
      </c>
      <c r="AN112" s="22">
        <v>2.6</v>
      </c>
      <c r="AO112" s="22">
        <v>31.9</v>
      </c>
      <c r="AP112" s="17">
        <f t="shared" si="1"/>
        <v>100.8</v>
      </c>
      <c r="AQ112" s="5"/>
    </row>
    <row r="113" spans="1:43" ht="38.25" x14ac:dyDescent="0.2">
      <c r="A113" s="16">
        <v>58</v>
      </c>
      <c r="B113" s="14">
        <v>39751</v>
      </c>
      <c r="C113" s="6" t="s">
        <v>433</v>
      </c>
      <c r="E113" s="2" t="s">
        <v>220</v>
      </c>
      <c r="F113" s="12" t="s">
        <v>339</v>
      </c>
      <c r="G113" s="6" t="s">
        <v>326</v>
      </c>
      <c r="H113" s="19">
        <v>38.276049999999998</v>
      </c>
      <c r="I113" s="19">
        <v>-79.321432999999999</v>
      </c>
      <c r="J113" s="1" t="s">
        <v>221</v>
      </c>
      <c r="K113" s="1" t="s">
        <v>222</v>
      </c>
      <c r="L113" s="1" t="s">
        <v>9</v>
      </c>
      <c r="M113" s="1" t="s">
        <v>10</v>
      </c>
      <c r="N113" s="1" t="s">
        <v>11</v>
      </c>
      <c r="O113" s="6" t="s">
        <v>302</v>
      </c>
      <c r="P113" s="1" t="s">
        <v>12</v>
      </c>
      <c r="Q113" s="1" t="s">
        <v>13</v>
      </c>
      <c r="R113" s="27">
        <v>0.86</v>
      </c>
      <c r="S113" s="27">
        <v>0.01</v>
      </c>
      <c r="T113" s="27">
        <v>0.01</v>
      </c>
      <c r="U113" s="27">
        <v>0.05</v>
      </c>
      <c r="V113" s="16">
        <v>0</v>
      </c>
      <c r="X113" s="25">
        <v>3.44</v>
      </c>
      <c r="Y113" s="27">
        <v>1.1627906976744187</v>
      </c>
      <c r="Z113" s="27">
        <v>5.8139534883720927</v>
      </c>
      <c r="AA113" s="25">
        <v>0.2</v>
      </c>
      <c r="AB113" s="25">
        <v>1.1599999999999999</v>
      </c>
      <c r="AC113" s="25">
        <v>0.5</v>
      </c>
      <c r="AD113" s="25">
        <v>3.44</v>
      </c>
      <c r="AE113" s="25">
        <v>0.86</v>
      </c>
      <c r="AF113" s="20">
        <v>0</v>
      </c>
      <c r="AG113" s="22">
        <v>42.2</v>
      </c>
      <c r="AH113" s="22">
        <v>3.9</v>
      </c>
      <c r="AI113" s="22">
        <v>7.9</v>
      </c>
      <c r="AJ113" s="22">
        <v>25.2</v>
      </c>
      <c r="AK113" s="22">
        <v>2.1746000000000003</v>
      </c>
      <c r="AL113" s="22">
        <v>14.425400000000002</v>
      </c>
      <c r="AM113" s="22">
        <v>2.6</v>
      </c>
      <c r="AN113" s="22">
        <v>1.5</v>
      </c>
      <c r="AO113" s="22">
        <v>41.8</v>
      </c>
      <c r="AP113" s="17">
        <f t="shared" si="1"/>
        <v>99.899999999999991</v>
      </c>
      <c r="AQ113" s="5"/>
    </row>
    <row r="114" spans="1:43" ht="25.5" x14ac:dyDescent="0.2">
      <c r="A114" s="16">
        <v>16</v>
      </c>
      <c r="B114" s="14">
        <v>39748</v>
      </c>
      <c r="C114" s="6" t="s">
        <v>434</v>
      </c>
      <c r="D114" s="11" t="s">
        <v>223</v>
      </c>
      <c r="E114" s="2" t="s">
        <v>224</v>
      </c>
      <c r="F114" s="12" t="s">
        <v>359</v>
      </c>
      <c r="G114" s="1" t="s">
        <v>323</v>
      </c>
      <c r="H114" s="19">
        <v>38.172016999999997</v>
      </c>
      <c r="I114" s="19">
        <v>-79.587900000000005</v>
      </c>
      <c r="J114" s="1" t="s">
        <v>104</v>
      </c>
      <c r="K114" s="1" t="s">
        <v>209</v>
      </c>
      <c r="L114" s="1" t="s">
        <v>9</v>
      </c>
      <c r="M114" s="1" t="s">
        <v>10</v>
      </c>
      <c r="N114" s="1" t="s">
        <v>11</v>
      </c>
      <c r="O114" s="1" t="s">
        <v>277</v>
      </c>
      <c r="P114" s="1" t="s">
        <v>28</v>
      </c>
      <c r="Q114" s="1" t="s">
        <v>13</v>
      </c>
      <c r="R114" s="27"/>
      <c r="S114" s="27"/>
      <c r="T114" s="27"/>
      <c r="U114" s="27"/>
      <c r="V114" s="16"/>
      <c r="Y114" s="27"/>
      <c r="Z114" s="27"/>
      <c r="AD114" s="25">
        <v>1.83</v>
      </c>
      <c r="AE114" s="25">
        <v>2.87</v>
      </c>
      <c r="AF114" s="20">
        <v>0</v>
      </c>
      <c r="AG114" s="22">
        <v>32.700000000000003</v>
      </c>
      <c r="AH114" s="22">
        <v>1.5</v>
      </c>
      <c r="AI114" s="22">
        <v>13.6</v>
      </c>
      <c r="AJ114" s="22">
        <v>31.1</v>
      </c>
      <c r="AK114" s="22">
        <v>2.1608000000000001</v>
      </c>
      <c r="AL114" s="22">
        <v>12.4392</v>
      </c>
      <c r="AM114" s="22">
        <v>4.8</v>
      </c>
      <c r="AN114" s="22">
        <v>1</v>
      </c>
      <c r="AO114" s="22">
        <v>45.7</v>
      </c>
      <c r="AP114" s="17">
        <f t="shared" si="1"/>
        <v>99.3</v>
      </c>
      <c r="AQ114" s="5"/>
    </row>
    <row r="115" spans="1:43" ht="25.5" x14ac:dyDescent="0.2">
      <c r="A115" s="16">
        <v>17</v>
      </c>
      <c r="B115" s="14">
        <v>39748</v>
      </c>
      <c r="C115" s="6" t="s">
        <v>435</v>
      </c>
      <c r="E115" s="2" t="s">
        <v>224</v>
      </c>
      <c r="F115" s="12" t="s">
        <v>489</v>
      </c>
      <c r="G115" s="1" t="s">
        <v>323</v>
      </c>
      <c r="H115" s="19">
        <v>38.195867</v>
      </c>
      <c r="I115" s="19">
        <v>-79.568667000000005</v>
      </c>
      <c r="J115" s="1" t="s">
        <v>128</v>
      </c>
      <c r="K115" s="1" t="s">
        <v>225</v>
      </c>
      <c r="L115" s="1" t="s">
        <v>9</v>
      </c>
      <c r="M115" s="1" t="s">
        <v>10</v>
      </c>
      <c r="N115" s="1" t="s">
        <v>11</v>
      </c>
      <c r="O115" s="1" t="s">
        <v>277</v>
      </c>
      <c r="P115" s="1" t="s">
        <v>28</v>
      </c>
      <c r="Q115" s="1" t="s">
        <v>13</v>
      </c>
      <c r="R115" s="28">
        <v>0.97</v>
      </c>
      <c r="S115" s="27">
        <v>0.02</v>
      </c>
      <c r="T115" s="27">
        <v>0.01</v>
      </c>
      <c r="U115" s="27">
        <v>0.1</v>
      </c>
      <c r="V115" s="16">
        <v>0</v>
      </c>
      <c r="X115" s="25">
        <v>3.33</v>
      </c>
      <c r="Y115" s="27">
        <v>1.0309278350515465</v>
      </c>
      <c r="Z115" s="27">
        <v>10.309278350515465</v>
      </c>
      <c r="AA115" s="25">
        <v>0.1</v>
      </c>
      <c r="AB115" s="25">
        <v>2.06</v>
      </c>
      <c r="AC115" s="25">
        <v>0.67</v>
      </c>
      <c r="AD115" s="25">
        <v>3.33</v>
      </c>
      <c r="AE115" s="25">
        <v>0.97</v>
      </c>
      <c r="AF115" s="20">
        <v>0</v>
      </c>
      <c r="AG115" s="22">
        <v>33.9</v>
      </c>
      <c r="AH115" s="22">
        <v>1.9</v>
      </c>
      <c r="AI115" s="22">
        <v>10.199999999999999</v>
      </c>
      <c r="AJ115" s="22">
        <v>33.9</v>
      </c>
      <c r="AK115" s="22">
        <v>1.8875</v>
      </c>
      <c r="AL115" s="22">
        <v>13.2125</v>
      </c>
      <c r="AM115" s="22">
        <v>2.9</v>
      </c>
      <c r="AN115" s="22">
        <v>2.1</v>
      </c>
      <c r="AO115" s="22">
        <v>49</v>
      </c>
      <c r="AP115" s="17">
        <f t="shared" si="1"/>
        <v>100.00000000000001</v>
      </c>
      <c r="AQ115" s="5"/>
    </row>
    <row r="116" spans="1:43" ht="25.5" x14ac:dyDescent="0.2">
      <c r="A116" s="16">
        <v>19</v>
      </c>
      <c r="B116" s="14">
        <v>39748</v>
      </c>
      <c r="C116" s="6" t="s">
        <v>436</v>
      </c>
      <c r="E116" s="2" t="s">
        <v>224</v>
      </c>
      <c r="F116" s="3" t="s">
        <v>490</v>
      </c>
      <c r="G116" s="1" t="s">
        <v>323</v>
      </c>
      <c r="H116" s="19">
        <v>38.236150000000002</v>
      </c>
      <c r="I116" s="19">
        <v>-79.520750000000007</v>
      </c>
      <c r="J116" s="1"/>
      <c r="L116" s="1" t="s">
        <v>9</v>
      </c>
      <c r="M116" s="1" t="s">
        <v>10</v>
      </c>
      <c r="N116" s="1" t="s">
        <v>11</v>
      </c>
      <c r="O116" s="1" t="s">
        <v>277</v>
      </c>
      <c r="P116" s="1" t="s">
        <v>28</v>
      </c>
      <c r="Q116" s="1" t="s">
        <v>13</v>
      </c>
      <c r="R116" s="28">
        <v>1.43</v>
      </c>
      <c r="S116" s="27">
        <v>0.03</v>
      </c>
      <c r="T116" s="27">
        <v>0.02</v>
      </c>
      <c r="U116" s="27">
        <v>0.09</v>
      </c>
      <c r="V116" s="16">
        <v>445</v>
      </c>
      <c r="X116" s="25">
        <v>3.28</v>
      </c>
      <c r="Y116" s="27">
        <v>1.3986013986013988</v>
      </c>
      <c r="Z116" s="27">
        <v>6.2937062937062942</v>
      </c>
      <c r="AA116" s="25">
        <v>0.22</v>
      </c>
      <c r="AB116" s="25">
        <v>2.1</v>
      </c>
      <c r="AC116" s="25">
        <v>0.6</v>
      </c>
      <c r="AD116" s="25">
        <v>3.28</v>
      </c>
      <c r="AE116" s="25">
        <v>1.43</v>
      </c>
      <c r="AF116" s="20">
        <v>0</v>
      </c>
      <c r="AG116" s="22">
        <v>32.700000000000003</v>
      </c>
      <c r="AH116" s="22">
        <v>2.1</v>
      </c>
      <c r="AI116" s="22">
        <v>19.899999999999999</v>
      </c>
      <c r="AJ116" s="22">
        <v>29.5</v>
      </c>
      <c r="AK116" s="22">
        <v>1.3689</v>
      </c>
      <c r="AL116" s="22">
        <v>10.331099999999999</v>
      </c>
      <c r="AM116" s="22">
        <v>3.6</v>
      </c>
      <c r="AN116" s="22">
        <v>2.7</v>
      </c>
      <c r="AO116" s="22">
        <v>41.2</v>
      </c>
      <c r="AP116" s="17">
        <f t="shared" si="1"/>
        <v>102.2</v>
      </c>
      <c r="AQ116" s="5"/>
    </row>
    <row r="117" spans="1:43" ht="25.5" x14ac:dyDescent="0.2">
      <c r="A117" s="17">
        <v>19.100000000000001</v>
      </c>
      <c r="B117" s="14">
        <v>39748</v>
      </c>
      <c r="C117" s="6" t="s">
        <v>437</v>
      </c>
      <c r="D117" s="11" t="s">
        <v>226</v>
      </c>
      <c r="E117" s="2" t="s">
        <v>224</v>
      </c>
      <c r="F117" s="3" t="s">
        <v>490</v>
      </c>
      <c r="G117" s="1" t="s">
        <v>323</v>
      </c>
      <c r="H117" s="19">
        <v>38.236333000000002</v>
      </c>
      <c r="I117" s="19">
        <v>-79.520200000000003</v>
      </c>
      <c r="J117" s="1"/>
      <c r="L117" s="1" t="s">
        <v>9</v>
      </c>
      <c r="M117" s="1" t="s">
        <v>10</v>
      </c>
      <c r="N117" s="1" t="s">
        <v>11</v>
      </c>
      <c r="O117" s="1" t="s">
        <v>277</v>
      </c>
      <c r="P117" s="1" t="s">
        <v>28</v>
      </c>
      <c r="Q117" s="1" t="s">
        <v>13</v>
      </c>
      <c r="V117" s="16"/>
      <c r="AD117" s="25">
        <v>1.87</v>
      </c>
      <c r="AE117" s="25">
        <v>2.5099999999999998</v>
      </c>
      <c r="AF117" s="20">
        <v>0</v>
      </c>
      <c r="AG117" s="22">
        <v>33</v>
      </c>
      <c r="AH117" s="22">
        <v>2</v>
      </c>
      <c r="AI117" s="22">
        <v>9.1</v>
      </c>
      <c r="AJ117" s="22">
        <v>34</v>
      </c>
      <c r="AK117" s="22">
        <v>2.1032999999999999</v>
      </c>
      <c r="AL117" s="22">
        <v>14.996700000000001</v>
      </c>
      <c r="AM117" s="22">
        <v>4.3</v>
      </c>
      <c r="AN117" s="22">
        <v>0.6</v>
      </c>
      <c r="AO117" s="22">
        <v>51.1</v>
      </c>
      <c r="AP117" s="17">
        <f t="shared" si="1"/>
        <v>100.1</v>
      </c>
      <c r="AQ117" s="5"/>
    </row>
    <row r="118" spans="1:43" ht="25.5" x14ac:dyDescent="0.2">
      <c r="A118" s="16">
        <v>44</v>
      </c>
      <c r="B118" s="14">
        <v>39750</v>
      </c>
      <c r="C118" s="6" t="s">
        <v>438</v>
      </c>
      <c r="D118" s="11" t="s">
        <v>227</v>
      </c>
      <c r="E118" s="2" t="s">
        <v>228</v>
      </c>
      <c r="F118" s="12" t="s">
        <v>361</v>
      </c>
      <c r="G118" s="1" t="s">
        <v>323</v>
      </c>
      <c r="H118" s="19">
        <v>38.238016999999999</v>
      </c>
      <c r="I118" s="19">
        <v>-79.589133000000004</v>
      </c>
      <c r="J118" s="1" t="s">
        <v>190</v>
      </c>
      <c r="K118" s="1" t="s">
        <v>229</v>
      </c>
      <c r="L118" s="1" t="s">
        <v>9</v>
      </c>
      <c r="M118" s="1" t="s">
        <v>10</v>
      </c>
      <c r="N118" s="1" t="s">
        <v>11</v>
      </c>
      <c r="O118" s="1" t="s">
        <v>277</v>
      </c>
      <c r="P118" s="1" t="s">
        <v>28</v>
      </c>
      <c r="Q118" s="1" t="s">
        <v>13</v>
      </c>
      <c r="V118" s="16"/>
      <c r="AD118" s="25">
        <v>1.91</v>
      </c>
      <c r="AE118" s="25">
        <v>3.18</v>
      </c>
      <c r="AF118" s="20">
        <v>0</v>
      </c>
      <c r="AG118" s="22">
        <v>41.8</v>
      </c>
      <c r="AH118" s="22">
        <v>2.4</v>
      </c>
      <c r="AI118" s="22">
        <v>24.3</v>
      </c>
      <c r="AJ118" s="22">
        <v>20.7</v>
      </c>
      <c r="AK118" s="22">
        <v>1.2654000000000001</v>
      </c>
      <c r="AL118" s="22">
        <v>4.4345999999999997</v>
      </c>
      <c r="AM118" s="22">
        <v>4.3</v>
      </c>
      <c r="AN118" s="22">
        <v>2</v>
      </c>
      <c r="AO118" s="22">
        <v>26.4</v>
      </c>
      <c r="AP118" s="17">
        <f t="shared" si="1"/>
        <v>101.2</v>
      </c>
      <c r="AQ118" s="5"/>
    </row>
    <row r="119" spans="1:43" ht="25.5" x14ac:dyDescent="0.2">
      <c r="A119" s="16">
        <v>46</v>
      </c>
      <c r="B119" s="14">
        <v>39750</v>
      </c>
      <c r="C119" s="6" t="s">
        <v>439</v>
      </c>
      <c r="D119" s="11" t="s">
        <v>230</v>
      </c>
      <c r="E119" s="2" t="s">
        <v>228</v>
      </c>
      <c r="F119" s="12" t="s">
        <v>361</v>
      </c>
      <c r="G119" s="1" t="s">
        <v>323</v>
      </c>
      <c r="H119" s="19">
        <v>38.238416999999998</v>
      </c>
      <c r="I119" s="19">
        <v>-79.583667000000005</v>
      </c>
      <c r="J119" s="1" t="s">
        <v>190</v>
      </c>
      <c r="K119" s="1" t="s">
        <v>229</v>
      </c>
      <c r="L119" s="1" t="s">
        <v>9</v>
      </c>
      <c r="M119" s="1" t="s">
        <v>10</v>
      </c>
      <c r="N119" s="1" t="s">
        <v>11</v>
      </c>
      <c r="O119" s="1" t="s">
        <v>277</v>
      </c>
      <c r="P119" s="1" t="s">
        <v>28</v>
      </c>
      <c r="Q119" s="1" t="s">
        <v>13</v>
      </c>
      <c r="V119" s="16"/>
      <c r="AD119" s="25">
        <v>1.61</v>
      </c>
      <c r="AE119" s="25">
        <v>4.5199999999999996</v>
      </c>
      <c r="AF119" s="20">
        <v>1</v>
      </c>
      <c r="AG119" s="22">
        <v>57.2</v>
      </c>
      <c r="AH119" s="22">
        <v>2.2999999999999998</v>
      </c>
      <c r="AI119" s="22">
        <v>0</v>
      </c>
      <c r="AJ119" s="22">
        <v>30.2</v>
      </c>
      <c r="AK119" s="22">
        <v>0</v>
      </c>
      <c r="AL119" s="22">
        <v>0</v>
      </c>
      <c r="AM119" s="22">
        <v>3.1</v>
      </c>
      <c r="AN119" s="22">
        <v>7.2</v>
      </c>
      <c r="AO119" s="22">
        <v>30.2</v>
      </c>
      <c r="AP119" s="17">
        <f t="shared" si="1"/>
        <v>100</v>
      </c>
      <c r="AQ119" s="5"/>
    </row>
    <row r="120" spans="1:43" ht="25.5" x14ac:dyDescent="0.2">
      <c r="A120" s="16">
        <v>49</v>
      </c>
      <c r="B120" s="14">
        <v>39750</v>
      </c>
      <c r="C120" s="6" t="s">
        <v>440</v>
      </c>
      <c r="E120" s="2" t="s">
        <v>228</v>
      </c>
      <c r="F120" s="12" t="s">
        <v>491</v>
      </c>
      <c r="G120" s="1" t="s">
        <v>323</v>
      </c>
      <c r="H120" s="19">
        <v>38.238366999999997</v>
      </c>
      <c r="I120" s="19">
        <v>-79.582783000000006</v>
      </c>
      <c r="J120" s="1" t="s">
        <v>190</v>
      </c>
      <c r="K120" s="1" t="s">
        <v>229</v>
      </c>
      <c r="L120" s="1" t="s">
        <v>9</v>
      </c>
      <c r="M120" s="1" t="s">
        <v>10</v>
      </c>
      <c r="N120" s="6" t="s">
        <v>300</v>
      </c>
      <c r="O120" s="1" t="s">
        <v>277</v>
      </c>
      <c r="P120" s="1" t="s">
        <v>28</v>
      </c>
      <c r="Q120" s="1" t="s">
        <v>13</v>
      </c>
      <c r="V120" s="16"/>
      <c r="AF120" s="20">
        <v>1</v>
      </c>
      <c r="AQ120" s="5"/>
    </row>
    <row r="121" spans="1:43" ht="25.5" x14ac:dyDescent="0.2">
      <c r="A121" s="16">
        <v>991</v>
      </c>
      <c r="B121" s="14">
        <v>39379</v>
      </c>
      <c r="C121" s="1" t="s">
        <v>248</v>
      </c>
      <c r="D121" s="11" t="s">
        <v>249</v>
      </c>
      <c r="E121" s="2" t="s">
        <v>250</v>
      </c>
      <c r="F121" s="12" t="s">
        <v>365</v>
      </c>
      <c r="G121" s="1" t="s">
        <v>323</v>
      </c>
      <c r="H121" s="19">
        <v>39.045110000000001</v>
      </c>
      <c r="I121" s="19">
        <v>-78.737093000000002</v>
      </c>
      <c r="J121" s="1"/>
      <c r="L121" s="1" t="s">
        <v>9</v>
      </c>
      <c r="M121" s="1" t="s">
        <v>10</v>
      </c>
      <c r="N121" s="1" t="s">
        <v>11</v>
      </c>
      <c r="O121" s="1" t="s">
        <v>251</v>
      </c>
      <c r="P121" s="1" t="s">
        <v>252</v>
      </c>
      <c r="Q121" s="1" t="s">
        <v>39</v>
      </c>
      <c r="R121" s="27">
        <v>3.8599998950958252</v>
      </c>
      <c r="S121" s="25">
        <v>0.04</v>
      </c>
      <c r="T121" s="25">
        <v>0.06</v>
      </c>
      <c r="U121" s="25">
        <v>0.89</v>
      </c>
      <c r="V121" s="16">
        <v>439</v>
      </c>
      <c r="W121" s="24" t="s">
        <v>253</v>
      </c>
      <c r="X121" s="25">
        <v>1.7</v>
      </c>
      <c r="Y121" s="25">
        <v>2</v>
      </c>
      <c r="Z121" s="25">
        <v>23</v>
      </c>
      <c r="AA121" s="25">
        <v>7.0000000000000007E-2</v>
      </c>
      <c r="AB121" s="25">
        <v>1</v>
      </c>
      <c r="AC121" s="25">
        <v>0.41</v>
      </c>
      <c r="AD121" s="25">
        <v>1.7</v>
      </c>
      <c r="AE121" s="25">
        <v>3.86</v>
      </c>
      <c r="AF121" s="20">
        <v>0</v>
      </c>
      <c r="AQ121" s="5"/>
    </row>
    <row r="122" spans="1:43" ht="25.5" x14ac:dyDescent="0.2">
      <c r="A122" s="16">
        <v>992</v>
      </c>
      <c r="B122" s="14">
        <v>39379</v>
      </c>
      <c r="C122" s="1" t="s">
        <v>264</v>
      </c>
      <c r="D122" s="11" t="s">
        <v>265</v>
      </c>
      <c r="E122" s="2" t="s">
        <v>266</v>
      </c>
      <c r="F122" s="12" t="s">
        <v>366</v>
      </c>
      <c r="G122" s="1" t="s">
        <v>323</v>
      </c>
      <c r="H122" s="19">
        <v>39.123399999999997</v>
      </c>
      <c r="I122" s="19">
        <v>-78.981499999999997</v>
      </c>
      <c r="J122" s="1"/>
      <c r="L122" s="1" t="s">
        <v>75</v>
      </c>
      <c r="M122" s="1" t="s">
        <v>10</v>
      </c>
      <c r="N122" s="1" t="s">
        <v>11</v>
      </c>
      <c r="O122" s="1" t="s">
        <v>294</v>
      </c>
      <c r="P122" s="1" t="s">
        <v>252</v>
      </c>
      <c r="Q122" s="1" t="s">
        <v>39</v>
      </c>
      <c r="R122" s="27">
        <v>0.81000000238418579</v>
      </c>
      <c r="S122" s="25">
        <v>0.03</v>
      </c>
      <c r="T122" s="25">
        <v>0</v>
      </c>
      <c r="U122" s="25">
        <v>0.12</v>
      </c>
      <c r="V122" s="16">
        <v>-1</v>
      </c>
      <c r="W122" s="24" t="s">
        <v>233</v>
      </c>
      <c r="Y122" s="25">
        <v>0</v>
      </c>
      <c r="Z122" s="25">
        <v>15</v>
      </c>
      <c r="AA122" s="25">
        <v>0</v>
      </c>
      <c r="AB122" s="25">
        <v>4</v>
      </c>
      <c r="AC122" s="25">
        <v>1</v>
      </c>
      <c r="AE122" s="25">
        <v>0.81</v>
      </c>
      <c r="AF122" s="20">
        <v>0</v>
      </c>
      <c r="AQ122" s="5"/>
    </row>
    <row r="123" spans="1:43" ht="25.5" x14ac:dyDescent="0.2">
      <c r="A123" s="16">
        <v>992</v>
      </c>
      <c r="B123" s="14">
        <v>39379</v>
      </c>
      <c r="C123" s="1" t="s">
        <v>267</v>
      </c>
      <c r="D123" s="11" t="s">
        <v>268</v>
      </c>
      <c r="E123" s="2" t="s">
        <v>266</v>
      </c>
      <c r="F123" s="12" t="s">
        <v>366</v>
      </c>
      <c r="G123" s="1" t="s">
        <v>323</v>
      </c>
      <c r="H123" s="19">
        <v>39.123399999999997</v>
      </c>
      <c r="I123" s="19">
        <v>-78.981499999999997</v>
      </c>
      <c r="J123" s="1"/>
      <c r="L123" s="1" t="s">
        <v>75</v>
      </c>
      <c r="M123" s="1" t="s">
        <v>10</v>
      </c>
      <c r="N123" s="1" t="s">
        <v>11</v>
      </c>
      <c r="O123" s="1" t="s">
        <v>294</v>
      </c>
      <c r="P123" s="1" t="s">
        <v>252</v>
      </c>
      <c r="Q123" s="1" t="s">
        <v>39</v>
      </c>
      <c r="R123" s="27">
        <v>4.3400001525878906</v>
      </c>
      <c r="S123" s="25">
        <v>0.13</v>
      </c>
      <c r="T123" s="25">
        <v>0.09</v>
      </c>
      <c r="U123" s="25">
        <v>0.12</v>
      </c>
      <c r="V123" s="16">
        <v>457</v>
      </c>
      <c r="W123" s="24" t="s">
        <v>269</v>
      </c>
      <c r="Y123" s="25">
        <v>2</v>
      </c>
      <c r="Z123" s="25">
        <v>3</v>
      </c>
      <c r="AA123" s="25">
        <v>0.75</v>
      </c>
      <c r="AB123" s="25">
        <v>3</v>
      </c>
      <c r="AC123" s="25">
        <v>0.57999999999999996</v>
      </c>
      <c r="AD123" s="25">
        <v>1.07</v>
      </c>
      <c r="AE123" s="25">
        <v>4.34</v>
      </c>
      <c r="AF123" s="20">
        <v>0</v>
      </c>
      <c r="AQ123" s="5"/>
    </row>
    <row r="124" spans="1:43" ht="25.5" x14ac:dyDescent="0.2">
      <c r="A124" s="16">
        <v>992</v>
      </c>
      <c r="B124" s="14">
        <v>39379</v>
      </c>
      <c r="C124" s="1" t="s">
        <v>270</v>
      </c>
      <c r="D124" s="11" t="s">
        <v>271</v>
      </c>
      <c r="E124" s="2" t="s">
        <v>266</v>
      </c>
      <c r="F124" s="12" t="s">
        <v>366</v>
      </c>
      <c r="G124" s="1" t="s">
        <v>323</v>
      </c>
      <c r="H124" s="19">
        <v>39.123399999999997</v>
      </c>
      <c r="I124" s="19">
        <v>-78.981499999999997</v>
      </c>
      <c r="J124" s="1"/>
      <c r="L124" s="1" t="s">
        <v>75</v>
      </c>
      <c r="M124" s="1" t="s">
        <v>10</v>
      </c>
      <c r="N124" s="1" t="s">
        <v>11</v>
      </c>
      <c r="O124" s="1" t="s">
        <v>294</v>
      </c>
      <c r="P124" s="1" t="s">
        <v>252</v>
      </c>
      <c r="Q124" s="1" t="s">
        <v>39</v>
      </c>
      <c r="R124" s="27">
        <v>2.4900000095367432</v>
      </c>
      <c r="S124" s="25">
        <v>0.09</v>
      </c>
      <c r="T124" s="25">
        <v>0.05</v>
      </c>
      <c r="U124" s="25">
        <v>0.17</v>
      </c>
      <c r="V124" s="16">
        <v>444</v>
      </c>
      <c r="W124" s="24" t="s">
        <v>272</v>
      </c>
      <c r="Y124" s="25">
        <v>2</v>
      </c>
      <c r="Z124" s="25">
        <v>7</v>
      </c>
      <c r="AA124" s="25">
        <v>0.28999999999999998</v>
      </c>
      <c r="AB124" s="25">
        <v>4</v>
      </c>
      <c r="AC124" s="25">
        <v>0.65</v>
      </c>
      <c r="AD124" s="25">
        <v>0.83</v>
      </c>
      <c r="AE124" s="25">
        <v>2.4900000000000002</v>
      </c>
      <c r="AF124" s="20">
        <v>0</v>
      </c>
      <c r="AQ124" s="5"/>
    </row>
    <row r="125" spans="1:43" ht="25.5" x14ac:dyDescent="0.2">
      <c r="A125" s="16">
        <v>993</v>
      </c>
      <c r="B125" s="14">
        <v>39379</v>
      </c>
      <c r="C125" s="1" t="s">
        <v>254</v>
      </c>
      <c r="D125" s="11" t="s">
        <v>255</v>
      </c>
      <c r="E125" s="2" t="s">
        <v>256</v>
      </c>
      <c r="F125" s="12" t="s">
        <v>362</v>
      </c>
      <c r="G125" s="1" t="s">
        <v>323</v>
      </c>
      <c r="H125" s="19">
        <v>39.056899999999999</v>
      </c>
      <c r="I125" s="19">
        <v>-78.999200000000002</v>
      </c>
      <c r="J125" s="1"/>
      <c r="L125" s="1" t="s">
        <v>78</v>
      </c>
      <c r="M125" s="1" t="s">
        <v>10</v>
      </c>
      <c r="N125" s="1" t="s">
        <v>11</v>
      </c>
      <c r="O125" s="1" t="s">
        <v>294</v>
      </c>
      <c r="P125" s="1" t="s">
        <v>252</v>
      </c>
      <c r="Q125" s="1" t="s">
        <v>39</v>
      </c>
      <c r="R125" s="27">
        <v>0.69999998807907104</v>
      </c>
      <c r="S125" s="25">
        <v>0.04</v>
      </c>
      <c r="T125" s="25">
        <v>0.03</v>
      </c>
      <c r="U125" s="25">
        <v>0.11</v>
      </c>
      <c r="V125" s="16">
        <v>324</v>
      </c>
      <c r="W125" s="24" t="s">
        <v>233</v>
      </c>
      <c r="Y125" s="25">
        <v>4</v>
      </c>
      <c r="Z125" s="25">
        <v>16</v>
      </c>
      <c r="AA125" s="25">
        <v>0.27</v>
      </c>
      <c r="AB125" s="25">
        <v>6</v>
      </c>
      <c r="AC125" s="25">
        <v>0.56999999999999995</v>
      </c>
      <c r="AE125" s="25">
        <v>0.7</v>
      </c>
      <c r="AF125" s="20">
        <v>0</v>
      </c>
      <c r="AQ125" s="5"/>
    </row>
    <row r="126" spans="1:43" ht="25.5" x14ac:dyDescent="0.2">
      <c r="A126" s="16">
        <v>994</v>
      </c>
      <c r="B126" s="14">
        <v>39379</v>
      </c>
      <c r="C126" s="1" t="s">
        <v>257</v>
      </c>
      <c r="D126" s="11" t="s">
        <v>258</v>
      </c>
      <c r="E126" s="2" t="s">
        <v>256</v>
      </c>
      <c r="F126" s="12" t="s">
        <v>502</v>
      </c>
      <c r="G126" s="1" t="s">
        <v>323</v>
      </c>
      <c r="H126" s="19">
        <v>39.049799999999998</v>
      </c>
      <c r="I126" s="19">
        <v>-79.005099999999999</v>
      </c>
      <c r="J126" s="1"/>
      <c r="L126" s="1" t="s">
        <v>9</v>
      </c>
      <c r="M126" s="1" t="s">
        <v>10</v>
      </c>
      <c r="N126" s="1" t="s">
        <v>11</v>
      </c>
      <c r="O126" s="1" t="s">
        <v>259</v>
      </c>
      <c r="P126" s="1" t="s">
        <v>252</v>
      </c>
      <c r="Q126" s="1" t="s">
        <v>39</v>
      </c>
      <c r="R126" s="27">
        <v>1.2200000286102295</v>
      </c>
      <c r="S126" s="25">
        <v>0.02</v>
      </c>
      <c r="T126" s="25">
        <v>0</v>
      </c>
      <c r="U126" s="25">
        <v>0.3</v>
      </c>
      <c r="V126" s="16">
        <v>-1</v>
      </c>
      <c r="W126" s="24" t="s">
        <v>233</v>
      </c>
      <c r="Y126" s="25">
        <v>0</v>
      </c>
      <c r="Z126" s="25">
        <v>24</v>
      </c>
      <c r="AA126" s="25">
        <v>0</v>
      </c>
      <c r="AB126" s="25">
        <v>2</v>
      </c>
      <c r="AC126" s="25">
        <v>1</v>
      </c>
      <c r="AE126" s="25">
        <v>1.22</v>
      </c>
      <c r="AF126" s="20">
        <v>0</v>
      </c>
      <c r="AQ126" s="5"/>
    </row>
    <row r="127" spans="1:43" ht="25.5" x14ac:dyDescent="0.2">
      <c r="A127" s="16">
        <v>995</v>
      </c>
      <c r="B127" s="14">
        <v>39379</v>
      </c>
      <c r="C127" s="1" t="s">
        <v>260</v>
      </c>
      <c r="D127" s="11" t="s">
        <v>261</v>
      </c>
      <c r="E127" s="2" t="s">
        <v>262</v>
      </c>
      <c r="F127" s="12" t="s">
        <v>492</v>
      </c>
      <c r="G127" s="6" t="s">
        <v>326</v>
      </c>
      <c r="H127" s="19">
        <v>38.403860999999999</v>
      </c>
      <c r="I127" s="19">
        <v>-79.855807999999996</v>
      </c>
      <c r="J127" s="1"/>
      <c r="L127" s="1" t="s">
        <v>263</v>
      </c>
      <c r="M127" s="1" t="s">
        <v>10</v>
      </c>
      <c r="N127" s="1" t="s">
        <v>11</v>
      </c>
      <c r="O127" s="1" t="s">
        <v>295</v>
      </c>
      <c r="P127" s="1" t="s">
        <v>298</v>
      </c>
      <c r="Q127" s="1" t="s">
        <v>39</v>
      </c>
      <c r="R127" s="27">
        <v>0.20999999344348907</v>
      </c>
      <c r="S127" s="25">
        <v>0.02</v>
      </c>
      <c r="T127" s="25">
        <v>0.02</v>
      </c>
      <c r="U127" s="25">
        <v>0.1</v>
      </c>
      <c r="V127" s="16">
        <v>317</v>
      </c>
      <c r="W127" s="24" t="s">
        <v>233</v>
      </c>
      <c r="Y127" s="25">
        <v>10</v>
      </c>
      <c r="Z127" s="25">
        <v>48</v>
      </c>
      <c r="AA127" s="25">
        <v>0.2</v>
      </c>
      <c r="AB127" s="25">
        <v>9</v>
      </c>
      <c r="AC127" s="25">
        <v>0.5</v>
      </c>
      <c r="AE127" s="25">
        <v>0.21</v>
      </c>
      <c r="AF127" s="20">
        <v>0</v>
      </c>
      <c r="AQ127" s="5"/>
    </row>
    <row r="128" spans="1:43" ht="25.5" x14ac:dyDescent="0.2">
      <c r="A128" s="16">
        <v>35</v>
      </c>
      <c r="B128" s="14">
        <v>39379</v>
      </c>
      <c r="C128" s="1" t="s">
        <v>236</v>
      </c>
      <c r="D128" s="11" t="s">
        <v>237</v>
      </c>
      <c r="E128" s="13" t="s">
        <v>381</v>
      </c>
      <c r="F128" s="12" t="s">
        <v>363</v>
      </c>
      <c r="G128" s="1" t="s">
        <v>324</v>
      </c>
      <c r="H128" s="19">
        <v>38.304200000000002</v>
      </c>
      <c r="I128" s="19">
        <v>-79.517099999999999</v>
      </c>
      <c r="J128" s="1"/>
      <c r="L128" s="1" t="s">
        <v>9</v>
      </c>
      <c r="M128" s="1" t="s">
        <v>10</v>
      </c>
      <c r="N128" s="1" t="s">
        <v>11</v>
      </c>
      <c r="O128" s="1" t="s">
        <v>501</v>
      </c>
      <c r="P128" s="1" t="s">
        <v>28</v>
      </c>
      <c r="Q128" s="1" t="s">
        <v>13</v>
      </c>
      <c r="R128" s="27">
        <v>0.92000001668930054</v>
      </c>
      <c r="S128" s="25">
        <v>0.14000000000000001</v>
      </c>
      <c r="T128" s="25">
        <v>0.05</v>
      </c>
      <c r="U128" s="25">
        <v>0.12</v>
      </c>
      <c r="V128" s="16">
        <v>-1</v>
      </c>
      <c r="W128" s="24" t="s">
        <v>233</v>
      </c>
      <c r="Y128" s="25">
        <v>5</v>
      </c>
      <c r="Z128" s="25">
        <v>13</v>
      </c>
      <c r="AA128" s="25">
        <v>0.42</v>
      </c>
      <c r="AB128" s="25">
        <v>15</v>
      </c>
      <c r="AC128" s="25">
        <v>0.74</v>
      </c>
      <c r="AE128" s="25">
        <v>0.92</v>
      </c>
      <c r="AF128" s="20">
        <v>0</v>
      </c>
      <c r="AQ128" s="5"/>
    </row>
    <row r="129" spans="1:43" ht="25.5" x14ac:dyDescent="0.2">
      <c r="A129" s="16">
        <v>35</v>
      </c>
      <c r="B129" s="14">
        <v>39379</v>
      </c>
      <c r="C129" s="1" t="s">
        <v>231</v>
      </c>
      <c r="D129" s="11" t="s">
        <v>232</v>
      </c>
      <c r="E129" s="13" t="s">
        <v>381</v>
      </c>
      <c r="F129" s="12" t="s">
        <v>364</v>
      </c>
      <c r="G129" s="1" t="s">
        <v>323</v>
      </c>
      <c r="H129" s="19">
        <v>38.304200000000002</v>
      </c>
      <c r="I129" s="19">
        <v>-79.517099999999999</v>
      </c>
      <c r="J129" s="1"/>
      <c r="L129" s="1" t="s">
        <v>9</v>
      </c>
      <c r="M129" s="1" t="s">
        <v>10</v>
      </c>
      <c r="N129" s="1" t="s">
        <v>11</v>
      </c>
      <c r="O129" s="1" t="s">
        <v>501</v>
      </c>
      <c r="P129" s="1" t="s">
        <v>28</v>
      </c>
      <c r="Q129" s="1" t="s">
        <v>13</v>
      </c>
      <c r="R129" s="27">
        <v>2.4700000286102295</v>
      </c>
      <c r="S129" s="25">
        <v>0.04</v>
      </c>
      <c r="T129" s="25">
        <v>0</v>
      </c>
      <c r="U129" s="25">
        <v>0.37</v>
      </c>
      <c r="V129" s="16">
        <v>-1</v>
      </c>
      <c r="W129" s="24" t="s">
        <v>233</v>
      </c>
      <c r="X129" s="25">
        <v>1.7</v>
      </c>
      <c r="Y129" s="25">
        <v>0</v>
      </c>
      <c r="Z129" s="25">
        <v>15</v>
      </c>
      <c r="AA129" s="25">
        <v>0</v>
      </c>
      <c r="AB129" s="25">
        <v>2</v>
      </c>
      <c r="AC129" s="25">
        <v>1</v>
      </c>
      <c r="AD129" s="25">
        <v>1.7</v>
      </c>
      <c r="AE129" s="25">
        <v>2.4700000000000002</v>
      </c>
      <c r="AF129" s="20">
        <v>1</v>
      </c>
      <c r="AQ129" s="5"/>
    </row>
    <row r="130" spans="1:43" ht="25.5" x14ac:dyDescent="0.2">
      <c r="A130" s="16">
        <v>35</v>
      </c>
      <c r="B130" s="14">
        <v>39379</v>
      </c>
      <c r="C130" s="1" t="s">
        <v>234</v>
      </c>
      <c r="D130" s="11" t="s">
        <v>235</v>
      </c>
      <c r="E130" s="13" t="s">
        <v>381</v>
      </c>
      <c r="F130" s="12" t="s">
        <v>364</v>
      </c>
      <c r="G130" s="1" t="s">
        <v>324</v>
      </c>
      <c r="H130" s="19">
        <v>38.304200000000002</v>
      </c>
      <c r="I130" s="19">
        <v>-79.517099999999999</v>
      </c>
      <c r="J130" s="1"/>
      <c r="L130" s="1" t="s">
        <v>9</v>
      </c>
      <c r="M130" s="1" t="s">
        <v>10</v>
      </c>
      <c r="N130" s="1" t="s">
        <v>11</v>
      </c>
      <c r="O130" s="1" t="s">
        <v>501</v>
      </c>
      <c r="P130" s="1" t="s">
        <v>28</v>
      </c>
      <c r="Q130" s="1" t="s">
        <v>13</v>
      </c>
      <c r="R130" s="27">
        <v>0.54000002145767212</v>
      </c>
      <c r="S130" s="25">
        <v>0.05</v>
      </c>
      <c r="T130" s="25">
        <v>0</v>
      </c>
      <c r="U130" s="25">
        <v>0.13</v>
      </c>
      <c r="V130" s="16">
        <v>-1</v>
      </c>
      <c r="W130" s="24" t="s">
        <v>233</v>
      </c>
      <c r="Y130" s="25">
        <v>0</v>
      </c>
      <c r="Z130" s="25">
        <v>24</v>
      </c>
      <c r="AA130" s="25">
        <v>0</v>
      </c>
      <c r="AB130" s="25">
        <v>9</v>
      </c>
      <c r="AC130" s="25">
        <v>1</v>
      </c>
      <c r="AE130" s="25">
        <v>0.54</v>
      </c>
      <c r="AF130" s="20">
        <v>0</v>
      </c>
      <c r="AQ130" s="5"/>
    </row>
    <row r="131" spans="1:43" ht="25.5" x14ac:dyDescent="0.2">
      <c r="A131" s="16">
        <v>182</v>
      </c>
      <c r="B131" s="14">
        <v>39379</v>
      </c>
      <c r="C131" s="1" t="s">
        <v>241</v>
      </c>
      <c r="D131" s="11" t="s">
        <v>242</v>
      </c>
      <c r="E131" s="13" t="s">
        <v>381</v>
      </c>
      <c r="F131" s="3" t="s">
        <v>493</v>
      </c>
      <c r="G131" s="1" t="s">
        <v>324</v>
      </c>
      <c r="H131" s="19">
        <v>38.325366000000002</v>
      </c>
      <c r="I131" s="19">
        <v>-79.443858000000006</v>
      </c>
      <c r="J131" s="1"/>
      <c r="L131" s="1" t="s">
        <v>37</v>
      </c>
      <c r="M131" s="1" t="s">
        <v>10</v>
      </c>
      <c r="N131" s="1" t="s">
        <v>11</v>
      </c>
      <c r="O131" s="1" t="s">
        <v>124</v>
      </c>
      <c r="P131" s="1" t="s">
        <v>28</v>
      </c>
      <c r="Q131" s="1" t="s">
        <v>13</v>
      </c>
      <c r="R131" s="27">
        <v>0.18999999761581421</v>
      </c>
      <c r="S131" s="25">
        <v>0.04</v>
      </c>
      <c r="T131" s="25">
        <v>0.05</v>
      </c>
      <c r="U131" s="25">
        <v>0.16</v>
      </c>
      <c r="V131" s="16">
        <v>315</v>
      </c>
      <c r="W131" s="24" t="s">
        <v>233</v>
      </c>
      <c r="Y131" s="25">
        <v>26</v>
      </c>
      <c r="Z131" s="25">
        <v>84</v>
      </c>
      <c r="AA131" s="25">
        <v>0.31</v>
      </c>
      <c r="AB131" s="25">
        <v>22</v>
      </c>
      <c r="AC131" s="25">
        <v>0.45</v>
      </c>
      <c r="AE131" s="25">
        <v>0.19</v>
      </c>
      <c r="AF131" s="20">
        <v>0</v>
      </c>
      <c r="AQ131" s="5"/>
    </row>
    <row r="132" spans="1:43" ht="25.5" x14ac:dyDescent="0.2">
      <c r="A132" s="17">
        <v>211.1</v>
      </c>
      <c r="B132" s="14">
        <v>39379</v>
      </c>
      <c r="C132" s="1" t="s">
        <v>243</v>
      </c>
      <c r="D132" s="11" t="s">
        <v>244</v>
      </c>
      <c r="E132" s="13" t="s">
        <v>381</v>
      </c>
      <c r="F132" s="3" t="s">
        <v>493</v>
      </c>
      <c r="G132" s="1" t="s">
        <v>323</v>
      </c>
      <c r="H132" s="19">
        <v>38.325698000000003</v>
      </c>
      <c r="I132" s="19">
        <v>-79.442563000000007</v>
      </c>
      <c r="J132" s="1"/>
      <c r="L132" s="1" t="s">
        <v>37</v>
      </c>
      <c r="M132" s="1" t="s">
        <v>10</v>
      </c>
      <c r="N132" s="1" t="s">
        <v>11</v>
      </c>
      <c r="O132" s="1" t="s">
        <v>124</v>
      </c>
      <c r="P132" s="1" t="s">
        <v>28</v>
      </c>
      <c r="Q132" s="1" t="s">
        <v>13</v>
      </c>
      <c r="R132" s="27">
        <v>3.630000114440918</v>
      </c>
      <c r="S132" s="25">
        <v>0.09</v>
      </c>
      <c r="T132" s="25">
        <v>0.06</v>
      </c>
      <c r="U132" s="25">
        <v>0.28000000000000003</v>
      </c>
      <c r="V132" s="16">
        <v>539</v>
      </c>
      <c r="W132" s="24" t="s">
        <v>245</v>
      </c>
      <c r="X132" s="25">
        <v>1.95</v>
      </c>
      <c r="Y132" s="25">
        <v>2</v>
      </c>
      <c r="Z132" s="25">
        <v>8</v>
      </c>
      <c r="AA132" s="25">
        <v>0.21</v>
      </c>
      <c r="AB132" s="25">
        <v>2</v>
      </c>
      <c r="AC132" s="25">
        <v>0.59</v>
      </c>
      <c r="AD132" s="25">
        <v>1.95</v>
      </c>
      <c r="AE132" s="25">
        <v>3.63</v>
      </c>
      <c r="AF132" s="20">
        <v>0</v>
      </c>
      <c r="AQ132" s="5"/>
    </row>
    <row r="133" spans="1:43" ht="25.5" x14ac:dyDescent="0.2">
      <c r="A133" s="17">
        <v>212.1</v>
      </c>
      <c r="B133" s="14">
        <v>39379</v>
      </c>
      <c r="C133" s="1" t="s">
        <v>246</v>
      </c>
      <c r="D133" s="11" t="s">
        <v>247</v>
      </c>
      <c r="E133" s="13" t="s">
        <v>381</v>
      </c>
      <c r="F133" s="3" t="s">
        <v>493</v>
      </c>
      <c r="G133" s="1" t="s">
        <v>323</v>
      </c>
      <c r="H133" s="19">
        <v>38.325673999999999</v>
      </c>
      <c r="I133" s="19">
        <v>-79.442515999999998</v>
      </c>
      <c r="J133" s="1"/>
      <c r="L133" s="1" t="s">
        <v>37</v>
      </c>
      <c r="M133" s="1" t="s">
        <v>10</v>
      </c>
      <c r="N133" s="1" t="s">
        <v>11</v>
      </c>
      <c r="O133" s="1" t="s">
        <v>124</v>
      </c>
      <c r="P133" s="1" t="s">
        <v>28</v>
      </c>
      <c r="Q133" s="1" t="s">
        <v>13</v>
      </c>
      <c r="R133" s="27">
        <v>4.190000057220459</v>
      </c>
      <c r="S133" s="25">
        <v>0.26</v>
      </c>
      <c r="T133" s="25">
        <v>0.18</v>
      </c>
      <c r="U133" s="25">
        <v>0.35</v>
      </c>
      <c r="V133" s="16">
        <v>382</v>
      </c>
      <c r="W133" s="24" t="s">
        <v>233</v>
      </c>
      <c r="X133" s="25">
        <v>1.89</v>
      </c>
      <c r="Y133" s="25">
        <v>4</v>
      </c>
      <c r="Z133" s="25">
        <v>8</v>
      </c>
      <c r="AA133" s="25">
        <v>0.51</v>
      </c>
      <c r="AB133" s="25">
        <v>6</v>
      </c>
      <c r="AC133" s="25">
        <v>0.59</v>
      </c>
      <c r="AD133" s="25">
        <v>1.89</v>
      </c>
      <c r="AE133" s="25">
        <v>4.1900000000000004</v>
      </c>
      <c r="AF133" s="20">
        <v>0</v>
      </c>
      <c r="AQ133" s="5"/>
    </row>
    <row r="134" spans="1:43" ht="25.5" x14ac:dyDescent="0.2">
      <c r="A134" s="38">
        <v>110</v>
      </c>
      <c r="B134" s="39">
        <v>39379</v>
      </c>
      <c r="C134" s="40" t="s">
        <v>238</v>
      </c>
      <c r="D134" s="41" t="s">
        <v>239</v>
      </c>
      <c r="E134" s="42" t="s">
        <v>376</v>
      </c>
      <c r="F134" s="43" t="s">
        <v>240</v>
      </c>
      <c r="G134" s="40" t="s">
        <v>323</v>
      </c>
      <c r="H134" s="44">
        <v>38.6586</v>
      </c>
      <c r="I134" s="44">
        <v>-79.235100000000003</v>
      </c>
      <c r="J134" s="40"/>
      <c r="K134" s="40"/>
      <c r="L134" s="40" t="s">
        <v>9</v>
      </c>
      <c r="M134" s="40" t="s">
        <v>10</v>
      </c>
      <c r="N134" s="40" t="s">
        <v>11</v>
      </c>
      <c r="O134" s="40" t="s">
        <v>282</v>
      </c>
      <c r="P134" s="40" t="s">
        <v>77</v>
      </c>
      <c r="Q134" s="40" t="s">
        <v>39</v>
      </c>
      <c r="R134" s="45"/>
      <c r="S134" s="45"/>
      <c r="T134" s="45"/>
      <c r="U134" s="45"/>
      <c r="V134" s="38"/>
      <c r="W134" s="46"/>
      <c r="X134" s="45"/>
      <c r="Y134" s="45"/>
      <c r="Z134" s="45"/>
      <c r="AA134" s="45"/>
      <c r="AB134" s="45"/>
      <c r="AC134" s="45"/>
      <c r="AD134" s="45"/>
      <c r="AE134" s="45"/>
      <c r="AF134" s="47">
        <v>1</v>
      </c>
      <c r="AG134" s="48"/>
      <c r="AH134" s="48"/>
      <c r="AI134" s="48"/>
      <c r="AJ134" s="48"/>
      <c r="AK134" s="48"/>
      <c r="AL134" s="48"/>
      <c r="AM134" s="48"/>
      <c r="AN134" s="48"/>
      <c r="AO134" s="48"/>
      <c r="AP134" s="49"/>
      <c r="AQ134" s="5"/>
    </row>
  </sheetData>
  <mergeCells count="1">
    <mergeCell ref="A1:F1"/>
  </mergeCells>
  <phoneticPr fontId="2" type="noConversion"/>
  <pageMargins left="0.75" right="0.75" top="1" bottom="1" header="0.5" footer="0.5"/>
  <pageSetup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35575C2E16DD4180F647D41F93EB12" ma:contentTypeVersion="50" ma:contentTypeDescription="Create a new document." ma:contentTypeScope="" ma:versionID="0b2c01cec21c44c30711af6870b2086c">
  <xsd:schema xmlns:xsd="http://www.w3.org/2001/XMLSchema" xmlns:xs="http://www.w3.org/2001/XMLSchema" xmlns:p="http://schemas.microsoft.com/office/2006/metadata/properties" xmlns:ns1="http://schemas.microsoft.com/sharepoint/v3" xmlns:ns2="1720e262-164b-42d9-b8f5-1c971da2b9e2" targetNamespace="http://schemas.microsoft.com/office/2006/metadata/properties" ma:root="true" ma:fieldsID="ef36e399ae9477f09b5c43b6885dc76d" ns1:_="" ns2:_="">
    <xsd:import namespace="http://schemas.microsoft.com/sharepoint/v3"/>
    <xsd:import namespace="1720e262-164b-42d9-b8f5-1c971da2b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el_Flag" minOccurs="0"/>
                <xsd:element ref="ns2:IP_x0020_Number" minOccurs="0"/>
                <xsd:element ref="ns2:Document_x0020_Type"/>
                <xsd:element ref="ns1:RoutingRuleDescription" minOccurs="0"/>
                <xsd:element ref="ns2:Disemination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4" nillable="true" ma:displayName="Description" ma:internalName="Description0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0e262-164b-42d9-b8f5-1c971da2b9e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el_Flag" ma:index="11" nillable="true" ma:displayName="Del_Flag" ma:default="0" ma:description="When set indicates list item can be deleted" ma:internalName="Del_Flag">
      <xsd:simpleType>
        <xsd:restriction base="dms:Boolean"/>
      </xsd:simpleType>
    </xsd:element>
    <xsd:element name="IP_x0020_Number" ma:index="12" nillable="true" ma:displayName="IP Number" ma:indexed="true" ma:internalName="IP_x0020_Number">
      <xsd:simpleType>
        <xsd:restriction base="dms:Text"/>
      </xsd:simpleType>
    </xsd:element>
    <xsd:element name="Document_x0020_Type" ma:index="13" ma:displayName="Document Type" ma:default="Author's original manuscript" ma:description="" ma:format="Dropdown" ma:internalName="Document_x0020_Type">
      <xsd:simpleType>
        <xsd:restriction base="dms:Choice">
          <xsd:enumeration value="Author's original manuscript"/>
          <xsd:enumeration value="SPN edited manuscript"/>
          <xsd:enumeration value="Peer review"/>
          <xsd:enumeration value="Peer review reconciliation"/>
          <xsd:enumeration value="Final manuscript for Bureau approval"/>
          <xsd:enumeration value="Final BAO approved manuscript"/>
          <xsd:enumeration value="IPPA"/>
          <xsd:enumeration value="Other"/>
        </xsd:restriction>
      </xsd:simpleType>
    </xsd:element>
    <xsd:element name="Disemination_x0020_Date" ma:index="16" nillable="true" ma:displayName="Disemination Date" ma:internalName="Disemination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Working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emination_x0020_Date xmlns="1720e262-164b-42d9-b8f5-1c971da2b9e2" xsi:nil="true"/>
    <RoutingRuleDescription xmlns="http://schemas.microsoft.com/sharepoint/v3">For BAO approval</RoutingRuleDescription>
    <IP_x0020_Number xmlns="1720e262-164b-42d9-b8f5-1c971da2b9e2">IP-052347</IP_x0020_Number>
    <Document_x0020_Type xmlns="1720e262-164b-42d9-b8f5-1c971da2b9e2">Other</Document_x0020_Type>
    <Del_Flag xmlns="1720e262-164b-42d9-b8f5-1c971da2b9e2">false</Del_Flag>
    <_dlc_DocId xmlns="1720e262-164b-42d9-b8f5-1c971da2b9e2">IP000000-33-233815</_dlc_DocId>
    <_dlc_DocIdUrl xmlns="1720e262-164b-42d9-b8f5-1c971da2b9e2">
      <Url>https://ipds.usgs.gov/_layouts/DocIdRedir.aspx?ID=IP000000-33-233815</Url>
      <Description>IP000000-33-233815</Description>
    </_dlc_DocIdUrl>
  </documentManagement>
</p:properties>
</file>

<file path=customXml/itemProps1.xml><?xml version="1.0" encoding="utf-8"?>
<ds:datastoreItem xmlns:ds="http://schemas.openxmlformats.org/officeDocument/2006/customXml" ds:itemID="{C75EAC30-5A5C-4CC2-9489-83CEF222FD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720e262-164b-42d9-b8f5-1c971da2b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A2F2E8-9620-47C6-8355-56E03FBB12C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5DC345E-AE1B-40EB-998B-1B2CE35C370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1BE6EFB-BA4B-4F20-85D9-74002A58EBD2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1720e262-164b-42d9-b8f5-1c971da2b9e2"/>
    <ds:schemaRef ds:uri="http://schemas.microsoft.com/office/2006/metadata/properties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Broadtop_Synclinorium</vt:lpstr>
      <vt:lpstr>Database</vt:lpstr>
      <vt:lpstr>Broadtop_Synclinorium!Print_Area</vt:lpstr>
      <vt:lpstr>Broadtop_Synclinorium!Print_Titles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Enomoto, Catherine B.</dc:creator>
  <cp:lastModifiedBy>cyknutson</cp:lastModifiedBy>
  <cp:lastPrinted>2015-04-15T20:07:34Z</cp:lastPrinted>
  <dcterms:created xsi:type="dcterms:W3CDTF">2010-06-29T20:23:42Z</dcterms:created>
  <dcterms:modified xsi:type="dcterms:W3CDTF">2015-04-15T20:08:09Z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0x010100C535575C2E16DD4180F647D41F93EB12</vt:lpwstr>
  </property>
  <property fmtid="{D5CDD505-2E9C-101B-9397-08002B2CF9AE}" pid="3" name="ItemRetentionFormula">
    <vt:lpwstr/>
  </property>
  <property fmtid="{D5CDD505-2E9C-101B-9397-08002B2CF9AE}" pid="4" name="_dlc_policyId">
    <vt:lpwstr/>
  </property>
  <property fmtid="{D5CDD505-2E9C-101B-9397-08002B2CF9AE}" pid="5" name="_dlc_DocIdItemGuid">
    <vt:lpwstr>15ea8e15-29f0-46ba-a19f-911d6b9e66cd</vt:lpwstr>
  </property>
</Properties>
</file>