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519"/>
  <workbookPr autoCompressPictures="0"/>
  <bookViews>
    <workbookView xWindow="120" yWindow="20" windowWidth="18200" windowHeight="1228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2" i="1" l="1"/>
  <c r="E45" i="1"/>
  <c r="E34" i="1"/>
  <c r="E100" i="1"/>
  <c r="E89" i="1"/>
  <c r="E111" i="1"/>
  <c r="E67" i="1"/>
  <c r="E56" i="1"/>
  <c r="E78" i="1"/>
  <c r="E23" i="1"/>
</calcChain>
</file>

<file path=xl/sharedStrings.xml><?xml version="1.0" encoding="utf-8"?>
<sst xmlns="http://schemas.openxmlformats.org/spreadsheetml/2006/main" count="202" uniqueCount="29">
  <si>
    <t>Modified Beck's Index</t>
  </si>
  <si>
    <t>EPT Taxa Richness</t>
  </si>
  <si>
    <t>Total Taxa Richness</t>
  </si>
  <si>
    <t>Shannon Diversity Index</t>
  </si>
  <si>
    <t>Hilsenhoff Biotic Index</t>
  </si>
  <si>
    <t>Percent Intolerant Individuals</t>
  </si>
  <si>
    <t>Metric</t>
  </si>
  <si>
    <t>Blair Gap Run 01555853</t>
  </si>
  <si>
    <t>South Poplar Run 01555760</t>
  </si>
  <si>
    <t>Glenwhite Run 01555829</t>
  </si>
  <si>
    <t>Attaining</t>
  </si>
  <si>
    <t>Impaired</t>
  </si>
  <si>
    <t>Sugar Run 01555847</t>
  </si>
  <si>
    <t>Sink Run 01557530</t>
  </si>
  <si>
    <t>Bells Gap 01556434</t>
  </si>
  <si>
    <t>Tipton Run 01556460</t>
  </si>
  <si>
    <t>Dry Gap 01555820</t>
  </si>
  <si>
    <t>Mill Run 01555823</t>
  </si>
  <si>
    <t>Poplar Run, Newry 01555813</t>
  </si>
  <si>
    <t xml:space="preserve">Average of adjusted core metric scores *100 = IBI Score  </t>
  </si>
  <si>
    <t xml:space="preserve">Average of adjusted core metric scores *100 = IBI Score </t>
  </si>
  <si>
    <t>Standardization equation</t>
  </si>
  <si>
    <t>Observed value/95th percentile of all samples</t>
  </si>
  <si>
    <t>(10 - observed value)/(10 - 3.8)</t>
  </si>
  <si>
    <t>Observed metric value</t>
  </si>
  <si>
    <t>Standardized metric score</t>
  </si>
  <si>
    <t>Adjusted standardized metric score maximum =1.00</t>
  </si>
  <si>
    <r>
      <rPr>
        <b/>
        <sz val="10"/>
        <color theme="1"/>
        <rFont val="Times New Roman"/>
        <family val="1"/>
      </rPr>
      <t>Appendix 3.</t>
    </r>
    <r>
      <rPr>
        <sz val="10"/>
        <color theme="1"/>
        <rFont val="Times New Roman"/>
        <family val="1"/>
      </rPr>
      <t xml:space="preserve"> Pennsylvania Department of Environmental Protection Benthic Index of Biotic Integrity (IBI) (2013) in wadeable freestone riffle-run streams for 10 watersheds, Blair County, Pennsylvania. </t>
    </r>
  </si>
  <si>
    <t>[An IBI score less than 43 is impaired, an IBI score equal to or greater than 43 is attaining]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</si>
</sst>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0" xfId="0" applyFont="1" applyFill="1"/>
    <xf numFmtId="164" fontId="1" fillId="2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6" Type="http://schemas.openxmlformats.org/officeDocument/2006/relationships/customXml" Target="../customXml/item1.xml"/><Relationship Id="rId7" Type="http://schemas.openxmlformats.org/officeDocument/2006/relationships/customXml" Target="../customXml/item2.xml"/><Relationship Id="rId8" Type="http://schemas.openxmlformats.org/officeDocument/2006/relationships/customXml" Target="../customXml/item3.xml"/><Relationship Id="rId9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1"/>
  <sheetViews>
    <sheetView tabSelected="1" workbookViewId="0">
      <selection activeCell="A2" sqref="A2"/>
    </sheetView>
  </sheetViews>
  <sheetFormatPr baseColWidth="10" defaultColWidth="8.83203125" defaultRowHeight="12" x14ac:dyDescent="0"/>
  <cols>
    <col min="1" max="1" width="51" style="1" customWidth="1"/>
    <col min="2" max="2" width="44" style="1" customWidth="1"/>
    <col min="3" max="3" width="24" style="1" customWidth="1"/>
    <col min="4" max="4" width="26.33203125" style="1" customWidth="1"/>
    <col min="5" max="5" width="34.83203125" style="1" customWidth="1"/>
    <col min="6" max="16384" width="8.83203125" style="1"/>
  </cols>
  <sheetData>
    <row r="1" spans="1:6">
      <c r="A1" s="1" t="s">
        <v>27</v>
      </c>
    </row>
    <row r="2" spans="1:6">
      <c r="A2" s="1" t="s">
        <v>28</v>
      </c>
    </row>
    <row r="4" spans="1:6">
      <c r="A4" s="2" t="s">
        <v>8</v>
      </c>
    </row>
    <row r="5" spans="1:6">
      <c r="A5" s="1" t="s">
        <v>6</v>
      </c>
      <c r="B5" s="1" t="s">
        <v>21</v>
      </c>
      <c r="C5" s="1" t="s">
        <v>24</v>
      </c>
      <c r="D5" s="1" t="s">
        <v>25</v>
      </c>
      <c r="E5" s="1" t="s">
        <v>26</v>
      </c>
    </row>
    <row r="6" spans="1:6">
      <c r="A6" s="1" t="s">
        <v>0</v>
      </c>
      <c r="B6" s="1" t="s">
        <v>22</v>
      </c>
      <c r="C6" s="1">
        <v>9</v>
      </c>
      <c r="D6" s="1">
        <v>0.36399999999999999</v>
      </c>
      <c r="E6" s="1">
        <v>0.36399999999999999</v>
      </c>
    </row>
    <row r="7" spans="1:6">
      <c r="A7" s="1" t="s">
        <v>1</v>
      </c>
      <c r="B7" s="1" t="s">
        <v>22</v>
      </c>
      <c r="C7" s="1">
        <v>15</v>
      </c>
      <c r="D7" s="1">
        <v>0.66500000000000004</v>
      </c>
      <c r="E7" s="1">
        <v>0.66500000000000004</v>
      </c>
    </row>
    <row r="8" spans="1:6">
      <c r="A8" s="1" t="s">
        <v>2</v>
      </c>
      <c r="B8" s="1" t="s">
        <v>22</v>
      </c>
      <c r="C8" s="1">
        <v>24</v>
      </c>
      <c r="D8" s="1">
        <v>0.66600000000000004</v>
      </c>
      <c r="E8" s="1">
        <v>0.66600000000000004</v>
      </c>
    </row>
    <row r="9" spans="1:6">
      <c r="A9" s="1" t="s">
        <v>3</v>
      </c>
      <c r="B9" s="1" t="s">
        <v>22</v>
      </c>
      <c r="C9" s="1">
        <v>2.0099999999999998</v>
      </c>
      <c r="D9" s="1">
        <v>0.70299999999999996</v>
      </c>
      <c r="E9" s="1">
        <v>0.70299999999999996</v>
      </c>
    </row>
    <row r="10" spans="1:6">
      <c r="A10" s="1" t="s">
        <v>4</v>
      </c>
      <c r="B10" s="1" t="s">
        <v>23</v>
      </c>
      <c r="C10" s="1">
        <v>5.56</v>
      </c>
      <c r="D10" s="1">
        <v>0.71599999999999997</v>
      </c>
      <c r="E10" s="1">
        <v>0.71599999999999997</v>
      </c>
    </row>
    <row r="11" spans="1:6">
      <c r="A11" s="1" t="s">
        <v>5</v>
      </c>
      <c r="B11" s="1" t="s">
        <v>22</v>
      </c>
      <c r="C11" s="1">
        <v>40.200000000000003</v>
      </c>
      <c r="D11" s="1">
        <v>0.49299999999999999</v>
      </c>
      <c r="E11" s="1">
        <v>0.49299999999999999</v>
      </c>
    </row>
    <row r="12" spans="1:6">
      <c r="A12" s="3" t="s">
        <v>19</v>
      </c>
      <c r="B12" s="3"/>
      <c r="C12" s="3"/>
      <c r="D12" s="3"/>
      <c r="E12" s="4">
        <f>SUM(E6:E11)/6*100</f>
        <v>60.11666666666666</v>
      </c>
      <c r="F12" s="3" t="s">
        <v>10</v>
      </c>
    </row>
    <row r="15" spans="1:6">
      <c r="A15" s="2" t="s">
        <v>18</v>
      </c>
    </row>
    <row r="16" spans="1:6">
      <c r="A16" s="1" t="s">
        <v>6</v>
      </c>
      <c r="B16" s="1" t="s">
        <v>21</v>
      </c>
      <c r="C16" s="1" t="s">
        <v>24</v>
      </c>
      <c r="D16" s="1" t="s">
        <v>25</v>
      </c>
      <c r="E16" s="1" t="s">
        <v>26</v>
      </c>
    </row>
    <row r="17" spans="1:6">
      <c r="A17" s="1" t="s">
        <v>0</v>
      </c>
      <c r="B17" s="1" t="s">
        <v>22</v>
      </c>
      <c r="C17" s="1">
        <v>10</v>
      </c>
      <c r="D17" s="1">
        <v>0.40400000000000003</v>
      </c>
      <c r="E17" s="1">
        <v>0.40400000000000003</v>
      </c>
    </row>
    <row r="18" spans="1:6">
      <c r="A18" s="1" t="s">
        <v>1</v>
      </c>
      <c r="B18" s="1" t="s">
        <v>22</v>
      </c>
      <c r="C18" s="1">
        <v>15</v>
      </c>
      <c r="D18" s="1">
        <v>0.66500000000000004</v>
      </c>
      <c r="E18" s="1">
        <v>0.66500000000000004</v>
      </c>
    </row>
    <row r="19" spans="1:6">
      <c r="A19" s="1" t="s">
        <v>2</v>
      </c>
      <c r="B19" s="1" t="s">
        <v>22</v>
      </c>
      <c r="C19" s="1">
        <v>24</v>
      </c>
      <c r="D19" s="1">
        <v>0.69499999999999995</v>
      </c>
      <c r="E19" s="1">
        <v>0.69499999999999995</v>
      </c>
    </row>
    <row r="20" spans="1:6">
      <c r="A20" s="1" t="s">
        <v>3</v>
      </c>
      <c r="B20" s="1" t="s">
        <v>22</v>
      </c>
      <c r="C20" s="1">
        <v>2.4</v>
      </c>
      <c r="D20" s="1">
        <v>0.83899999999999997</v>
      </c>
      <c r="E20" s="1">
        <v>0.83899999999999997</v>
      </c>
    </row>
    <row r="21" spans="1:6">
      <c r="A21" s="1" t="s">
        <v>4</v>
      </c>
      <c r="B21" s="1" t="s">
        <v>23</v>
      </c>
      <c r="C21" s="1">
        <v>4.82</v>
      </c>
      <c r="D21" s="1">
        <v>0.83499999999999996</v>
      </c>
      <c r="E21" s="1">
        <v>0.83499999999999996</v>
      </c>
    </row>
    <row r="22" spans="1:6">
      <c r="A22" s="1" t="s">
        <v>5</v>
      </c>
      <c r="B22" s="1" t="s">
        <v>22</v>
      </c>
      <c r="C22" s="1">
        <v>77.099999999999994</v>
      </c>
      <c r="D22" s="1">
        <v>0.94599999999999995</v>
      </c>
      <c r="E22" s="1">
        <v>0.94599999999999995</v>
      </c>
    </row>
    <row r="23" spans="1:6">
      <c r="A23" s="3" t="s">
        <v>20</v>
      </c>
      <c r="B23" s="3"/>
      <c r="C23" s="3"/>
      <c r="D23" s="3"/>
      <c r="E23" s="4">
        <f>SUM(E17:E22)/6*100</f>
        <v>73.066666666666663</v>
      </c>
      <c r="F23" s="3" t="s">
        <v>10</v>
      </c>
    </row>
    <row r="26" spans="1:6">
      <c r="A26" s="2" t="s">
        <v>16</v>
      </c>
    </row>
    <row r="27" spans="1:6">
      <c r="A27" s="1" t="s">
        <v>6</v>
      </c>
      <c r="B27" s="1" t="s">
        <v>21</v>
      </c>
      <c r="C27" s="1" t="s">
        <v>24</v>
      </c>
      <c r="D27" s="1" t="s">
        <v>25</v>
      </c>
      <c r="E27" s="1" t="s">
        <v>26</v>
      </c>
    </row>
    <row r="28" spans="1:6">
      <c r="A28" s="1" t="s">
        <v>0</v>
      </c>
      <c r="B28" s="1" t="s">
        <v>22</v>
      </c>
      <c r="C28" s="1">
        <v>21</v>
      </c>
      <c r="D28" s="1">
        <v>0.84</v>
      </c>
      <c r="E28" s="1">
        <v>0.84</v>
      </c>
    </row>
    <row r="29" spans="1:6">
      <c r="A29" s="1" t="s">
        <v>1</v>
      </c>
      <c r="B29" s="1" t="s">
        <v>22</v>
      </c>
      <c r="C29" s="1">
        <v>19</v>
      </c>
      <c r="D29" s="1">
        <v>0.84299999999999997</v>
      </c>
      <c r="E29" s="1">
        <v>0.84299999999999997</v>
      </c>
    </row>
    <row r="30" spans="1:6">
      <c r="A30" s="1" t="s">
        <v>2</v>
      </c>
      <c r="B30" s="1" t="s">
        <v>22</v>
      </c>
      <c r="C30" s="1">
        <v>35</v>
      </c>
      <c r="D30" s="1">
        <v>1.01</v>
      </c>
      <c r="E30" s="1">
        <v>1</v>
      </c>
    </row>
    <row r="31" spans="1:6">
      <c r="A31" s="1" t="s">
        <v>3</v>
      </c>
      <c r="B31" s="1" t="s">
        <v>22</v>
      </c>
      <c r="C31" s="1">
        <v>2.67</v>
      </c>
      <c r="D31" s="1">
        <v>0.93300000000000005</v>
      </c>
      <c r="E31" s="1">
        <v>0.93300000000000005</v>
      </c>
    </row>
    <row r="32" spans="1:6">
      <c r="A32" s="1" t="s">
        <v>4</v>
      </c>
      <c r="B32" s="1" t="s">
        <v>23</v>
      </c>
      <c r="C32" s="1">
        <v>4.4800000000000004</v>
      </c>
      <c r="D32" s="1">
        <v>0.89</v>
      </c>
      <c r="E32" s="1">
        <v>0.89</v>
      </c>
    </row>
    <row r="33" spans="1:6">
      <c r="A33" s="1" t="s">
        <v>5</v>
      </c>
      <c r="B33" s="1" t="s">
        <v>22</v>
      </c>
      <c r="C33" s="1">
        <v>59.3</v>
      </c>
      <c r="D33" s="1">
        <v>0.72799999999999998</v>
      </c>
      <c r="E33" s="1">
        <v>0.72799999999999998</v>
      </c>
    </row>
    <row r="34" spans="1:6">
      <c r="A34" s="3" t="s">
        <v>20</v>
      </c>
      <c r="B34" s="3"/>
      <c r="C34" s="3"/>
      <c r="D34" s="3"/>
      <c r="E34" s="4">
        <f>SUM(E28:E33)/6*100</f>
        <v>87.23333333333332</v>
      </c>
      <c r="F34" s="3" t="s">
        <v>10</v>
      </c>
    </row>
    <row r="37" spans="1:6">
      <c r="A37" s="2" t="s">
        <v>17</v>
      </c>
    </row>
    <row r="38" spans="1:6">
      <c r="A38" s="1" t="s">
        <v>6</v>
      </c>
      <c r="B38" s="1" t="s">
        <v>21</v>
      </c>
      <c r="C38" s="1" t="s">
        <v>24</v>
      </c>
      <c r="D38" s="1" t="s">
        <v>25</v>
      </c>
      <c r="E38" s="1" t="s">
        <v>26</v>
      </c>
    </row>
    <row r="39" spans="1:6">
      <c r="A39" s="1" t="s">
        <v>0</v>
      </c>
      <c r="B39" s="1" t="s">
        <v>22</v>
      </c>
      <c r="C39" s="1">
        <v>16</v>
      </c>
      <c r="D39" s="1">
        <v>0.64</v>
      </c>
      <c r="E39" s="1">
        <v>0.64</v>
      </c>
    </row>
    <row r="40" spans="1:6">
      <c r="A40" s="1" t="s">
        <v>1</v>
      </c>
      <c r="B40" s="1" t="s">
        <v>22</v>
      </c>
      <c r="C40" s="1">
        <v>22</v>
      </c>
      <c r="D40" s="1">
        <v>0.97599999999999998</v>
      </c>
      <c r="E40" s="1">
        <v>0.97599999999999998</v>
      </c>
    </row>
    <row r="41" spans="1:6">
      <c r="A41" s="1" t="s">
        <v>2</v>
      </c>
      <c r="B41" s="1" t="s">
        <v>22</v>
      </c>
      <c r="C41" s="1">
        <v>29</v>
      </c>
      <c r="D41" s="1">
        <v>0.83899999999999997</v>
      </c>
      <c r="E41" s="1">
        <v>0.83899999999999997</v>
      </c>
    </row>
    <row r="42" spans="1:6">
      <c r="A42" s="1" t="s">
        <v>3</v>
      </c>
      <c r="B42" s="1" t="s">
        <v>22</v>
      </c>
      <c r="C42" s="1">
        <v>2.63</v>
      </c>
      <c r="D42" s="1">
        <v>0.91900000000000004</v>
      </c>
      <c r="E42" s="1">
        <v>0.91900000000000004</v>
      </c>
    </row>
    <row r="43" spans="1:6">
      <c r="A43" s="1" t="s">
        <v>4</v>
      </c>
      <c r="B43" s="1" t="s">
        <v>23</v>
      </c>
      <c r="C43" s="1">
        <v>4.8499999999999996</v>
      </c>
      <c r="D43" s="1">
        <v>0.83</v>
      </c>
      <c r="E43" s="1">
        <v>0.83</v>
      </c>
    </row>
    <row r="44" spans="1:6">
      <c r="A44" s="1" t="s">
        <v>5</v>
      </c>
      <c r="B44" s="1" t="s">
        <v>22</v>
      </c>
      <c r="C44" s="1">
        <v>53.7</v>
      </c>
      <c r="D44" s="1">
        <v>0.65900000000000003</v>
      </c>
      <c r="E44" s="1">
        <v>0.65900000000000003</v>
      </c>
    </row>
    <row r="45" spans="1:6">
      <c r="A45" s="3" t="s">
        <v>20</v>
      </c>
      <c r="B45" s="3"/>
      <c r="C45" s="3"/>
      <c r="D45" s="3"/>
      <c r="E45" s="4">
        <f>SUM(E39:E44)/6*100</f>
        <v>81.049999999999983</v>
      </c>
      <c r="F45" s="3" t="s">
        <v>10</v>
      </c>
    </row>
    <row r="48" spans="1:6">
      <c r="A48" s="2" t="s">
        <v>9</v>
      </c>
    </row>
    <row r="49" spans="1:6">
      <c r="A49" s="1" t="s">
        <v>6</v>
      </c>
      <c r="B49" s="1" t="s">
        <v>21</v>
      </c>
      <c r="C49" s="1" t="s">
        <v>24</v>
      </c>
      <c r="D49" s="1" t="s">
        <v>25</v>
      </c>
      <c r="E49" s="1" t="s">
        <v>26</v>
      </c>
    </row>
    <row r="50" spans="1:6">
      <c r="A50" s="1" t="s">
        <v>0</v>
      </c>
      <c r="B50" s="1" t="s">
        <v>22</v>
      </c>
      <c r="C50" s="1">
        <v>9</v>
      </c>
      <c r="D50" s="1">
        <v>0.36</v>
      </c>
      <c r="E50" s="1">
        <v>0.36</v>
      </c>
    </row>
    <row r="51" spans="1:6">
      <c r="A51" s="1" t="s">
        <v>1</v>
      </c>
      <c r="B51" s="1" t="s">
        <v>22</v>
      </c>
      <c r="C51" s="1">
        <v>10</v>
      </c>
      <c r="D51" s="1">
        <v>0.443</v>
      </c>
      <c r="E51" s="1">
        <v>0.443</v>
      </c>
    </row>
    <row r="52" spans="1:6">
      <c r="A52" s="1" t="s">
        <v>2</v>
      </c>
      <c r="B52" s="1" t="s">
        <v>22</v>
      </c>
      <c r="C52" s="1">
        <v>19</v>
      </c>
      <c r="D52" s="1">
        <v>0.55000000000000004</v>
      </c>
      <c r="E52" s="1">
        <v>0.55000000000000004</v>
      </c>
    </row>
    <row r="53" spans="1:6">
      <c r="A53" s="1" t="s">
        <v>3</v>
      </c>
      <c r="B53" s="1" t="s">
        <v>22</v>
      </c>
      <c r="C53" s="1">
        <v>2.13</v>
      </c>
      <c r="D53" s="1">
        <v>0.74399999999999999</v>
      </c>
      <c r="E53" s="1">
        <v>0.74399999999999999</v>
      </c>
    </row>
    <row r="54" spans="1:6">
      <c r="A54" s="1" t="s">
        <v>4</v>
      </c>
      <c r="B54" s="1" t="s">
        <v>23</v>
      </c>
      <c r="C54" s="1">
        <v>5.36</v>
      </c>
      <c r="D54" s="1">
        <v>0.748</v>
      </c>
      <c r="E54" s="1">
        <v>0.748</v>
      </c>
    </row>
    <row r="55" spans="1:6">
      <c r="A55" s="1" t="s">
        <v>5</v>
      </c>
      <c r="B55" s="1" t="s">
        <v>22</v>
      </c>
      <c r="C55" s="1">
        <v>57</v>
      </c>
      <c r="D55" s="1">
        <v>0.7</v>
      </c>
      <c r="E55" s="1">
        <v>0.7</v>
      </c>
    </row>
    <row r="56" spans="1:6">
      <c r="A56" s="3" t="s">
        <v>20</v>
      </c>
      <c r="B56" s="3"/>
      <c r="C56" s="3"/>
      <c r="D56" s="3"/>
      <c r="E56" s="4">
        <f>SUM(E50:E55)/6*100</f>
        <v>59.083333333333329</v>
      </c>
      <c r="F56" s="3" t="s">
        <v>10</v>
      </c>
    </row>
    <row r="59" spans="1:6">
      <c r="A59" s="2" t="s">
        <v>12</v>
      </c>
    </row>
    <row r="60" spans="1:6">
      <c r="A60" s="1" t="s">
        <v>6</v>
      </c>
      <c r="B60" s="1" t="s">
        <v>21</v>
      </c>
      <c r="C60" s="1" t="s">
        <v>24</v>
      </c>
      <c r="D60" s="1" t="s">
        <v>25</v>
      </c>
      <c r="E60" s="1" t="s">
        <v>26</v>
      </c>
    </row>
    <row r="61" spans="1:6">
      <c r="A61" s="1" t="s">
        <v>0</v>
      </c>
      <c r="B61" s="1" t="s">
        <v>22</v>
      </c>
      <c r="C61" s="1">
        <v>0</v>
      </c>
      <c r="D61" s="1">
        <v>0</v>
      </c>
      <c r="E61" s="1">
        <v>0</v>
      </c>
    </row>
    <row r="62" spans="1:6">
      <c r="A62" s="1" t="s">
        <v>1</v>
      </c>
      <c r="B62" s="1" t="s">
        <v>22</v>
      </c>
      <c r="C62" s="1">
        <v>4</v>
      </c>
      <c r="D62" s="1">
        <v>0.17699999999999999</v>
      </c>
      <c r="E62" s="1">
        <v>0.17699999999999999</v>
      </c>
    </row>
    <row r="63" spans="1:6">
      <c r="A63" s="1" t="s">
        <v>2</v>
      </c>
      <c r="B63" s="1" t="s">
        <v>22</v>
      </c>
      <c r="C63" s="1">
        <v>13</v>
      </c>
      <c r="D63" s="1">
        <v>0.376</v>
      </c>
      <c r="E63" s="1">
        <v>0.376</v>
      </c>
    </row>
    <row r="64" spans="1:6">
      <c r="A64" s="1" t="s">
        <v>3</v>
      </c>
      <c r="B64" s="1" t="s">
        <v>22</v>
      </c>
      <c r="C64" s="1">
        <v>1.55</v>
      </c>
      <c r="D64" s="1">
        <v>0.54200000000000004</v>
      </c>
      <c r="E64" s="1">
        <v>0.54200000000000004</v>
      </c>
    </row>
    <row r="65" spans="1:6">
      <c r="A65" s="1" t="s">
        <v>4</v>
      </c>
      <c r="B65" s="1" t="s">
        <v>23</v>
      </c>
      <c r="C65" s="1">
        <v>5.78</v>
      </c>
      <c r="D65" s="1">
        <v>0.68</v>
      </c>
      <c r="E65" s="1">
        <v>0.68</v>
      </c>
    </row>
    <row r="66" spans="1:6">
      <c r="A66" s="1" t="s">
        <v>5</v>
      </c>
      <c r="B66" s="1" t="s">
        <v>22</v>
      </c>
      <c r="C66" s="1">
        <v>52.9</v>
      </c>
      <c r="D66" s="1">
        <v>0.64900000000000002</v>
      </c>
      <c r="E66" s="1">
        <v>0.64900000000000002</v>
      </c>
    </row>
    <row r="67" spans="1:6">
      <c r="A67" s="3" t="s">
        <v>20</v>
      </c>
      <c r="B67" s="3"/>
      <c r="C67" s="3"/>
      <c r="D67" s="3"/>
      <c r="E67" s="3">
        <f>SUM(E61:E66)/6*100</f>
        <v>40.4</v>
      </c>
      <c r="F67" s="3" t="s">
        <v>11</v>
      </c>
    </row>
    <row r="70" spans="1:6">
      <c r="A70" s="2" t="s">
        <v>7</v>
      </c>
    </row>
    <row r="71" spans="1:6">
      <c r="A71" s="1" t="s">
        <v>6</v>
      </c>
      <c r="B71" s="1" t="s">
        <v>21</v>
      </c>
      <c r="C71" s="1" t="s">
        <v>24</v>
      </c>
      <c r="D71" s="1" t="s">
        <v>25</v>
      </c>
      <c r="E71" s="1" t="s">
        <v>26</v>
      </c>
    </row>
    <row r="72" spans="1:6">
      <c r="A72" s="1" t="s">
        <v>0</v>
      </c>
      <c r="B72" s="1" t="s">
        <v>22</v>
      </c>
      <c r="C72" s="1">
        <v>22</v>
      </c>
      <c r="D72" s="1">
        <v>0.88900000000000001</v>
      </c>
      <c r="E72" s="1">
        <v>0.88900000000000001</v>
      </c>
    </row>
    <row r="73" spans="1:6">
      <c r="A73" s="1" t="s">
        <v>1</v>
      </c>
      <c r="B73" s="1" t="s">
        <v>22</v>
      </c>
      <c r="C73" s="1">
        <v>17</v>
      </c>
      <c r="D73" s="1">
        <v>0.754</v>
      </c>
      <c r="E73" s="1">
        <v>0.754</v>
      </c>
    </row>
    <row r="74" spans="1:6">
      <c r="A74" s="1" t="s">
        <v>2</v>
      </c>
      <c r="B74" s="1" t="s">
        <v>22</v>
      </c>
      <c r="C74" s="1">
        <v>24</v>
      </c>
      <c r="D74" s="1">
        <v>0.69499999999999995</v>
      </c>
      <c r="E74" s="1">
        <v>0.69499999999999995</v>
      </c>
    </row>
    <row r="75" spans="1:6">
      <c r="A75" s="1" t="s">
        <v>3</v>
      </c>
      <c r="B75" s="1" t="s">
        <v>22</v>
      </c>
      <c r="C75" s="1">
        <v>2.4300000000000002</v>
      </c>
      <c r="D75" s="1">
        <v>0.84899999999999998</v>
      </c>
      <c r="E75" s="1">
        <v>0.84899999999999998</v>
      </c>
    </row>
    <row r="76" spans="1:6">
      <c r="A76" s="1" t="s">
        <v>4</v>
      </c>
      <c r="B76" s="1" t="s">
        <v>23</v>
      </c>
      <c r="C76" s="1">
        <v>3.37</v>
      </c>
      <c r="D76" s="1">
        <v>1.069</v>
      </c>
      <c r="E76" s="1">
        <v>1</v>
      </c>
    </row>
    <row r="77" spans="1:6">
      <c r="A77" s="1" t="s">
        <v>5</v>
      </c>
      <c r="B77" s="1" t="s">
        <v>22</v>
      </c>
      <c r="C77" s="1">
        <v>84.1</v>
      </c>
      <c r="D77" s="1">
        <v>1.044</v>
      </c>
      <c r="E77" s="1">
        <v>1</v>
      </c>
    </row>
    <row r="78" spans="1:6">
      <c r="A78" s="3" t="s">
        <v>20</v>
      </c>
      <c r="B78" s="3"/>
      <c r="C78" s="3"/>
      <c r="D78" s="3"/>
      <c r="E78" s="4">
        <f>SUM(E72:E77)/6*100</f>
        <v>86.45</v>
      </c>
      <c r="F78" s="3" t="s">
        <v>10</v>
      </c>
    </row>
    <row r="81" spans="1:6">
      <c r="A81" s="2" t="s">
        <v>14</v>
      </c>
    </row>
    <row r="82" spans="1:6">
      <c r="A82" s="1" t="s">
        <v>6</v>
      </c>
      <c r="B82" s="1" t="s">
        <v>21</v>
      </c>
      <c r="C82" s="1" t="s">
        <v>24</v>
      </c>
      <c r="D82" s="1" t="s">
        <v>25</v>
      </c>
      <c r="E82" s="1" t="s">
        <v>26</v>
      </c>
    </row>
    <row r="83" spans="1:6">
      <c r="A83" s="1" t="s">
        <v>0</v>
      </c>
      <c r="B83" s="1" t="s">
        <v>22</v>
      </c>
      <c r="C83" s="1">
        <v>27</v>
      </c>
      <c r="D83" s="1">
        <v>1.08</v>
      </c>
      <c r="E83" s="1">
        <v>1</v>
      </c>
    </row>
    <row r="84" spans="1:6">
      <c r="A84" s="1" t="s">
        <v>1</v>
      </c>
      <c r="B84" s="1" t="s">
        <v>22</v>
      </c>
      <c r="C84" s="1">
        <v>21</v>
      </c>
      <c r="D84" s="1">
        <v>0.93100000000000005</v>
      </c>
      <c r="E84" s="1">
        <v>0.93100000000000005</v>
      </c>
    </row>
    <row r="85" spans="1:6">
      <c r="A85" s="1" t="s">
        <v>2</v>
      </c>
      <c r="B85" s="1" t="s">
        <v>22</v>
      </c>
      <c r="C85" s="1">
        <v>30</v>
      </c>
      <c r="D85" s="1">
        <v>0.86799999999999999</v>
      </c>
      <c r="E85" s="1">
        <v>0.86799999999999999</v>
      </c>
    </row>
    <row r="86" spans="1:6">
      <c r="A86" s="1" t="s">
        <v>3</v>
      </c>
      <c r="B86" s="1" t="s">
        <v>22</v>
      </c>
      <c r="C86" s="1">
        <v>2.63</v>
      </c>
      <c r="D86" s="1">
        <v>0.91900000000000004</v>
      </c>
      <c r="E86" s="1">
        <v>0.91900000000000004</v>
      </c>
    </row>
    <row r="87" spans="1:6">
      <c r="A87" s="1" t="s">
        <v>4</v>
      </c>
      <c r="B87" s="1" t="s">
        <v>23</v>
      </c>
      <c r="C87" s="1">
        <v>4.75</v>
      </c>
      <c r="D87" s="1">
        <v>0.84599999999999997</v>
      </c>
      <c r="E87" s="1">
        <v>0.84599999999999997</v>
      </c>
    </row>
    <row r="88" spans="1:6">
      <c r="A88" s="1" t="s">
        <v>5</v>
      </c>
      <c r="B88" s="1" t="s">
        <v>22</v>
      </c>
      <c r="C88" s="1">
        <v>39.799999999999997</v>
      </c>
      <c r="D88" s="1">
        <v>0.48799999999999999</v>
      </c>
      <c r="E88" s="1">
        <v>0.48799999999999999</v>
      </c>
    </row>
    <row r="89" spans="1:6">
      <c r="A89" s="3" t="s">
        <v>20</v>
      </c>
      <c r="B89" s="3"/>
      <c r="C89" s="3"/>
      <c r="D89" s="3"/>
      <c r="E89" s="3">
        <f>SUM(E83:E88)/6*100</f>
        <v>84.2</v>
      </c>
      <c r="F89" s="3" t="s">
        <v>10</v>
      </c>
    </row>
    <row r="92" spans="1:6">
      <c r="A92" s="2" t="s">
        <v>15</v>
      </c>
    </row>
    <row r="93" spans="1:6">
      <c r="A93" s="1" t="s">
        <v>6</v>
      </c>
      <c r="B93" s="1" t="s">
        <v>21</v>
      </c>
      <c r="C93" s="1" t="s">
        <v>24</v>
      </c>
      <c r="D93" s="1" t="s">
        <v>25</v>
      </c>
      <c r="E93" s="1" t="s">
        <v>26</v>
      </c>
    </row>
    <row r="94" spans="1:6">
      <c r="A94" s="1" t="s">
        <v>0</v>
      </c>
      <c r="B94" s="1" t="s">
        <v>22</v>
      </c>
      <c r="C94" s="1">
        <v>19</v>
      </c>
      <c r="D94" s="1">
        <v>0.76</v>
      </c>
      <c r="E94" s="1">
        <v>0.76</v>
      </c>
    </row>
    <row r="95" spans="1:6">
      <c r="A95" s="1" t="s">
        <v>1</v>
      </c>
      <c r="B95" s="1" t="s">
        <v>22</v>
      </c>
      <c r="C95" s="1">
        <v>23</v>
      </c>
      <c r="D95" s="1">
        <v>1.02</v>
      </c>
      <c r="E95" s="1">
        <v>1</v>
      </c>
    </row>
    <row r="96" spans="1:6">
      <c r="A96" s="1" t="s">
        <v>2</v>
      </c>
      <c r="B96" s="1" t="s">
        <v>22</v>
      </c>
      <c r="C96" s="1">
        <v>34</v>
      </c>
      <c r="D96" s="1">
        <v>0.98399999999999999</v>
      </c>
      <c r="E96" s="1">
        <v>0.98399999999999999</v>
      </c>
    </row>
    <row r="97" spans="1:6">
      <c r="A97" s="1" t="s">
        <v>3</v>
      </c>
      <c r="B97" s="1" t="s">
        <v>22</v>
      </c>
      <c r="C97" s="1">
        <v>2.96</v>
      </c>
      <c r="D97" s="1">
        <v>1.03</v>
      </c>
      <c r="E97" s="1">
        <v>1</v>
      </c>
    </row>
    <row r="98" spans="1:6">
      <c r="A98" s="1" t="s">
        <v>4</v>
      </c>
      <c r="B98" s="1" t="s">
        <v>23</v>
      </c>
      <c r="C98" s="1">
        <v>4.5199999999999996</v>
      </c>
      <c r="D98" s="1">
        <v>0.88400000000000001</v>
      </c>
      <c r="E98" s="1">
        <v>0.88400000000000001</v>
      </c>
    </row>
    <row r="99" spans="1:6">
      <c r="A99" s="1" t="s">
        <v>5</v>
      </c>
      <c r="B99" s="1" t="s">
        <v>22</v>
      </c>
      <c r="C99" s="1">
        <v>57.5</v>
      </c>
      <c r="D99" s="1">
        <v>0.70599999999999996</v>
      </c>
      <c r="E99" s="1">
        <v>0.70599999999999996</v>
      </c>
    </row>
    <row r="100" spans="1:6">
      <c r="A100" s="3" t="s">
        <v>20</v>
      </c>
      <c r="B100" s="3"/>
      <c r="C100" s="3"/>
      <c r="D100" s="3"/>
      <c r="E100" s="3">
        <f>SUM(E94:E99)/6*100</f>
        <v>88.899999999999991</v>
      </c>
      <c r="F100" s="3" t="s">
        <v>10</v>
      </c>
    </row>
    <row r="103" spans="1:6">
      <c r="A103" s="2" t="s">
        <v>13</v>
      </c>
    </row>
    <row r="104" spans="1:6">
      <c r="A104" s="1" t="s">
        <v>6</v>
      </c>
      <c r="B104" s="1" t="s">
        <v>21</v>
      </c>
      <c r="C104" s="1" t="s">
        <v>24</v>
      </c>
      <c r="D104" s="1" t="s">
        <v>25</v>
      </c>
      <c r="E104" s="1" t="s">
        <v>26</v>
      </c>
    </row>
    <row r="105" spans="1:6">
      <c r="A105" s="1" t="s">
        <v>0</v>
      </c>
      <c r="B105" s="1" t="s">
        <v>22</v>
      </c>
      <c r="C105" s="1">
        <v>19</v>
      </c>
      <c r="D105" s="1">
        <v>0.76</v>
      </c>
      <c r="E105" s="1">
        <v>0.76</v>
      </c>
    </row>
    <row r="106" spans="1:6">
      <c r="A106" s="1" t="s">
        <v>1</v>
      </c>
      <c r="B106" s="1" t="s">
        <v>22</v>
      </c>
      <c r="C106" s="1">
        <v>19</v>
      </c>
      <c r="D106" s="1">
        <v>0.84299999999999997</v>
      </c>
      <c r="E106" s="1">
        <v>0.84299999999999997</v>
      </c>
    </row>
    <row r="107" spans="1:6">
      <c r="A107" s="1" t="s">
        <v>2</v>
      </c>
      <c r="B107" s="1" t="s">
        <v>22</v>
      </c>
      <c r="C107" s="1">
        <v>30</v>
      </c>
      <c r="D107" s="1">
        <v>0.86799999999999999</v>
      </c>
      <c r="E107" s="1">
        <v>0.86799999999999999</v>
      </c>
    </row>
    <row r="108" spans="1:6">
      <c r="A108" s="1" t="s">
        <v>3</v>
      </c>
      <c r="B108" s="1" t="s">
        <v>22</v>
      </c>
      <c r="C108" s="1">
        <v>2.74</v>
      </c>
      <c r="D108" s="1">
        <v>0.95799999999999996</v>
      </c>
      <c r="E108" s="1">
        <v>0.95799999999999996</v>
      </c>
    </row>
    <row r="109" spans="1:6">
      <c r="A109" s="1" t="s">
        <v>4</v>
      </c>
      <c r="B109" s="1" t="s">
        <v>23</v>
      </c>
      <c r="C109" s="1">
        <v>4.32</v>
      </c>
      <c r="D109" s="1">
        <v>0.91600000000000004</v>
      </c>
      <c r="E109" s="1">
        <v>0.91600000000000004</v>
      </c>
    </row>
    <row r="110" spans="1:6">
      <c r="A110" s="1" t="s">
        <v>5</v>
      </c>
      <c r="B110" s="1" t="s">
        <v>22</v>
      </c>
      <c r="C110" s="1">
        <v>56.5</v>
      </c>
      <c r="D110" s="1">
        <v>0.69299999999999995</v>
      </c>
      <c r="E110" s="1">
        <v>0.69299999999999995</v>
      </c>
    </row>
    <row r="111" spans="1:6">
      <c r="A111" s="3" t="s">
        <v>20</v>
      </c>
      <c r="B111" s="3"/>
      <c r="C111" s="3"/>
      <c r="D111" s="3"/>
      <c r="E111" s="4">
        <f>SUM(E105:E110)/6*100</f>
        <v>83.966666666666669</v>
      </c>
      <c r="F111" s="3" t="s">
        <v>10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535575C2E16DD4180F647D41F93EB12" ma:contentTypeVersion="50" ma:contentTypeDescription="Create a new document." ma:contentTypeScope="" ma:versionID="0b2c01cec21c44c30711af6870b2086c">
  <xsd:schema xmlns:xsd="http://www.w3.org/2001/XMLSchema" xmlns:xs="http://www.w3.org/2001/XMLSchema" xmlns:p="http://schemas.microsoft.com/office/2006/metadata/properties" xmlns:ns1="http://schemas.microsoft.com/sharepoint/v3" xmlns:ns2="1720e262-164b-42d9-b8f5-1c971da2b9e2" targetNamespace="http://schemas.microsoft.com/office/2006/metadata/properties" ma:root="true" ma:fieldsID="ef36e399ae9477f09b5c43b6885dc76d" ns1:_="" ns2:_="">
    <xsd:import namespace="http://schemas.microsoft.com/sharepoint/v3"/>
    <xsd:import namespace="1720e262-164b-42d9-b8f5-1c971da2b9e2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Del_Flag" minOccurs="0"/>
                <xsd:element ref="ns2:IP_x0020_Number" minOccurs="0"/>
                <xsd:element ref="ns2:Document_x0020_Type"/>
                <xsd:element ref="ns1:RoutingRuleDescription" minOccurs="0"/>
                <xsd:element ref="ns2:Disemination_x0020_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RoutingRuleDescription" ma:index="14" nillable="true" ma:displayName="Description" ma:internalName="Description0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20e262-164b-42d9-b8f5-1c971da2b9e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Del_Flag" ma:index="11" nillable="true" ma:displayName="Del_Flag" ma:default="0" ma:description="When set indicates list item can be deleted" ma:internalName="Del_Flag">
      <xsd:simpleType>
        <xsd:restriction base="dms:Boolean"/>
      </xsd:simpleType>
    </xsd:element>
    <xsd:element name="IP_x0020_Number" ma:index="12" nillable="true" ma:displayName="IP Number" ma:indexed="true" ma:internalName="IP_x0020_Number">
      <xsd:simpleType>
        <xsd:restriction base="dms:Text"/>
      </xsd:simpleType>
    </xsd:element>
    <xsd:element name="Document_x0020_Type" ma:index="13" ma:displayName="Document Type" ma:default="Author's original manuscript" ma:description="" ma:format="Dropdown" ma:internalName="Document_x0020_Type">
      <xsd:simpleType>
        <xsd:restriction base="dms:Choice">
          <xsd:enumeration value="Author's original manuscript"/>
          <xsd:enumeration value="SPN edited manuscript"/>
          <xsd:enumeration value="Peer review"/>
          <xsd:enumeration value="Peer review reconciliation"/>
          <xsd:enumeration value="Final manuscript for Bureau approval"/>
          <xsd:enumeration value="Final BAO approved manuscript"/>
          <xsd:enumeration value="IPPA"/>
          <xsd:enumeration value="Other"/>
        </xsd:restriction>
      </xsd:simpleType>
    </xsd:element>
    <xsd:element name="Disemination_x0020_Date" ma:index="16" nillable="true" ma:displayName="Disemination Date" ma:internalName="Disemination_x0020_Dat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Working 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isemination_x0020_Date xmlns="1720e262-164b-42d9-b8f5-1c971da2b9e2" xsi:nil="true"/>
    <RoutingRuleDescription xmlns="http://schemas.microsoft.com/sharepoint/v3">clean appendix 3 for BAO review</RoutingRuleDescription>
    <IP_x0020_Number xmlns="1720e262-164b-42d9-b8f5-1c971da2b9e2">IP-059743</IP_x0020_Number>
    <Document_x0020_Type xmlns="1720e262-164b-42d9-b8f5-1c971da2b9e2">Final manuscript for Bureau approval</Document_x0020_Type>
    <Del_Flag xmlns="1720e262-164b-42d9-b8f5-1c971da2b9e2">false</Del_Flag>
    <_dlc_DocId xmlns="1720e262-164b-42d9-b8f5-1c971da2b9e2">IP000000-33-270987</_dlc_DocId>
    <_dlc_DocIdUrl xmlns="1720e262-164b-42d9-b8f5-1c971da2b9e2">
      <Url>https://ipds.usgs.gov/_layouts/DocIdRedir.aspx?ID=IP000000-33-270987</Url>
      <Description>IP000000-33-270987</Description>
    </_dlc_DocIdUr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C0A9459-872B-466B-AEC8-4C7A33F096B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1720e262-164b-42d9-b8f5-1c971da2b9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2090AC6-2B06-443D-AB4E-85A2414FDDCD}">
  <ds:schemaRefs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www.w3.org/XML/1998/namespace"/>
    <ds:schemaRef ds:uri="http://schemas.microsoft.com/sharepoint/v3"/>
    <ds:schemaRef ds:uri="http://schemas.microsoft.com/office/2006/documentManagement/types"/>
    <ds:schemaRef ds:uri="1720e262-164b-42d9-b8f5-1c971da2b9e2"/>
    <ds:schemaRef ds:uri="http://schemas.microsoft.com/office/infopath/2007/PartnerControl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5A2969AE-13A6-4C9E-8604-E0390129D1D3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92BBB78C-06E3-4B88-B8D6-E159D65DCB0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U.S. Geological Survey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Heather Eggleston</dc:creator>
  <cp:lastModifiedBy>U.S. Geological Survey</cp:lastModifiedBy>
  <dcterms:created xsi:type="dcterms:W3CDTF">2014-01-24T15:28:17Z</dcterms:created>
  <dcterms:modified xsi:type="dcterms:W3CDTF">2016-01-20T12:58:42Z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0x010100C535575C2E16DD4180F647D41F93EB12</vt:lpwstr>
  </property>
  <property fmtid="{D5CDD505-2E9C-101B-9397-08002B2CF9AE}" pid="3" name="ItemRetentionFormula">
    <vt:lpwstr/>
  </property>
  <property fmtid="{D5CDD505-2E9C-101B-9397-08002B2CF9AE}" pid="4" name="_dlc_policyId">
    <vt:lpwstr/>
  </property>
  <property fmtid="{D5CDD505-2E9C-101B-9397-08002B2CF9AE}" pid="5" name="_dlc_DocIdItemGuid">
    <vt:lpwstr>b8bf18f7-b335-437a-b8c1-ac325f54e39e</vt:lpwstr>
  </property>
</Properties>
</file>