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9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3" i="1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5"/>
  <c r="H7"/>
  <c r="H9"/>
  <c r="H11"/>
  <c r="H13"/>
  <c r="H15"/>
  <c r="H17"/>
  <c r="H19"/>
  <c r="H21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3"/>
</calcChain>
</file>

<file path=xl/sharedStrings.xml><?xml version="1.0" encoding="utf-8"?>
<sst xmlns="http://schemas.openxmlformats.org/spreadsheetml/2006/main" count="545" uniqueCount="167">
  <si>
    <t>Transect</t>
  </si>
  <si>
    <t>Start Bank</t>
  </si>
  <si>
    <t># Ens.</t>
  </si>
  <si>
    <t>Total Q</t>
  </si>
  <si>
    <t>Delta Q</t>
  </si>
  <si>
    <t>Top Q</t>
  </si>
  <si>
    <t>Meas. Q</t>
  </si>
  <si>
    <t>Bottom Q</t>
  </si>
  <si>
    <t>Left Q</t>
  </si>
  <si>
    <t>Left Dist.</t>
  </si>
  <si>
    <t>Right Q</t>
  </si>
  <si>
    <t>Right Dist.</t>
  </si>
  <si>
    <t>Width</t>
  </si>
  <si>
    <t>Total Area</t>
  </si>
  <si>
    <t>Q/Area</t>
  </si>
  <si>
    <t>Boat Speed</t>
  </si>
  <si>
    <t>Flow Speed</t>
  </si>
  <si>
    <t>Flow Dir.</t>
  </si>
  <si>
    <t>End Time</t>
  </si>
  <si>
    <t>Duration</t>
  </si>
  <si>
    <t>Start Ens.</t>
  </si>
  <si>
    <t>End Ens.</t>
  </si>
  <si>
    <t>Velocity</t>
  </si>
  <si>
    <t>Depth</t>
  </si>
  <si>
    <t>m³/s</t>
  </si>
  <si>
    <t>%</t>
  </si>
  <si>
    <t>m</t>
  </si>
  <si>
    <t>m²</t>
  </si>
  <si>
    <t>m/s</t>
  </si>
  <si>
    <t>°</t>
  </si>
  <si>
    <t>s</t>
  </si>
  <si>
    <t>Ref.</t>
  </si>
  <si>
    <t>reedy Creek000</t>
  </si>
  <si>
    <t>Left</t>
  </si>
  <si>
    <t>Ref: BT</t>
  </si>
  <si>
    <t>ADCP</t>
  </si>
  <si>
    <t>reedy Creek001</t>
  </si>
  <si>
    <t>Right</t>
  </si>
  <si>
    <t>reedy Creek002</t>
  </si>
  <si>
    <t>reedy Creek004</t>
  </si>
  <si>
    <t>reedy Creek005</t>
  </si>
  <si>
    <t>reedy Creek006</t>
  </si>
  <si>
    <t>reedy Creek007</t>
  </si>
  <si>
    <t>reedy Creek008</t>
  </si>
  <si>
    <t>reedy Creek009</t>
  </si>
  <si>
    <t>reedy Creek010</t>
  </si>
  <si>
    <t>reedy Creek011</t>
  </si>
  <si>
    <t>reedy Creek012</t>
  </si>
  <si>
    <t>reedy Creek013</t>
  </si>
  <si>
    <t>reedy Creek014</t>
  </si>
  <si>
    <t>reedy Creek015</t>
  </si>
  <si>
    <t>reedy Creek016</t>
  </si>
  <si>
    <t>reedy Creek017</t>
  </si>
  <si>
    <t>reedy Creek018</t>
  </si>
  <si>
    <t>reedy Creek019</t>
  </si>
  <si>
    <t>reedy Creek020</t>
  </si>
  <si>
    <t>reedy Creek021</t>
  </si>
  <si>
    <t>reedy Creek022</t>
  </si>
  <si>
    <t>reedy Creek023</t>
  </si>
  <si>
    <t>reedy Creek024</t>
  </si>
  <si>
    <t>reedy Creek025</t>
  </si>
  <si>
    <t>reedy Creek026</t>
  </si>
  <si>
    <t>reedy Creek027</t>
  </si>
  <si>
    <t>reedy Creek028</t>
  </si>
  <si>
    <t>reedy Creek029</t>
  </si>
  <si>
    <t>reedy Creek030</t>
  </si>
  <si>
    <t>reedy Creek031</t>
  </si>
  <si>
    <t>reedy Creek032</t>
  </si>
  <si>
    <t>reedy Creek033</t>
  </si>
  <si>
    <t>reedy Creek034</t>
  </si>
  <si>
    <t>reedy Creek035</t>
  </si>
  <si>
    <t>reedy Creek036</t>
  </si>
  <si>
    <t>reedy Creek037</t>
  </si>
  <si>
    <t>reedy Creek038</t>
  </si>
  <si>
    <t>reedy Creek039</t>
  </si>
  <si>
    <t>reedy Creek040</t>
  </si>
  <si>
    <t>reedy Creek041</t>
  </si>
  <si>
    <t>reedy Creek042</t>
  </si>
  <si>
    <t>reedy Creek043</t>
  </si>
  <si>
    <t>reedy Creek044</t>
  </si>
  <si>
    <t>reedy Creek045</t>
  </si>
  <si>
    <t>reedy Creek046</t>
  </si>
  <si>
    <t>reedy Creek047</t>
  </si>
  <si>
    <t>reedy Creek048</t>
  </si>
  <si>
    <t>reedy Creek049</t>
  </si>
  <si>
    <t>reedy Creek050</t>
  </si>
  <si>
    <t>reedy Creek052</t>
  </si>
  <si>
    <t>reedy Creek053</t>
  </si>
  <si>
    <t>reedy Creek054</t>
  </si>
  <si>
    <t>reedy Creek055</t>
  </si>
  <si>
    <t>reedy Creek056</t>
  </si>
  <si>
    <t>reedy Creek057</t>
  </si>
  <si>
    <t>reedy Creek058</t>
  </si>
  <si>
    <t>reedy Creek059</t>
  </si>
  <si>
    <t>reedy Creek060</t>
  </si>
  <si>
    <t>reedy Creek061</t>
  </si>
  <si>
    <t>reedy Creek062</t>
  </si>
  <si>
    <t>reedy Creek063</t>
  </si>
  <si>
    <t>reedy Creek064</t>
  </si>
  <si>
    <t>reedy Creek065</t>
  </si>
  <si>
    <t>reedy Creek066</t>
  </si>
  <si>
    <t>reedy Creek068</t>
  </si>
  <si>
    <t>reedy Creek069</t>
  </si>
  <si>
    <t>reedy Creek070</t>
  </si>
  <si>
    <t>reedy Creek071</t>
  </si>
  <si>
    <t>reedy Creek072</t>
  </si>
  <si>
    <t>reedy Creek073</t>
  </si>
  <si>
    <t>reedy Creek074</t>
  </si>
  <si>
    <t>reedy Creek075</t>
  </si>
  <si>
    <t>reedy Creek076</t>
  </si>
  <si>
    <t>reedy Creek077</t>
  </si>
  <si>
    <t>reedy Creek078</t>
  </si>
  <si>
    <t>reedy Creek079</t>
  </si>
  <si>
    <t>reedy Creek080</t>
  </si>
  <si>
    <t>reedy Creek081</t>
  </si>
  <si>
    <t>reedy Creek082</t>
  </si>
  <si>
    <t>reedy Creek083</t>
  </si>
  <si>
    <t>reedy Creek084</t>
  </si>
  <si>
    <t>reedy Creek085</t>
  </si>
  <si>
    <t>reedy Creek086</t>
  </si>
  <si>
    <t>reedy Creek087</t>
  </si>
  <si>
    <t>reedy Creek088</t>
  </si>
  <si>
    <t>reedy Creek089</t>
  </si>
  <si>
    <t>reedy Creek090</t>
  </si>
  <si>
    <t>reedy Creek091</t>
  </si>
  <si>
    <t>reedy Creek092</t>
  </si>
  <si>
    <t>reedy Creek093</t>
  </si>
  <si>
    <t>reedy Creek094</t>
  </si>
  <si>
    <t>reedy Creek095</t>
  </si>
  <si>
    <t>reedy Creek096</t>
  </si>
  <si>
    <t>reedy Creek097</t>
  </si>
  <si>
    <t>reedy Creek098</t>
  </si>
  <si>
    <t>reedy Creek099</t>
  </si>
  <si>
    <t>reedy Creek100</t>
  </si>
  <si>
    <t>reedy Creek101</t>
  </si>
  <si>
    <t>reedy Creek102</t>
  </si>
  <si>
    <t>reedy Creek103</t>
  </si>
  <si>
    <t>reedy Creek104</t>
  </si>
  <si>
    <t>reedy Creek105</t>
  </si>
  <si>
    <t>reedy Creek106</t>
  </si>
  <si>
    <t>reedy Creek107</t>
  </si>
  <si>
    <t>reedy Creek108</t>
  </si>
  <si>
    <t>reedy Creek109</t>
  </si>
  <si>
    <t>reedy Creek110</t>
  </si>
  <si>
    <t>reedy Creek111</t>
  </si>
  <si>
    <t>reedy Creek112</t>
  </si>
  <si>
    <t>reedy Creek113</t>
  </si>
  <si>
    <t>reedy Creek114</t>
  </si>
  <si>
    <t>reedy Creek115</t>
  </si>
  <si>
    <t>reedy Creek116</t>
  </si>
  <si>
    <t>reedy Creek119</t>
  </si>
  <si>
    <t>reedy Creek120</t>
  </si>
  <si>
    <t>reedy Creek121</t>
  </si>
  <si>
    <t>reedy Creek122</t>
  </si>
  <si>
    <t>reedy Creek123</t>
  </si>
  <si>
    <t>reedy Creek124</t>
  </si>
  <si>
    <t>reedy Creek125</t>
  </si>
  <si>
    <t>reedy Creek126</t>
  </si>
  <si>
    <t>reedy Creek127</t>
  </si>
  <si>
    <t>reedy Creek128</t>
  </si>
  <si>
    <t>Average</t>
  </si>
  <si>
    <t>Std Dev.</t>
  </si>
  <si>
    <t>Std./| Avg.|</t>
  </si>
  <si>
    <t>date</t>
  </si>
  <si>
    <t>date + time</t>
  </si>
  <si>
    <t>Start Time CMT</t>
  </si>
  <si>
    <t>total Q average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</si>
</sst>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1" fontId="0" fillId="0" borderId="0" xfId="0" applyNumberFormat="1"/>
    <xf numFmtId="1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Sheet1!$F$3:$F$126</c:f>
              <c:numCache>
                <c:formatCode>m/d/yy\ h:mm;@</c:formatCode>
                <c:ptCount val="124"/>
                <c:pt idx="0">
                  <c:v>41862.775925925926</c:v>
                </c:pt>
                <c:pt idx="1">
                  <c:v>41862.779756944445</c:v>
                </c:pt>
                <c:pt idx="2">
                  <c:v>41862.782129629632</c:v>
                </c:pt>
                <c:pt idx="3">
                  <c:v>41862.796631944446</c:v>
                </c:pt>
                <c:pt idx="4">
                  <c:v>41862.799976851849</c:v>
                </c:pt>
                <c:pt idx="5">
                  <c:v>41862.804710648146</c:v>
                </c:pt>
                <c:pt idx="6">
                  <c:v>41862.808136574073</c:v>
                </c:pt>
                <c:pt idx="7">
                  <c:v>41862.811469907407</c:v>
                </c:pt>
                <c:pt idx="8">
                  <c:v>41862.814513888887</c:v>
                </c:pt>
                <c:pt idx="9">
                  <c:v>41862.818611111114</c:v>
                </c:pt>
                <c:pt idx="10">
                  <c:v>41862.822418981479</c:v>
                </c:pt>
                <c:pt idx="11">
                  <c:v>41862.825231481482</c:v>
                </c:pt>
                <c:pt idx="12">
                  <c:v>41862.827986111108</c:v>
                </c:pt>
                <c:pt idx="13">
                  <c:v>41862.831261574072</c:v>
                </c:pt>
                <c:pt idx="14">
                  <c:v>41862.834513888891</c:v>
                </c:pt>
                <c:pt idx="15">
                  <c:v>41862.838703703703</c:v>
                </c:pt>
                <c:pt idx="16">
                  <c:v>41862.841400462959</c:v>
                </c:pt>
                <c:pt idx="17">
                  <c:v>41862.844687500001</c:v>
                </c:pt>
                <c:pt idx="18">
                  <c:v>41862.847534722219</c:v>
                </c:pt>
                <c:pt idx="19">
                  <c:v>41862.850775462961</c:v>
                </c:pt>
                <c:pt idx="20">
                  <c:v>41862.853761574072</c:v>
                </c:pt>
                <c:pt idx="21">
                  <c:v>41862.856724537036</c:v>
                </c:pt>
                <c:pt idx="22">
                  <c:v>41862.8596875</c:v>
                </c:pt>
                <c:pt idx="23">
                  <c:v>41862.863611111112</c:v>
                </c:pt>
                <c:pt idx="24">
                  <c:v>41862.865972222222</c:v>
                </c:pt>
                <c:pt idx="25">
                  <c:v>41862.869560185187</c:v>
                </c:pt>
                <c:pt idx="26">
                  <c:v>41862.875219907408</c:v>
                </c:pt>
                <c:pt idx="27">
                  <c:v>41862.87877314815</c:v>
                </c:pt>
                <c:pt idx="28">
                  <c:v>41862.882118055553</c:v>
                </c:pt>
                <c:pt idx="29">
                  <c:v>41862.884918981479</c:v>
                </c:pt>
                <c:pt idx="30">
                  <c:v>41862.887916666667</c:v>
                </c:pt>
                <c:pt idx="31">
                  <c:v>41862.890972222223</c:v>
                </c:pt>
                <c:pt idx="32">
                  <c:v>41862.893819444442</c:v>
                </c:pt>
                <c:pt idx="33">
                  <c:v>41862.896990740737</c:v>
                </c:pt>
                <c:pt idx="34">
                  <c:v>41862.900381944448</c:v>
                </c:pt>
                <c:pt idx="35">
                  <c:v>41862.909525462965</c:v>
                </c:pt>
                <c:pt idx="36">
                  <c:v>41862.914537037039</c:v>
                </c:pt>
                <c:pt idx="37">
                  <c:v>41862.917592592596</c:v>
                </c:pt>
                <c:pt idx="38">
                  <c:v>41862.92119212963</c:v>
                </c:pt>
                <c:pt idx="39">
                  <c:v>41862.924062500002</c:v>
                </c:pt>
                <c:pt idx="40">
                  <c:v>41862.927465277775</c:v>
                </c:pt>
                <c:pt idx="41">
                  <c:v>41862.930069444446</c:v>
                </c:pt>
                <c:pt idx="42">
                  <c:v>41862.933472222219</c:v>
                </c:pt>
                <c:pt idx="43">
                  <c:v>41862.937071759261</c:v>
                </c:pt>
                <c:pt idx="44">
                  <c:v>41862.940555555557</c:v>
                </c:pt>
                <c:pt idx="45">
                  <c:v>41862.943483796298</c:v>
                </c:pt>
                <c:pt idx="46">
                  <c:v>41862.946562500001</c:v>
                </c:pt>
                <c:pt idx="47">
                  <c:v>41862.949629629627</c:v>
                </c:pt>
                <c:pt idx="48">
                  <c:v>41862.953252314815</c:v>
                </c:pt>
                <c:pt idx="49">
                  <c:v>41862.95590277778</c:v>
                </c:pt>
                <c:pt idx="50">
                  <c:v>41862.959675925929</c:v>
                </c:pt>
                <c:pt idx="51">
                  <c:v>41862.963356481479</c:v>
                </c:pt>
                <c:pt idx="52">
                  <c:v>41862.965960648151</c:v>
                </c:pt>
                <c:pt idx="53">
                  <c:v>41862.968449074076</c:v>
                </c:pt>
                <c:pt idx="54">
                  <c:v>41862.972650462965</c:v>
                </c:pt>
                <c:pt idx="55">
                  <c:v>41862.974976851852</c:v>
                </c:pt>
                <c:pt idx="56">
                  <c:v>41862.978900462964</c:v>
                </c:pt>
                <c:pt idx="57">
                  <c:v>41862.981736111113</c:v>
                </c:pt>
                <c:pt idx="58">
                  <c:v>41862.98578703704</c:v>
                </c:pt>
                <c:pt idx="59">
                  <c:v>41863.47315972222</c:v>
                </c:pt>
                <c:pt idx="60">
                  <c:v>41863.476909722223</c:v>
                </c:pt>
                <c:pt idx="61">
                  <c:v>41863.479791666665</c:v>
                </c:pt>
                <c:pt idx="62">
                  <c:v>41863.483831018515</c:v>
                </c:pt>
                <c:pt idx="63">
                  <c:v>41863.487025462964</c:v>
                </c:pt>
                <c:pt idx="64">
                  <c:v>41863.491087962961</c:v>
                </c:pt>
                <c:pt idx="65">
                  <c:v>41863.495995370373</c:v>
                </c:pt>
                <c:pt idx="66">
                  <c:v>41863.503067129626</c:v>
                </c:pt>
                <c:pt idx="67">
                  <c:v>41863.508587962962</c:v>
                </c:pt>
                <c:pt idx="68">
                  <c:v>41863.513136574074</c:v>
                </c:pt>
                <c:pt idx="69">
                  <c:v>41863.517592592594</c:v>
                </c:pt>
                <c:pt idx="70">
                  <c:v>41863.521562499998</c:v>
                </c:pt>
                <c:pt idx="71">
                  <c:v>41863.526006944441</c:v>
                </c:pt>
                <c:pt idx="72">
                  <c:v>41863.534560185188</c:v>
                </c:pt>
                <c:pt idx="73">
                  <c:v>41863.5390625</c:v>
                </c:pt>
                <c:pt idx="74">
                  <c:v>41863.543749999997</c:v>
                </c:pt>
                <c:pt idx="75">
                  <c:v>41863.548449074071</c:v>
                </c:pt>
                <c:pt idx="76">
                  <c:v>41863.5549537037</c:v>
                </c:pt>
                <c:pt idx="77">
                  <c:v>41863.559861111113</c:v>
                </c:pt>
                <c:pt idx="78">
                  <c:v>41863.564282407409</c:v>
                </c:pt>
                <c:pt idx="79">
                  <c:v>41863.568668981483</c:v>
                </c:pt>
                <c:pt idx="80">
                  <c:v>41863.573321759257</c:v>
                </c:pt>
                <c:pt idx="81">
                  <c:v>41863.577291666668</c:v>
                </c:pt>
                <c:pt idx="82">
                  <c:v>41863.586412037039</c:v>
                </c:pt>
                <c:pt idx="83">
                  <c:v>41863.590578703705</c:v>
                </c:pt>
                <c:pt idx="84">
                  <c:v>41863.594837962963</c:v>
                </c:pt>
                <c:pt idx="85">
                  <c:v>41863.599432870367</c:v>
                </c:pt>
                <c:pt idx="86">
                  <c:v>41863.604189814818</c:v>
                </c:pt>
                <c:pt idx="87">
                  <c:v>41863.608287037037</c:v>
                </c:pt>
                <c:pt idx="88">
                  <c:v>41863.612800925926</c:v>
                </c:pt>
                <c:pt idx="89">
                  <c:v>41863.616990740738</c:v>
                </c:pt>
                <c:pt idx="90">
                  <c:v>41863.627071759256</c:v>
                </c:pt>
                <c:pt idx="91">
                  <c:v>41863.632094907407</c:v>
                </c:pt>
                <c:pt idx="92">
                  <c:v>41863.636203703703</c:v>
                </c:pt>
                <c:pt idx="93">
                  <c:v>41863.640381944446</c:v>
                </c:pt>
                <c:pt idx="94">
                  <c:v>41863.645370370374</c:v>
                </c:pt>
                <c:pt idx="95">
                  <c:v>41863.64943287037</c:v>
                </c:pt>
                <c:pt idx="96">
                  <c:v>41863.653379629628</c:v>
                </c:pt>
                <c:pt idx="97">
                  <c:v>41863.657766203702</c:v>
                </c:pt>
                <c:pt idx="98">
                  <c:v>41863.669178240743</c:v>
                </c:pt>
                <c:pt idx="99">
                  <c:v>41863.673437500001</c:v>
                </c:pt>
                <c:pt idx="100">
                  <c:v>41863.678136574075</c:v>
                </c:pt>
                <c:pt idx="101">
                  <c:v>41863.68204861111</c:v>
                </c:pt>
                <c:pt idx="102">
                  <c:v>41863.686145833337</c:v>
                </c:pt>
                <c:pt idx="103">
                  <c:v>41863.690416666665</c:v>
                </c:pt>
                <c:pt idx="104">
                  <c:v>41863.695625</c:v>
                </c:pt>
                <c:pt idx="105">
                  <c:v>41863.699363425927</c:v>
                </c:pt>
                <c:pt idx="106">
                  <c:v>41863.710821759261</c:v>
                </c:pt>
                <c:pt idx="107">
                  <c:v>41863.714733796296</c:v>
                </c:pt>
                <c:pt idx="108">
                  <c:v>41863.718981481485</c:v>
                </c:pt>
                <c:pt idx="109">
                  <c:v>41863.723217592589</c:v>
                </c:pt>
                <c:pt idx="110">
                  <c:v>41863.72828703704</c:v>
                </c:pt>
                <c:pt idx="111">
                  <c:v>41863.732199074075</c:v>
                </c:pt>
                <c:pt idx="112">
                  <c:v>41863.737118055556</c:v>
                </c:pt>
                <c:pt idx="113">
                  <c:v>41863.741469907407</c:v>
                </c:pt>
                <c:pt idx="114">
                  <c:v>41863.752916666665</c:v>
                </c:pt>
                <c:pt idx="115">
                  <c:v>41863.757233796299</c:v>
                </c:pt>
                <c:pt idx="116">
                  <c:v>41863.762013888889</c:v>
                </c:pt>
                <c:pt idx="117">
                  <c:v>41863.766261574077</c:v>
                </c:pt>
                <c:pt idx="118">
                  <c:v>41863.77039351852</c:v>
                </c:pt>
                <c:pt idx="119">
                  <c:v>41863.774259259262</c:v>
                </c:pt>
                <c:pt idx="120">
                  <c:v>41863.77853009259</c:v>
                </c:pt>
                <c:pt idx="121">
                  <c:v>41863.782233796293</c:v>
                </c:pt>
                <c:pt idx="122">
                  <c:v>41863.794004629628</c:v>
                </c:pt>
                <c:pt idx="123">
                  <c:v>41863.797546296293</c:v>
                </c:pt>
              </c:numCache>
            </c:numRef>
          </c:xVal>
          <c:yVal>
            <c:numRef>
              <c:f>Sheet1!$H$3:$H$126</c:f>
              <c:numCache>
                <c:formatCode>General</c:formatCode>
                <c:ptCount val="124"/>
                <c:pt idx="0">
                  <c:v>4.8964999999999996</c:v>
                </c:pt>
                <c:pt idx="2">
                  <c:v>4.9480000000000004</c:v>
                </c:pt>
                <c:pt idx="4">
                  <c:v>5.03</c:v>
                </c:pt>
                <c:pt idx="6">
                  <c:v>4.8879999999999999</c:v>
                </c:pt>
                <c:pt idx="8">
                  <c:v>4.7170000000000005</c:v>
                </c:pt>
                <c:pt idx="10">
                  <c:v>4.6494999999999997</c:v>
                </c:pt>
                <c:pt idx="12">
                  <c:v>4.5579999999999998</c:v>
                </c:pt>
                <c:pt idx="14">
                  <c:v>4.5164999999999997</c:v>
                </c:pt>
                <c:pt idx="16">
                  <c:v>4.4634999999999998</c:v>
                </c:pt>
                <c:pt idx="18">
                  <c:v>4.3125</c:v>
                </c:pt>
                <c:pt idx="20">
                  <c:v>4.4215</c:v>
                </c:pt>
                <c:pt idx="22">
                  <c:v>4.1944999999999997</c:v>
                </c:pt>
                <c:pt idx="24">
                  <c:v>4.2014999999999993</c:v>
                </c:pt>
                <c:pt idx="26">
                  <c:v>4.0564999999999998</c:v>
                </c:pt>
                <c:pt idx="28">
                  <c:v>3.79</c:v>
                </c:pt>
                <c:pt idx="30">
                  <c:v>3.5205000000000002</c:v>
                </c:pt>
                <c:pt idx="32">
                  <c:v>3.2395</c:v>
                </c:pt>
                <c:pt idx="34">
                  <c:v>2.992</c:v>
                </c:pt>
                <c:pt idx="36">
                  <c:v>2.39</c:v>
                </c:pt>
                <c:pt idx="38">
                  <c:v>2.113</c:v>
                </c:pt>
                <c:pt idx="40">
                  <c:v>2.0514999999999999</c:v>
                </c:pt>
                <c:pt idx="42">
                  <c:v>1.8505</c:v>
                </c:pt>
                <c:pt idx="44">
                  <c:v>1.4670000000000001</c:v>
                </c:pt>
                <c:pt idx="46">
                  <c:v>0.98449999999999993</c:v>
                </c:pt>
                <c:pt idx="48">
                  <c:v>0.53500000000000003</c:v>
                </c:pt>
                <c:pt idx="50">
                  <c:v>0.42949999999999999</c:v>
                </c:pt>
                <c:pt idx="52">
                  <c:v>0.496</c:v>
                </c:pt>
                <c:pt idx="54">
                  <c:v>0.77300000000000002</c:v>
                </c:pt>
                <c:pt idx="56">
                  <c:v>0.85000000000000009</c:v>
                </c:pt>
                <c:pt idx="58">
                  <c:v>1.9165000000000001</c:v>
                </c:pt>
                <c:pt idx="60">
                  <c:v>2.8224999999999998</c:v>
                </c:pt>
                <c:pt idx="62">
                  <c:v>2.0794999999999999</c:v>
                </c:pt>
                <c:pt idx="64">
                  <c:v>1.4205000000000001</c:v>
                </c:pt>
                <c:pt idx="66">
                  <c:v>1.0585</c:v>
                </c:pt>
                <c:pt idx="68">
                  <c:v>0.5</c:v>
                </c:pt>
                <c:pt idx="70">
                  <c:v>-0.2175</c:v>
                </c:pt>
                <c:pt idx="72">
                  <c:v>-1.8565</c:v>
                </c:pt>
                <c:pt idx="74">
                  <c:v>-3.5739999999999998</c:v>
                </c:pt>
                <c:pt idx="76">
                  <c:v>-4.5229999999999997</c:v>
                </c:pt>
                <c:pt idx="78">
                  <c:v>-4.1479999999999997</c:v>
                </c:pt>
                <c:pt idx="80">
                  <c:v>-4.0194999999999999</c:v>
                </c:pt>
                <c:pt idx="82">
                  <c:v>-4.8789999999999996</c:v>
                </c:pt>
                <c:pt idx="84">
                  <c:v>-5.6050000000000004</c:v>
                </c:pt>
                <c:pt idx="86">
                  <c:v>-6.0169999999999995</c:v>
                </c:pt>
                <c:pt idx="88">
                  <c:v>-6.0084999999999997</c:v>
                </c:pt>
                <c:pt idx="90">
                  <c:v>-5.7210000000000001</c:v>
                </c:pt>
                <c:pt idx="92">
                  <c:v>-5.9395000000000007</c:v>
                </c:pt>
                <c:pt idx="94">
                  <c:v>-6.3365</c:v>
                </c:pt>
                <c:pt idx="96">
                  <c:v>-6.3275000000000006</c:v>
                </c:pt>
                <c:pt idx="98">
                  <c:v>-5.9295</c:v>
                </c:pt>
                <c:pt idx="100">
                  <c:v>-5.8215000000000003</c:v>
                </c:pt>
                <c:pt idx="102">
                  <c:v>-5.6859999999999999</c:v>
                </c:pt>
                <c:pt idx="104">
                  <c:v>-5.0250000000000004</c:v>
                </c:pt>
                <c:pt idx="106">
                  <c:v>-3.7210000000000001</c:v>
                </c:pt>
                <c:pt idx="108">
                  <c:v>-3.3624999999999998</c:v>
                </c:pt>
                <c:pt idx="110">
                  <c:v>-3.4630000000000001</c:v>
                </c:pt>
                <c:pt idx="112">
                  <c:v>-2.7035</c:v>
                </c:pt>
                <c:pt idx="114">
                  <c:v>-0.60899999999999999</c:v>
                </c:pt>
                <c:pt idx="116">
                  <c:v>1.5285</c:v>
                </c:pt>
                <c:pt idx="118">
                  <c:v>3.6615000000000002</c:v>
                </c:pt>
                <c:pt idx="120">
                  <c:v>4.7805</c:v>
                </c:pt>
                <c:pt idx="122">
                  <c:v>5.2490000000000006</c:v>
                </c:pt>
              </c:numCache>
            </c:numRef>
          </c:yVal>
        </c:ser>
        <c:axId val="47463040"/>
        <c:axId val="47461504"/>
      </c:scatterChart>
      <c:valAx>
        <c:axId val="47463040"/>
        <c:scaling>
          <c:orientation val="minMax"/>
        </c:scaling>
        <c:axPos val="b"/>
        <c:numFmt formatCode="m/d/yy\ h:mm;@" sourceLinked="1"/>
        <c:tickLblPos val="nextTo"/>
        <c:crossAx val="47461504"/>
        <c:crosses val="autoZero"/>
        <c:crossBetween val="midCat"/>
      </c:valAx>
      <c:valAx>
        <c:axId val="47461504"/>
        <c:scaling>
          <c:orientation val="minMax"/>
        </c:scaling>
        <c:axPos val="l"/>
        <c:majorGridlines/>
        <c:numFmt formatCode="General" sourceLinked="1"/>
        <c:tickLblPos val="nextTo"/>
        <c:crossAx val="4746304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142875</xdr:rowOff>
    </xdr:from>
    <xdr:to>
      <xdr:col>17</xdr:col>
      <xdr:colOff>457200</xdr:colOff>
      <xdr:row>19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tabSelected="1" workbookViewId="0">
      <selection activeCell="H126" activeCellId="1" sqref="F3:F126 H3:H126"/>
    </sheetView>
  </sheetViews>
  <sheetFormatPr defaultRowHeight="15"/>
  <cols>
    <col min="5" max="5" width="9.7109375" bestFit="1" customWidth="1"/>
    <col min="6" max="6" width="27.140625" style="3" customWidth="1"/>
  </cols>
  <sheetData>
    <row r="1" spans="1:28">
      <c r="A1" t="s">
        <v>0</v>
      </c>
      <c r="B1" t="s">
        <v>1</v>
      </c>
      <c r="C1" t="s">
        <v>2</v>
      </c>
      <c r="D1" t="s">
        <v>165</v>
      </c>
      <c r="E1" t="s">
        <v>163</v>
      </c>
      <c r="F1" s="3" t="s">
        <v>164</v>
      </c>
      <c r="G1" t="s">
        <v>3</v>
      </c>
      <c r="H1" t="s">
        <v>166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</row>
    <row r="2" spans="1:28">
      <c r="G2" t="s">
        <v>24</v>
      </c>
      <c r="I2" t="s">
        <v>25</v>
      </c>
      <c r="J2" t="s">
        <v>24</v>
      </c>
      <c r="K2" t="s">
        <v>24</v>
      </c>
      <c r="L2" t="s">
        <v>24</v>
      </c>
      <c r="M2" t="s">
        <v>24</v>
      </c>
      <c r="N2" t="s">
        <v>26</v>
      </c>
      <c r="O2" t="s">
        <v>24</v>
      </c>
      <c r="P2" t="s">
        <v>26</v>
      </c>
      <c r="Q2" t="s">
        <v>26</v>
      </c>
      <c r="R2" t="s">
        <v>27</v>
      </c>
      <c r="S2" t="s">
        <v>28</v>
      </c>
      <c r="T2" t="s">
        <v>28</v>
      </c>
      <c r="U2" t="s">
        <v>28</v>
      </c>
      <c r="V2" t="s">
        <v>29</v>
      </c>
      <c r="X2" t="s">
        <v>30</v>
      </c>
      <c r="AA2" t="s">
        <v>31</v>
      </c>
      <c r="AB2" t="s">
        <v>31</v>
      </c>
    </row>
    <row r="3" spans="1:28">
      <c r="A3" t="s">
        <v>32</v>
      </c>
      <c r="B3" t="s">
        <v>33</v>
      </c>
      <c r="C3">
        <v>804</v>
      </c>
      <c r="D3" s="1">
        <v>0.77592592592592602</v>
      </c>
      <c r="E3" s="2">
        <v>41862</v>
      </c>
      <c r="F3" s="3">
        <f>E3+D3</f>
        <v>41862.775925925926</v>
      </c>
      <c r="G3">
        <v>5.0129999999999999</v>
      </c>
      <c r="H3">
        <f>AVERAGE(G3:G4)</f>
        <v>4.8964999999999996</v>
      </c>
      <c r="I3">
        <v>1991.72</v>
      </c>
      <c r="J3">
        <v>2.3759999999999999</v>
      </c>
      <c r="K3">
        <v>2.153</v>
      </c>
      <c r="L3">
        <v>0.48099999999999998</v>
      </c>
      <c r="M3">
        <v>2E-3</v>
      </c>
      <c r="N3">
        <v>0.5</v>
      </c>
      <c r="O3">
        <v>1E-3</v>
      </c>
      <c r="P3">
        <v>0.5</v>
      </c>
      <c r="Q3">
        <v>44.44</v>
      </c>
      <c r="R3">
        <v>36.229999999999997</v>
      </c>
      <c r="S3">
        <v>0.13800000000000001</v>
      </c>
      <c r="T3">
        <v>0.188</v>
      </c>
      <c r="U3">
        <v>0.14299999999999999</v>
      </c>
      <c r="V3">
        <v>134.37</v>
      </c>
      <c r="W3" s="1">
        <v>0.77864583333333337</v>
      </c>
      <c r="X3">
        <v>234.86</v>
      </c>
      <c r="Y3">
        <v>74</v>
      </c>
      <c r="Z3">
        <v>877</v>
      </c>
      <c r="AA3" t="s">
        <v>34</v>
      </c>
      <c r="AB3" t="s">
        <v>35</v>
      </c>
    </row>
    <row r="4" spans="1:28">
      <c r="A4" t="s">
        <v>36</v>
      </c>
      <c r="B4" t="s">
        <v>37</v>
      </c>
      <c r="C4">
        <v>644</v>
      </c>
      <c r="D4" s="1">
        <v>0.77975694444444443</v>
      </c>
      <c r="E4" s="2">
        <v>41862</v>
      </c>
      <c r="F4" s="3">
        <f t="shared" ref="F4:F67" si="0">E4+D4</f>
        <v>41862.779756944445</v>
      </c>
      <c r="G4">
        <v>4.78</v>
      </c>
      <c r="I4">
        <v>1894.43</v>
      </c>
      <c r="J4">
        <v>2.2599999999999998</v>
      </c>
      <c r="K4">
        <v>2.0649999999999999</v>
      </c>
      <c r="L4">
        <v>0.45400000000000001</v>
      </c>
      <c r="M4">
        <v>4.0000000000000001E-3</v>
      </c>
      <c r="N4">
        <v>0.5</v>
      </c>
      <c r="O4">
        <v>-2E-3</v>
      </c>
      <c r="P4">
        <v>0.5</v>
      </c>
      <c r="Q4">
        <v>43.99</v>
      </c>
      <c r="R4">
        <v>35.78</v>
      </c>
      <c r="S4">
        <v>0.13400000000000001</v>
      </c>
      <c r="T4">
        <v>0.23</v>
      </c>
      <c r="U4">
        <v>0.14000000000000001</v>
      </c>
      <c r="V4">
        <v>131.81</v>
      </c>
      <c r="W4" s="1">
        <v>0.7819328703703704</v>
      </c>
      <c r="X4">
        <v>188.44</v>
      </c>
      <c r="Y4">
        <v>1212</v>
      </c>
      <c r="Z4">
        <v>1855</v>
      </c>
      <c r="AA4" t="s">
        <v>34</v>
      </c>
      <c r="AB4" t="s">
        <v>35</v>
      </c>
    </row>
    <row r="5" spans="1:28">
      <c r="A5" t="s">
        <v>38</v>
      </c>
      <c r="B5" t="s">
        <v>33</v>
      </c>
      <c r="C5">
        <v>955</v>
      </c>
      <c r="D5" s="1">
        <v>0.78212962962962962</v>
      </c>
      <c r="E5" s="2">
        <v>41862</v>
      </c>
      <c r="F5" s="3">
        <f t="shared" si="0"/>
        <v>41862.782129629632</v>
      </c>
      <c r="G5">
        <v>4.88</v>
      </c>
      <c r="H5">
        <f t="shared" ref="H5" si="1">AVERAGE(G5:G6)</f>
        <v>4.9480000000000004</v>
      </c>
      <c r="I5">
        <v>1935.91</v>
      </c>
      <c r="J5">
        <v>2.3239999999999998</v>
      </c>
      <c r="K5">
        <v>2.0819999999999999</v>
      </c>
      <c r="L5">
        <v>0.47299999999999998</v>
      </c>
      <c r="M5">
        <v>2E-3</v>
      </c>
      <c r="N5">
        <v>0.5</v>
      </c>
      <c r="O5">
        <v>-1E-3</v>
      </c>
      <c r="P5">
        <v>0.5</v>
      </c>
      <c r="Q5">
        <v>44.66</v>
      </c>
      <c r="R5">
        <v>35.97</v>
      </c>
      <c r="S5">
        <v>0.13600000000000001</v>
      </c>
      <c r="T5">
        <v>0.16</v>
      </c>
      <c r="U5">
        <v>0.14000000000000001</v>
      </c>
      <c r="V5">
        <v>134.05000000000001</v>
      </c>
      <c r="W5" s="1">
        <v>0.78535879629629635</v>
      </c>
      <c r="X5">
        <v>279.19</v>
      </c>
      <c r="Y5">
        <v>1911</v>
      </c>
      <c r="Z5">
        <v>2865</v>
      </c>
      <c r="AA5" t="s">
        <v>34</v>
      </c>
      <c r="AB5" t="s">
        <v>35</v>
      </c>
    </row>
    <row r="6" spans="1:28">
      <c r="A6" t="s">
        <v>39</v>
      </c>
      <c r="B6" t="s">
        <v>37</v>
      </c>
      <c r="C6">
        <v>856</v>
      </c>
      <c r="D6" s="1">
        <v>0.79663194444444452</v>
      </c>
      <c r="E6" s="2">
        <v>41862</v>
      </c>
      <c r="F6" s="3">
        <f t="shared" si="0"/>
        <v>41862.796631944446</v>
      </c>
      <c r="G6">
        <v>5.016</v>
      </c>
      <c r="I6">
        <v>1992.97</v>
      </c>
      <c r="J6">
        <v>2.4249999999999998</v>
      </c>
      <c r="K6">
        <v>2.109</v>
      </c>
      <c r="L6">
        <v>0.47799999999999998</v>
      </c>
      <c r="M6">
        <v>3.0000000000000001E-3</v>
      </c>
      <c r="N6">
        <v>0.5</v>
      </c>
      <c r="O6">
        <v>1E-3</v>
      </c>
      <c r="P6">
        <v>0.5</v>
      </c>
      <c r="Q6">
        <v>44.49</v>
      </c>
      <c r="R6">
        <v>35.270000000000003</v>
      </c>
      <c r="S6">
        <v>0.14199999999999999</v>
      </c>
      <c r="T6">
        <v>0.17599999999999999</v>
      </c>
      <c r="U6">
        <v>0.14799999999999999</v>
      </c>
      <c r="V6">
        <v>132.16</v>
      </c>
      <c r="W6" s="1">
        <v>0.79952546296296301</v>
      </c>
      <c r="X6">
        <v>250.22</v>
      </c>
      <c r="Y6">
        <v>243</v>
      </c>
      <c r="Z6">
        <v>1098</v>
      </c>
      <c r="AA6" t="s">
        <v>34</v>
      </c>
      <c r="AB6" t="s">
        <v>35</v>
      </c>
    </row>
    <row r="7" spans="1:28">
      <c r="A7" t="s">
        <v>40</v>
      </c>
      <c r="B7" t="s">
        <v>33</v>
      </c>
      <c r="C7">
        <v>999</v>
      </c>
      <c r="D7" s="1">
        <v>0.79997685185185186</v>
      </c>
      <c r="E7" s="2">
        <v>41862</v>
      </c>
      <c r="F7" s="3">
        <f t="shared" si="0"/>
        <v>41862.799976851849</v>
      </c>
      <c r="G7">
        <v>5.1130000000000004</v>
      </c>
      <c r="H7">
        <f t="shared" ref="H7" si="2">AVERAGE(G7:G8)</f>
        <v>5.03</v>
      </c>
      <c r="I7">
        <v>2033.49</v>
      </c>
      <c r="J7">
        <v>2.528</v>
      </c>
      <c r="K7">
        <v>2.0819999999999999</v>
      </c>
      <c r="L7">
        <v>0.498</v>
      </c>
      <c r="M7">
        <v>4.0000000000000001E-3</v>
      </c>
      <c r="N7">
        <v>0.5</v>
      </c>
      <c r="O7">
        <v>3.0000000000000001E-3</v>
      </c>
      <c r="P7">
        <v>0.5</v>
      </c>
      <c r="Q7">
        <v>44.64</v>
      </c>
      <c r="R7">
        <v>35.14</v>
      </c>
      <c r="S7">
        <v>0.14599999999999999</v>
      </c>
      <c r="T7">
        <v>0.153</v>
      </c>
      <c r="U7">
        <v>0.151</v>
      </c>
      <c r="V7">
        <v>132.6</v>
      </c>
      <c r="W7" s="1">
        <v>0.80335648148148142</v>
      </c>
      <c r="X7">
        <v>291.69</v>
      </c>
      <c r="Y7">
        <v>1234</v>
      </c>
      <c r="Z7">
        <v>2232</v>
      </c>
      <c r="AA7" t="s">
        <v>34</v>
      </c>
      <c r="AB7" t="s">
        <v>35</v>
      </c>
    </row>
    <row r="8" spans="1:28">
      <c r="A8" t="s">
        <v>41</v>
      </c>
      <c r="B8" t="s">
        <v>37</v>
      </c>
      <c r="C8">
        <v>902</v>
      </c>
      <c r="D8" s="1">
        <v>0.80471064814814808</v>
      </c>
      <c r="E8" s="2">
        <v>41862</v>
      </c>
      <c r="F8" s="3">
        <f t="shared" si="0"/>
        <v>41862.804710648146</v>
      </c>
      <c r="G8">
        <v>4.9470000000000001</v>
      </c>
      <c r="I8">
        <v>1963.91</v>
      </c>
      <c r="J8">
        <v>2.4319999999999999</v>
      </c>
      <c r="K8">
        <v>2.02</v>
      </c>
      <c r="L8">
        <v>0.48899999999999999</v>
      </c>
      <c r="M8">
        <v>2E-3</v>
      </c>
      <c r="N8">
        <v>0.5</v>
      </c>
      <c r="O8">
        <v>3.0000000000000001E-3</v>
      </c>
      <c r="P8">
        <v>0.5</v>
      </c>
      <c r="Q8">
        <v>44.11</v>
      </c>
      <c r="R8">
        <v>34.659999999999997</v>
      </c>
      <c r="S8">
        <v>0.14299999999999999</v>
      </c>
      <c r="T8">
        <v>0.16700000000000001</v>
      </c>
      <c r="U8">
        <v>0.14399999999999999</v>
      </c>
      <c r="V8">
        <v>131.69999999999999</v>
      </c>
      <c r="W8" s="1">
        <v>0.80776620370370367</v>
      </c>
      <c r="X8">
        <v>263.52</v>
      </c>
      <c r="Y8">
        <v>2636</v>
      </c>
      <c r="Z8">
        <v>3537</v>
      </c>
      <c r="AA8" t="s">
        <v>34</v>
      </c>
      <c r="AB8" t="s">
        <v>35</v>
      </c>
    </row>
    <row r="9" spans="1:28">
      <c r="A9" t="s">
        <v>42</v>
      </c>
      <c r="B9" t="s">
        <v>33</v>
      </c>
      <c r="C9">
        <v>907</v>
      </c>
      <c r="D9" s="1">
        <v>0.80813657407407413</v>
      </c>
      <c r="E9" s="2">
        <v>41862</v>
      </c>
      <c r="F9" s="3">
        <f t="shared" si="0"/>
        <v>41862.808136574073</v>
      </c>
      <c r="G9">
        <v>4.984</v>
      </c>
      <c r="H9">
        <f t="shared" ref="H9" si="3">AVERAGE(G9:G10)</f>
        <v>4.8879999999999999</v>
      </c>
      <c r="I9">
        <v>1979.53</v>
      </c>
      <c r="J9">
        <v>2.4670000000000001</v>
      </c>
      <c r="K9">
        <v>2.0230000000000001</v>
      </c>
      <c r="L9">
        <v>0.48699999999999999</v>
      </c>
      <c r="M9">
        <v>3.0000000000000001E-3</v>
      </c>
      <c r="N9">
        <v>0.5</v>
      </c>
      <c r="O9">
        <v>4.0000000000000001E-3</v>
      </c>
      <c r="P9">
        <v>0.5</v>
      </c>
      <c r="Q9">
        <v>44.23</v>
      </c>
      <c r="R9">
        <v>34.549999999999997</v>
      </c>
      <c r="S9">
        <v>0.14399999999999999</v>
      </c>
      <c r="T9">
        <v>0.16500000000000001</v>
      </c>
      <c r="U9">
        <v>0.153</v>
      </c>
      <c r="V9">
        <v>130.93</v>
      </c>
      <c r="W9" s="1">
        <v>0.81120370370370365</v>
      </c>
      <c r="X9">
        <v>264.73</v>
      </c>
      <c r="Y9">
        <v>3648</v>
      </c>
      <c r="Z9">
        <v>4554</v>
      </c>
      <c r="AA9" t="s">
        <v>34</v>
      </c>
      <c r="AB9" t="s">
        <v>35</v>
      </c>
    </row>
    <row r="10" spans="1:28">
      <c r="A10" t="s">
        <v>43</v>
      </c>
      <c r="B10" t="s">
        <v>37</v>
      </c>
      <c r="C10">
        <v>834</v>
      </c>
      <c r="D10" s="1">
        <v>0.81146990740740732</v>
      </c>
      <c r="E10" s="2">
        <v>41862</v>
      </c>
      <c r="F10" s="3">
        <f t="shared" si="0"/>
        <v>41862.811469907407</v>
      </c>
      <c r="G10">
        <v>4.7919999999999998</v>
      </c>
      <c r="I10">
        <v>1899.48</v>
      </c>
      <c r="J10">
        <v>2.4020000000000001</v>
      </c>
      <c r="K10">
        <v>1.909</v>
      </c>
      <c r="L10">
        <v>0.48099999999999998</v>
      </c>
      <c r="M10">
        <v>-2E-3</v>
      </c>
      <c r="N10">
        <v>0.5</v>
      </c>
      <c r="O10">
        <v>3.0000000000000001E-3</v>
      </c>
      <c r="P10">
        <v>0.5</v>
      </c>
      <c r="Q10">
        <v>44.34</v>
      </c>
      <c r="R10">
        <v>34.46</v>
      </c>
      <c r="S10">
        <v>0.13900000000000001</v>
      </c>
      <c r="T10">
        <v>0.18</v>
      </c>
      <c r="U10">
        <v>0.13500000000000001</v>
      </c>
      <c r="V10">
        <v>133.69999999999999</v>
      </c>
      <c r="W10" s="1">
        <v>0.81428240740740743</v>
      </c>
      <c r="X10">
        <v>243.73</v>
      </c>
      <c r="Y10">
        <v>4633</v>
      </c>
      <c r="Z10">
        <v>5466</v>
      </c>
      <c r="AA10" t="s">
        <v>34</v>
      </c>
      <c r="AB10" t="s">
        <v>35</v>
      </c>
    </row>
    <row r="11" spans="1:28">
      <c r="A11" t="s">
        <v>44</v>
      </c>
      <c r="B11" t="s">
        <v>33</v>
      </c>
      <c r="C11">
        <v>883</v>
      </c>
      <c r="D11" s="1">
        <v>0.81451388888888887</v>
      </c>
      <c r="E11" s="2">
        <v>41862</v>
      </c>
      <c r="F11" s="3">
        <f t="shared" si="0"/>
        <v>41862.814513888887</v>
      </c>
      <c r="G11">
        <v>4.827</v>
      </c>
      <c r="H11">
        <f t="shared" ref="H11" si="4">AVERAGE(G11:G12)</f>
        <v>4.7170000000000005</v>
      </c>
      <c r="I11">
        <v>1913.86</v>
      </c>
      <c r="J11">
        <v>2.4159999999999999</v>
      </c>
      <c r="K11">
        <v>1.915</v>
      </c>
      <c r="L11">
        <v>0.48799999999999999</v>
      </c>
      <c r="M11">
        <v>2E-3</v>
      </c>
      <c r="N11">
        <v>0.5</v>
      </c>
      <c r="O11">
        <v>5.0000000000000001E-3</v>
      </c>
      <c r="P11">
        <v>0.5</v>
      </c>
      <c r="Q11">
        <v>44.18</v>
      </c>
      <c r="R11">
        <v>34.200000000000003</v>
      </c>
      <c r="S11">
        <v>0.14099999999999999</v>
      </c>
      <c r="T11">
        <v>0.17</v>
      </c>
      <c r="U11">
        <v>0.14899999999999999</v>
      </c>
      <c r="V11">
        <v>131.82</v>
      </c>
      <c r="W11" s="1">
        <v>0.8175</v>
      </c>
      <c r="X11">
        <v>257.85000000000002</v>
      </c>
      <c r="Y11">
        <v>5535</v>
      </c>
      <c r="Z11">
        <v>6417</v>
      </c>
      <c r="AA11" t="s">
        <v>34</v>
      </c>
      <c r="AB11" t="s">
        <v>35</v>
      </c>
    </row>
    <row r="12" spans="1:28">
      <c r="A12" t="s">
        <v>45</v>
      </c>
      <c r="B12" t="s">
        <v>37</v>
      </c>
      <c r="C12">
        <v>783</v>
      </c>
      <c r="D12" s="1">
        <v>0.81861111111111118</v>
      </c>
      <c r="E12" s="2">
        <v>41862</v>
      </c>
      <c r="F12" s="3">
        <f t="shared" si="0"/>
        <v>41862.818611111114</v>
      </c>
      <c r="G12">
        <v>4.6070000000000002</v>
      </c>
      <c r="I12">
        <v>1821.97</v>
      </c>
      <c r="J12">
        <v>2.2919999999999998</v>
      </c>
      <c r="K12">
        <v>1.8320000000000001</v>
      </c>
      <c r="L12">
        <v>0.47199999999999998</v>
      </c>
      <c r="M12">
        <v>8.0000000000000002E-3</v>
      </c>
      <c r="N12">
        <v>0.5</v>
      </c>
      <c r="O12">
        <v>3.0000000000000001E-3</v>
      </c>
      <c r="P12">
        <v>0.5</v>
      </c>
      <c r="Q12">
        <v>43.98</v>
      </c>
      <c r="R12">
        <v>33.96</v>
      </c>
      <c r="S12">
        <v>0.13600000000000001</v>
      </c>
      <c r="T12">
        <v>0.191</v>
      </c>
      <c r="U12">
        <v>0.13900000000000001</v>
      </c>
      <c r="V12">
        <v>131.28</v>
      </c>
      <c r="W12" s="1">
        <v>0.82126157407407396</v>
      </c>
      <c r="X12">
        <v>228.69</v>
      </c>
      <c r="Y12">
        <v>6748</v>
      </c>
      <c r="Z12">
        <v>7530</v>
      </c>
      <c r="AA12" t="s">
        <v>34</v>
      </c>
      <c r="AB12" t="s">
        <v>35</v>
      </c>
    </row>
    <row r="13" spans="1:28">
      <c r="A13" t="s">
        <v>46</v>
      </c>
      <c r="B13" t="s">
        <v>33</v>
      </c>
      <c r="C13">
        <v>724</v>
      </c>
      <c r="D13" s="1">
        <v>0.8224189814814814</v>
      </c>
      <c r="E13" s="2">
        <v>41862</v>
      </c>
      <c r="F13" s="3">
        <f t="shared" si="0"/>
        <v>41862.822418981479</v>
      </c>
      <c r="G13">
        <v>4.8159999999999998</v>
      </c>
      <c r="H13">
        <f t="shared" ref="H13" si="5">AVERAGE(G13:G14)</f>
        <v>4.6494999999999997</v>
      </c>
      <c r="I13">
        <v>1909.34</v>
      </c>
      <c r="J13">
        <v>2.4649999999999999</v>
      </c>
      <c r="K13">
        <v>1.8340000000000001</v>
      </c>
      <c r="L13">
        <v>0.50600000000000001</v>
      </c>
      <c r="M13">
        <v>8.0000000000000002E-3</v>
      </c>
      <c r="N13">
        <v>0.5</v>
      </c>
      <c r="O13">
        <v>4.0000000000000001E-3</v>
      </c>
      <c r="P13">
        <v>0.5</v>
      </c>
      <c r="Q13">
        <v>43.95</v>
      </c>
      <c r="R13">
        <v>33.82</v>
      </c>
      <c r="S13">
        <v>0.14199999999999999</v>
      </c>
      <c r="T13">
        <v>0.20499999999999999</v>
      </c>
      <c r="U13">
        <v>0.14199999999999999</v>
      </c>
      <c r="V13">
        <v>131.32</v>
      </c>
      <c r="W13" s="1">
        <v>0.82486111111111116</v>
      </c>
      <c r="X13">
        <v>211.03</v>
      </c>
      <c r="Y13">
        <v>7880</v>
      </c>
      <c r="Z13">
        <v>8603</v>
      </c>
      <c r="AA13" t="s">
        <v>34</v>
      </c>
      <c r="AB13" t="s">
        <v>35</v>
      </c>
    </row>
    <row r="14" spans="1:28">
      <c r="A14" t="s">
        <v>47</v>
      </c>
      <c r="B14" t="s">
        <v>37</v>
      </c>
      <c r="C14">
        <v>729</v>
      </c>
      <c r="D14" s="1">
        <v>0.82523148148148151</v>
      </c>
      <c r="E14" s="2">
        <v>41862</v>
      </c>
      <c r="F14" s="3">
        <f t="shared" si="0"/>
        <v>41862.825231481482</v>
      </c>
      <c r="G14">
        <v>4.4829999999999997</v>
      </c>
      <c r="I14">
        <v>1770.22</v>
      </c>
      <c r="J14">
        <v>2.2429999999999999</v>
      </c>
      <c r="K14">
        <v>1.7809999999999999</v>
      </c>
      <c r="L14">
        <v>0.45400000000000001</v>
      </c>
      <c r="M14">
        <v>3.0000000000000001E-3</v>
      </c>
      <c r="N14">
        <v>0.5</v>
      </c>
      <c r="O14">
        <v>1E-3</v>
      </c>
      <c r="P14">
        <v>0.5</v>
      </c>
      <c r="Q14">
        <v>44.22</v>
      </c>
      <c r="R14">
        <v>33.729999999999997</v>
      </c>
      <c r="S14">
        <v>0.13300000000000001</v>
      </c>
      <c r="T14">
        <v>0.20499999999999999</v>
      </c>
      <c r="U14">
        <v>0.13500000000000001</v>
      </c>
      <c r="V14">
        <v>133.25</v>
      </c>
      <c r="W14" s="1">
        <v>0.82769675925925934</v>
      </c>
      <c r="X14">
        <v>212.95</v>
      </c>
      <c r="Y14">
        <v>8713</v>
      </c>
      <c r="Z14">
        <v>9441</v>
      </c>
      <c r="AA14" t="s">
        <v>34</v>
      </c>
      <c r="AB14" t="s">
        <v>35</v>
      </c>
    </row>
    <row r="15" spans="1:28">
      <c r="A15" t="s">
        <v>48</v>
      </c>
      <c r="B15" t="s">
        <v>33</v>
      </c>
      <c r="C15">
        <v>913</v>
      </c>
      <c r="D15" s="1">
        <v>0.82798611111111109</v>
      </c>
      <c r="E15" s="2">
        <v>41862</v>
      </c>
      <c r="F15" s="3">
        <f t="shared" si="0"/>
        <v>41862.827986111108</v>
      </c>
      <c r="G15">
        <v>4.625</v>
      </c>
      <c r="H15">
        <f t="shared" ref="H15" si="6">AVERAGE(G15:G16)</f>
        <v>4.5579999999999998</v>
      </c>
      <c r="I15">
        <v>1829.77</v>
      </c>
      <c r="J15">
        <v>2.31</v>
      </c>
      <c r="K15">
        <v>1.839</v>
      </c>
      <c r="L15">
        <v>0.47099999999999997</v>
      </c>
      <c r="M15">
        <v>5.0000000000000001E-3</v>
      </c>
      <c r="N15">
        <v>0.5</v>
      </c>
      <c r="O15">
        <v>0</v>
      </c>
      <c r="P15">
        <v>0.5</v>
      </c>
      <c r="Q15">
        <v>43.56</v>
      </c>
      <c r="R15">
        <v>33.159999999999997</v>
      </c>
      <c r="S15">
        <v>0.13900000000000001</v>
      </c>
      <c r="T15">
        <v>0.16300000000000001</v>
      </c>
      <c r="U15">
        <v>0.14699999999999999</v>
      </c>
      <c r="V15">
        <v>133.01</v>
      </c>
      <c r="W15" s="1">
        <v>0.83107638888888891</v>
      </c>
      <c r="X15">
        <v>266.64</v>
      </c>
      <c r="Y15">
        <v>9529</v>
      </c>
      <c r="Z15">
        <v>10441</v>
      </c>
      <c r="AA15" t="s">
        <v>34</v>
      </c>
      <c r="AB15" t="s">
        <v>35</v>
      </c>
    </row>
    <row r="16" spans="1:28">
      <c r="A16" t="s">
        <v>49</v>
      </c>
      <c r="B16" t="s">
        <v>37</v>
      </c>
      <c r="C16">
        <v>865</v>
      </c>
      <c r="D16" s="1">
        <v>0.83126157407407408</v>
      </c>
      <c r="E16" s="2">
        <v>41862</v>
      </c>
      <c r="F16" s="3">
        <f t="shared" si="0"/>
        <v>41862.831261574072</v>
      </c>
      <c r="G16">
        <v>4.4909999999999997</v>
      </c>
      <c r="I16">
        <v>1773.8</v>
      </c>
      <c r="J16">
        <v>2.2629999999999999</v>
      </c>
      <c r="K16">
        <v>1.76</v>
      </c>
      <c r="L16">
        <v>0.46</v>
      </c>
      <c r="M16">
        <v>5.0000000000000001E-3</v>
      </c>
      <c r="N16">
        <v>0.5</v>
      </c>
      <c r="O16">
        <v>2E-3</v>
      </c>
      <c r="P16">
        <v>0.5</v>
      </c>
      <c r="Q16">
        <v>44.07</v>
      </c>
      <c r="R16">
        <v>33.29</v>
      </c>
      <c r="S16">
        <v>0.13500000000000001</v>
      </c>
      <c r="T16">
        <v>0.17399999999999999</v>
      </c>
      <c r="U16">
        <v>0.13200000000000001</v>
      </c>
      <c r="V16">
        <v>130.91999999999999</v>
      </c>
      <c r="W16" s="1">
        <v>0.83418981481481491</v>
      </c>
      <c r="X16">
        <v>252.28</v>
      </c>
      <c r="Y16">
        <v>10498</v>
      </c>
      <c r="Z16">
        <v>11362</v>
      </c>
      <c r="AA16" t="s">
        <v>34</v>
      </c>
      <c r="AB16" t="s">
        <v>35</v>
      </c>
    </row>
    <row r="17" spans="1:28">
      <c r="A17" t="s">
        <v>50</v>
      </c>
      <c r="B17" t="s">
        <v>33</v>
      </c>
      <c r="C17">
        <v>948</v>
      </c>
      <c r="D17" s="1">
        <v>0.83451388888888889</v>
      </c>
      <c r="E17" s="2">
        <v>41862</v>
      </c>
      <c r="F17" s="3">
        <f t="shared" si="0"/>
        <v>41862.834513888891</v>
      </c>
      <c r="G17">
        <v>4.5179999999999998</v>
      </c>
      <c r="H17">
        <f t="shared" ref="H17" si="7">AVERAGE(G17:G18)</f>
        <v>4.5164999999999997</v>
      </c>
      <c r="I17">
        <v>1785.16</v>
      </c>
      <c r="J17">
        <v>2.3130000000000002</v>
      </c>
      <c r="K17">
        <v>1.7330000000000001</v>
      </c>
      <c r="L17">
        <v>0.46899999999999997</v>
      </c>
      <c r="M17">
        <v>4.0000000000000001E-3</v>
      </c>
      <c r="N17">
        <v>0.5</v>
      </c>
      <c r="O17">
        <v>0</v>
      </c>
      <c r="P17">
        <v>0.5</v>
      </c>
      <c r="Q17">
        <v>43.88</v>
      </c>
      <c r="R17">
        <v>32.99</v>
      </c>
      <c r="S17">
        <v>0.13700000000000001</v>
      </c>
      <c r="T17">
        <v>0.158</v>
      </c>
      <c r="U17">
        <v>0.14199999999999999</v>
      </c>
      <c r="V17">
        <v>132.97999999999999</v>
      </c>
      <c r="W17" s="1">
        <v>0.83771990740740743</v>
      </c>
      <c r="X17">
        <v>276.60000000000002</v>
      </c>
      <c r="Y17">
        <v>11462</v>
      </c>
      <c r="Z17">
        <v>12409</v>
      </c>
      <c r="AA17" t="s">
        <v>34</v>
      </c>
      <c r="AB17" t="s">
        <v>35</v>
      </c>
    </row>
    <row r="18" spans="1:28">
      <c r="A18" t="s">
        <v>51</v>
      </c>
      <c r="B18" t="s">
        <v>37</v>
      </c>
      <c r="C18">
        <v>688</v>
      </c>
      <c r="D18" s="1">
        <v>0.83870370370370362</v>
      </c>
      <c r="E18" s="2">
        <v>41862</v>
      </c>
      <c r="F18" s="3">
        <f t="shared" si="0"/>
        <v>41862.838703703703</v>
      </c>
      <c r="G18">
        <v>4.5149999999999997</v>
      </c>
      <c r="I18">
        <v>1783.94</v>
      </c>
      <c r="J18">
        <v>2.302</v>
      </c>
      <c r="K18">
        <v>1.738</v>
      </c>
      <c r="L18">
        <v>0.47</v>
      </c>
      <c r="M18">
        <v>5.0000000000000001E-3</v>
      </c>
      <c r="N18">
        <v>0.5</v>
      </c>
      <c r="O18">
        <v>-1E-3</v>
      </c>
      <c r="P18">
        <v>0.5</v>
      </c>
      <c r="Q18">
        <v>44.13</v>
      </c>
      <c r="R18">
        <v>32.93</v>
      </c>
      <c r="S18">
        <v>0.13700000000000001</v>
      </c>
      <c r="T18">
        <v>0.218</v>
      </c>
      <c r="U18">
        <v>0.14099999999999999</v>
      </c>
      <c r="V18">
        <v>134.21</v>
      </c>
      <c r="W18" s="1">
        <v>0.8410185185185185</v>
      </c>
      <c r="X18">
        <v>200.44</v>
      </c>
      <c r="Y18">
        <v>12702</v>
      </c>
      <c r="Z18">
        <v>13389</v>
      </c>
      <c r="AA18" t="s">
        <v>34</v>
      </c>
      <c r="AB18" t="s">
        <v>35</v>
      </c>
    </row>
    <row r="19" spans="1:28">
      <c r="A19" t="s">
        <v>52</v>
      </c>
      <c r="B19" t="s">
        <v>33</v>
      </c>
      <c r="C19">
        <v>933</v>
      </c>
      <c r="D19" s="1">
        <v>0.84140046296296289</v>
      </c>
      <c r="E19" s="2">
        <v>41862</v>
      </c>
      <c r="F19" s="3">
        <f t="shared" si="0"/>
        <v>41862.841400462959</v>
      </c>
      <c r="G19">
        <v>4.4649999999999999</v>
      </c>
      <c r="H19">
        <f t="shared" ref="H19" si="8">AVERAGE(G19:G20)</f>
        <v>4.4634999999999998</v>
      </c>
      <c r="I19">
        <v>1762.78</v>
      </c>
      <c r="J19">
        <v>2.2909999999999999</v>
      </c>
      <c r="K19">
        <v>1.7130000000000001</v>
      </c>
      <c r="L19">
        <v>0.45500000000000002</v>
      </c>
      <c r="M19">
        <v>5.0000000000000001E-3</v>
      </c>
      <c r="N19">
        <v>0.5</v>
      </c>
      <c r="O19">
        <v>1E-3</v>
      </c>
      <c r="P19">
        <v>0.5</v>
      </c>
      <c r="Q19">
        <v>43.82</v>
      </c>
      <c r="R19">
        <v>32.58</v>
      </c>
      <c r="S19">
        <v>0.13700000000000001</v>
      </c>
      <c r="T19">
        <v>0.16400000000000001</v>
      </c>
      <c r="U19">
        <v>0.14099999999999999</v>
      </c>
      <c r="V19">
        <v>133.29</v>
      </c>
      <c r="W19" s="1">
        <v>0.84454861111111112</v>
      </c>
      <c r="X19">
        <v>271.98</v>
      </c>
      <c r="Y19">
        <v>13504</v>
      </c>
      <c r="Z19">
        <v>14436</v>
      </c>
      <c r="AA19" t="s">
        <v>34</v>
      </c>
      <c r="AB19" t="s">
        <v>35</v>
      </c>
    </row>
    <row r="20" spans="1:28">
      <c r="A20" t="s">
        <v>53</v>
      </c>
      <c r="B20" t="s">
        <v>37</v>
      </c>
      <c r="C20">
        <v>756</v>
      </c>
      <c r="D20" s="1">
        <v>0.84468750000000004</v>
      </c>
      <c r="E20" s="2">
        <v>41862</v>
      </c>
      <c r="F20" s="3">
        <f t="shared" si="0"/>
        <v>41862.844687500001</v>
      </c>
      <c r="G20">
        <v>4.4619999999999997</v>
      </c>
      <c r="I20">
        <v>1761.59</v>
      </c>
      <c r="J20">
        <v>2.302</v>
      </c>
      <c r="K20">
        <v>1.694</v>
      </c>
      <c r="L20">
        <v>0.46400000000000002</v>
      </c>
      <c r="M20">
        <v>1E-3</v>
      </c>
      <c r="N20">
        <v>0.5</v>
      </c>
      <c r="O20">
        <v>1E-3</v>
      </c>
      <c r="P20">
        <v>0.5</v>
      </c>
      <c r="Q20">
        <v>44.11</v>
      </c>
      <c r="R20">
        <v>32.69</v>
      </c>
      <c r="S20">
        <v>0.13600000000000001</v>
      </c>
      <c r="T20">
        <v>0.19800000000000001</v>
      </c>
      <c r="U20">
        <v>0.14299999999999999</v>
      </c>
      <c r="V20">
        <v>132.02000000000001</v>
      </c>
      <c r="W20" s="1">
        <v>0.84723379629629625</v>
      </c>
      <c r="X20">
        <v>220.17</v>
      </c>
      <c r="Y20">
        <v>14476</v>
      </c>
      <c r="Z20">
        <v>15231</v>
      </c>
      <c r="AA20" t="s">
        <v>34</v>
      </c>
      <c r="AB20" t="s">
        <v>35</v>
      </c>
    </row>
    <row r="21" spans="1:28">
      <c r="A21" t="s">
        <v>54</v>
      </c>
      <c r="B21" t="s">
        <v>33</v>
      </c>
      <c r="C21">
        <v>941</v>
      </c>
      <c r="D21" s="1">
        <v>0.84753472222222215</v>
      </c>
      <c r="E21" s="2">
        <v>41862</v>
      </c>
      <c r="F21" s="3">
        <f t="shared" si="0"/>
        <v>41862.847534722219</v>
      </c>
      <c r="G21">
        <v>4.3490000000000002</v>
      </c>
      <c r="H21">
        <f t="shared" ref="H21" si="9">AVERAGE(G21:G22)</f>
        <v>4.3125</v>
      </c>
      <c r="I21">
        <v>1714.7</v>
      </c>
      <c r="J21">
        <v>2.2450000000000001</v>
      </c>
      <c r="K21">
        <v>1.649</v>
      </c>
      <c r="L21">
        <v>0.45100000000000001</v>
      </c>
      <c r="M21">
        <v>4.0000000000000001E-3</v>
      </c>
      <c r="N21">
        <v>0.5</v>
      </c>
      <c r="O21">
        <v>1E-3</v>
      </c>
      <c r="P21">
        <v>0.5</v>
      </c>
      <c r="Q21">
        <v>44.19</v>
      </c>
      <c r="R21">
        <v>32.56</v>
      </c>
      <c r="S21">
        <v>0.13400000000000001</v>
      </c>
      <c r="T21">
        <v>0.16200000000000001</v>
      </c>
      <c r="U21">
        <v>0.14000000000000001</v>
      </c>
      <c r="V21">
        <v>135.41999999999999</v>
      </c>
      <c r="W21" s="1">
        <v>0.85069444444444453</v>
      </c>
      <c r="X21">
        <v>273.81</v>
      </c>
      <c r="Y21">
        <v>15321</v>
      </c>
      <c r="Z21">
        <v>16261</v>
      </c>
      <c r="AA21" t="s">
        <v>34</v>
      </c>
      <c r="AB21" t="s">
        <v>35</v>
      </c>
    </row>
    <row r="22" spans="1:28">
      <c r="A22" t="s">
        <v>55</v>
      </c>
      <c r="B22" t="s">
        <v>37</v>
      </c>
      <c r="C22">
        <v>758</v>
      </c>
      <c r="D22" s="1">
        <v>0.85077546296296302</v>
      </c>
      <c r="E22" s="2">
        <v>41862</v>
      </c>
      <c r="F22" s="3">
        <f t="shared" si="0"/>
        <v>41862.850775462961</v>
      </c>
      <c r="G22">
        <v>4.2759999999999998</v>
      </c>
      <c r="I22">
        <v>1684.19</v>
      </c>
      <c r="J22">
        <v>2.1709999999999998</v>
      </c>
      <c r="K22">
        <v>1.64</v>
      </c>
      <c r="L22">
        <v>0.44400000000000001</v>
      </c>
      <c r="M22">
        <v>2.1000000000000001E-2</v>
      </c>
      <c r="N22">
        <v>1.5</v>
      </c>
      <c r="O22">
        <v>-1E-3</v>
      </c>
      <c r="P22">
        <v>0.5</v>
      </c>
      <c r="Q22">
        <v>41.62</v>
      </c>
      <c r="R22">
        <v>30.81</v>
      </c>
      <c r="S22">
        <v>0.13900000000000001</v>
      </c>
      <c r="T22">
        <v>0.182</v>
      </c>
      <c r="U22">
        <v>0.14299999999999999</v>
      </c>
      <c r="V22">
        <v>132.83000000000001</v>
      </c>
      <c r="W22" s="1">
        <v>0.85333333333333339</v>
      </c>
      <c r="X22">
        <v>220.75</v>
      </c>
      <c r="Y22">
        <v>16284</v>
      </c>
      <c r="Z22">
        <v>17041</v>
      </c>
      <c r="AA22" t="s">
        <v>34</v>
      </c>
      <c r="AB22" t="s">
        <v>35</v>
      </c>
    </row>
    <row r="23" spans="1:28">
      <c r="A23" t="s">
        <v>56</v>
      </c>
      <c r="B23" t="s">
        <v>33</v>
      </c>
      <c r="C23">
        <v>839</v>
      </c>
      <c r="D23" s="1">
        <v>0.85376157407407405</v>
      </c>
      <c r="E23" s="2">
        <v>41862</v>
      </c>
      <c r="F23" s="3">
        <f t="shared" si="0"/>
        <v>41862.853761574072</v>
      </c>
      <c r="G23">
        <v>4.3890000000000002</v>
      </c>
      <c r="H23">
        <f t="shared" ref="H23" si="10">AVERAGE(G23:G24)</f>
        <v>4.4215</v>
      </c>
      <c r="I23">
        <v>1731.34</v>
      </c>
      <c r="J23">
        <v>2.2709999999999999</v>
      </c>
      <c r="K23">
        <v>1.631</v>
      </c>
      <c r="L23">
        <v>0.46100000000000002</v>
      </c>
      <c r="M23">
        <v>0.03</v>
      </c>
      <c r="N23">
        <v>3</v>
      </c>
      <c r="O23">
        <v>-4.0000000000000001E-3</v>
      </c>
      <c r="P23">
        <v>0.5</v>
      </c>
      <c r="Q23">
        <v>46.16</v>
      </c>
      <c r="R23">
        <v>32.590000000000003</v>
      </c>
      <c r="S23">
        <v>0.13500000000000001</v>
      </c>
      <c r="T23">
        <v>0.17499999999999999</v>
      </c>
      <c r="U23">
        <v>0.14499999999999999</v>
      </c>
      <c r="V23">
        <v>133.08000000000001</v>
      </c>
      <c r="W23" s="1">
        <v>0.85662037037037031</v>
      </c>
      <c r="X23">
        <v>247.64</v>
      </c>
      <c r="Y23">
        <v>17170</v>
      </c>
      <c r="Z23">
        <v>18020</v>
      </c>
      <c r="AA23" t="s">
        <v>34</v>
      </c>
      <c r="AB23" t="s">
        <v>35</v>
      </c>
    </row>
    <row r="24" spans="1:28">
      <c r="A24" t="s">
        <v>57</v>
      </c>
      <c r="B24" t="s">
        <v>37</v>
      </c>
      <c r="C24">
        <v>807</v>
      </c>
      <c r="D24" s="1">
        <v>0.85672453703703699</v>
      </c>
      <c r="E24" s="2">
        <v>41862</v>
      </c>
      <c r="F24" s="3">
        <f t="shared" si="0"/>
        <v>41862.856724537036</v>
      </c>
      <c r="G24">
        <v>4.4539999999999997</v>
      </c>
      <c r="I24">
        <v>1758.48</v>
      </c>
      <c r="J24">
        <v>2.3119999999999998</v>
      </c>
      <c r="K24">
        <v>1.649</v>
      </c>
      <c r="L24">
        <v>0.48699999999999999</v>
      </c>
      <c r="M24">
        <v>7.0000000000000001E-3</v>
      </c>
      <c r="N24">
        <v>1.5</v>
      </c>
      <c r="O24">
        <v>-2E-3</v>
      </c>
      <c r="P24">
        <v>0.5</v>
      </c>
      <c r="Q24">
        <v>44.6</v>
      </c>
      <c r="R24">
        <v>32.119999999999997</v>
      </c>
      <c r="S24">
        <v>0.13900000000000001</v>
      </c>
      <c r="T24">
        <v>0.183</v>
      </c>
      <c r="U24">
        <v>0.14699999999999999</v>
      </c>
      <c r="V24">
        <v>131.94</v>
      </c>
      <c r="W24" s="1">
        <v>0.85944444444444434</v>
      </c>
      <c r="X24">
        <v>234.85</v>
      </c>
      <c r="Y24">
        <v>18051</v>
      </c>
      <c r="Z24">
        <v>18857</v>
      </c>
      <c r="AA24" t="s">
        <v>34</v>
      </c>
      <c r="AB24" t="s">
        <v>35</v>
      </c>
    </row>
    <row r="25" spans="1:28">
      <c r="A25" t="s">
        <v>58</v>
      </c>
      <c r="B25" t="s">
        <v>33</v>
      </c>
      <c r="C25">
        <v>731</v>
      </c>
      <c r="D25" s="1">
        <v>0.85968750000000005</v>
      </c>
      <c r="E25" s="2">
        <v>41862</v>
      </c>
      <c r="F25" s="3">
        <f t="shared" si="0"/>
        <v>41862.8596875</v>
      </c>
      <c r="G25">
        <v>4.3040000000000003</v>
      </c>
      <c r="H25">
        <f t="shared" ref="H25:H85" si="11">AVERAGE(G25:G26)</f>
        <v>4.1944999999999997</v>
      </c>
      <c r="I25">
        <v>1695.67</v>
      </c>
      <c r="J25">
        <v>2.2610000000000001</v>
      </c>
      <c r="K25">
        <v>1.5649999999999999</v>
      </c>
      <c r="L25">
        <v>0.46899999999999997</v>
      </c>
      <c r="M25">
        <v>1.0999999999999999E-2</v>
      </c>
      <c r="N25">
        <v>1.5</v>
      </c>
      <c r="O25">
        <v>-1E-3</v>
      </c>
      <c r="P25">
        <v>0.5</v>
      </c>
      <c r="Q25">
        <v>44.74</v>
      </c>
      <c r="R25">
        <v>32.01</v>
      </c>
      <c r="S25">
        <v>0.13400000000000001</v>
      </c>
      <c r="T25">
        <v>0.20499999999999999</v>
      </c>
      <c r="U25">
        <v>0.13800000000000001</v>
      </c>
      <c r="V25">
        <v>135.96</v>
      </c>
      <c r="W25" s="1">
        <v>0.86214120370370362</v>
      </c>
      <c r="X25">
        <v>212.28</v>
      </c>
      <c r="Y25">
        <v>18930</v>
      </c>
      <c r="Z25">
        <v>19660</v>
      </c>
      <c r="AA25" t="s">
        <v>34</v>
      </c>
      <c r="AB25" t="s">
        <v>35</v>
      </c>
    </row>
    <row r="26" spans="1:28">
      <c r="A26" t="s">
        <v>59</v>
      </c>
      <c r="B26" t="s">
        <v>37</v>
      </c>
      <c r="C26">
        <v>612</v>
      </c>
      <c r="D26" s="1">
        <v>0.86361111111111111</v>
      </c>
      <c r="E26" s="2">
        <v>41862</v>
      </c>
      <c r="F26" s="3">
        <f t="shared" si="0"/>
        <v>41862.863611111112</v>
      </c>
      <c r="G26">
        <v>4.085</v>
      </c>
      <c r="I26">
        <v>1604.32</v>
      </c>
      <c r="J26">
        <v>2.1110000000000002</v>
      </c>
      <c r="K26">
        <v>1.5189999999999999</v>
      </c>
      <c r="L26">
        <v>0.437</v>
      </c>
      <c r="M26">
        <v>1.7000000000000001E-2</v>
      </c>
      <c r="N26">
        <v>1.5</v>
      </c>
      <c r="O26">
        <v>1E-3</v>
      </c>
      <c r="P26">
        <v>0.5</v>
      </c>
      <c r="Q26">
        <v>40.9</v>
      </c>
      <c r="R26">
        <v>29.71</v>
      </c>
      <c r="S26">
        <v>0.13700000000000001</v>
      </c>
      <c r="T26">
        <v>0.223</v>
      </c>
      <c r="U26">
        <v>0.14199999999999999</v>
      </c>
      <c r="V26">
        <v>130.07</v>
      </c>
      <c r="W26" s="1">
        <v>0.86567129629629624</v>
      </c>
      <c r="X26">
        <v>177.72</v>
      </c>
      <c r="Y26">
        <v>20097</v>
      </c>
      <c r="Z26">
        <v>20708</v>
      </c>
      <c r="AA26" t="s">
        <v>34</v>
      </c>
      <c r="AB26" t="s">
        <v>35</v>
      </c>
    </row>
    <row r="27" spans="1:28">
      <c r="A27" t="s">
        <v>60</v>
      </c>
      <c r="B27" t="s">
        <v>33</v>
      </c>
      <c r="C27">
        <v>883</v>
      </c>
      <c r="D27" s="1">
        <v>0.86597222222222225</v>
      </c>
      <c r="E27" s="2">
        <v>41862</v>
      </c>
      <c r="F27" s="3">
        <f t="shared" si="0"/>
        <v>41862.865972222222</v>
      </c>
      <c r="G27">
        <v>4.2489999999999997</v>
      </c>
      <c r="H27">
        <f t="shared" ref="H27:H87" si="12">AVERAGE(G27:G28)</f>
        <v>4.2014999999999993</v>
      </c>
      <c r="I27">
        <v>1672.62</v>
      </c>
      <c r="J27">
        <v>2.2389999999999999</v>
      </c>
      <c r="K27">
        <v>1.5449999999999999</v>
      </c>
      <c r="L27">
        <v>0.45300000000000001</v>
      </c>
      <c r="M27">
        <v>1.0999999999999999E-2</v>
      </c>
      <c r="N27">
        <v>1.5</v>
      </c>
      <c r="O27">
        <v>1E-3</v>
      </c>
      <c r="P27">
        <v>0.5</v>
      </c>
      <c r="Q27">
        <v>44.1</v>
      </c>
      <c r="R27">
        <v>31.13</v>
      </c>
      <c r="S27">
        <v>0.13600000000000001</v>
      </c>
      <c r="T27">
        <v>0.16800000000000001</v>
      </c>
      <c r="U27">
        <v>0.14499999999999999</v>
      </c>
      <c r="V27">
        <v>132.1</v>
      </c>
      <c r="W27" s="1">
        <v>0.86894675925925924</v>
      </c>
      <c r="X27">
        <v>256.52999999999997</v>
      </c>
      <c r="Y27">
        <v>20801</v>
      </c>
      <c r="Z27">
        <v>21683</v>
      </c>
      <c r="AA27" t="s">
        <v>34</v>
      </c>
      <c r="AB27" t="s">
        <v>35</v>
      </c>
    </row>
    <row r="28" spans="1:28">
      <c r="A28" t="s">
        <v>61</v>
      </c>
      <c r="B28" t="s">
        <v>37</v>
      </c>
      <c r="C28">
        <v>723</v>
      </c>
      <c r="D28" s="1">
        <v>0.86956018518518519</v>
      </c>
      <c r="E28" s="2">
        <v>41862</v>
      </c>
      <c r="F28" s="3">
        <f t="shared" si="0"/>
        <v>41862.869560185187</v>
      </c>
      <c r="G28">
        <v>4.1539999999999999</v>
      </c>
      <c r="I28">
        <v>1633.18</v>
      </c>
      <c r="J28">
        <v>2.2280000000000002</v>
      </c>
      <c r="K28">
        <v>1.4750000000000001</v>
      </c>
      <c r="L28">
        <v>0.45</v>
      </c>
      <c r="M28">
        <v>0</v>
      </c>
      <c r="N28">
        <v>0</v>
      </c>
      <c r="O28">
        <v>1E-3</v>
      </c>
      <c r="P28">
        <v>0.5</v>
      </c>
      <c r="Q28">
        <v>42.52</v>
      </c>
      <c r="R28">
        <v>30.68</v>
      </c>
      <c r="S28">
        <v>0.13500000000000001</v>
      </c>
      <c r="T28">
        <v>0.20200000000000001</v>
      </c>
      <c r="U28">
        <v>0.13700000000000001</v>
      </c>
      <c r="V28">
        <v>134.34</v>
      </c>
      <c r="W28" s="1">
        <v>0.87199074074074068</v>
      </c>
      <c r="X28">
        <v>209.92</v>
      </c>
      <c r="Y28">
        <v>21865</v>
      </c>
      <c r="Z28">
        <v>22587</v>
      </c>
      <c r="AA28" t="s">
        <v>34</v>
      </c>
      <c r="AB28" t="s">
        <v>35</v>
      </c>
    </row>
    <row r="29" spans="1:28">
      <c r="A29" t="s">
        <v>62</v>
      </c>
      <c r="B29" t="s">
        <v>33</v>
      </c>
      <c r="C29">
        <v>992</v>
      </c>
      <c r="D29" s="1">
        <v>0.8752199074074074</v>
      </c>
      <c r="E29" s="2">
        <v>41862</v>
      </c>
      <c r="F29" s="3">
        <f t="shared" si="0"/>
        <v>41862.875219907408</v>
      </c>
      <c r="G29">
        <v>4.1180000000000003</v>
      </c>
      <c r="H29">
        <f t="shared" ref="H29:H89" si="13">AVERAGE(G29:G30)</f>
        <v>4.0564999999999998</v>
      </c>
      <c r="I29">
        <v>1618.28</v>
      </c>
      <c r="J29">
        <v>2.2120000000000002</v>
      </c>
      <c r="K29">
        <v>1.4690000000000001</v>
      </c>
      <c r="L29">
        <v>0.43</v>
      </c>
      <c r="M29">
        <v>5.0000000000000001E-3</v>
      </c>
      <c r="N29">
        <v>0.5</v>
      </c>
      <c r="O29">
        <v>3.0000000000000001E-3</v>
      </c>
      <c r="P29">
        <v>0.5</v>
      </c>
      <c r="Q29">
        <v>42.49</v>
      </c>
      <c r="R29">
        <v>30.13</v>
      </c>
      <c r="S29">
        <v>0.13700000000000001</v>
      </c>
      <c r="T29">
        <v>0.17399999999999999</v>
      </c>
      <c r="U29">
        <v>0.14499999999999999</v>
      </c>
      <c r="V29">
        <v>130.62</v>
      </c>
      <c r="W29" s="1">
        <v>0.87804398148148144</v>
      </c>
      <c r="X29">
        <v>243.49</v>
      </c>
      <c r="Y29">
        <v>158</v>
      </c>
      <c r="Z29">
        <v>1149</v>
      </c>
      <c r="AA29" t="s">
        <v>34</v>
      </c>
      <c r="AB29" t="s">
        <v>35</v>
      </c>
    </row>
    <row r="30" spans="1:28">
      <c r="A30" t="s">
        <v>63</v>
      </c>
      <c r="B30" t="s">
        <v>37</v>
      </c>
      <c r="C30">
        <v>970</v>
      </c>
      <c r="D30" s="1">
        <v>0.87877314814814822</v>
      </c>
      <c r="E30" s="2">
        <v>41862</v>
      </c>
      <c r="F30" s="3">
        <f t="shared" si="0"/>
        <v>41862.87877314815</v>
      </c>
      <c r="G30">
        <v>3.9950000000000001</v>
      </c>
      <c r="I30">
        <v>1566.8</v>
      </c>
      <c r="J30">
        <v>2.1480000000000001</v>
      </c>
      <c r="K30">
        <v>1.429</v>
      </c>
      <c r="L30">
        <v>0.41299999999999998</v>
      </c>
      <c r="M30">
        <v>3.0000000000000001E-3</v>
      </c>
      <c r="N30">
        <v>0.5</v>
      </c>
      <c r="O30">
        <v>2E-3</v>
      </c>
      <c r="P30">
        <v>0.5</v>
      </c>
      <c r="Q30">
        <v>42.04</v>
      </c>
      <c r="R30">
        <v>29.68</v>
      </c>
      <c r="S30">
        <v>0.13500000000000001</v>
      </c>
      <c r="T30">
        <v>0.17599999999999999</v>
      </c>
      <c r="U30">
        <v>0.14099999999999999</v>
      </c>
      <c r="V30">
        <v>133.34</v>
      </c>
      <c r="W30" s="1">
        <v>0.8815277777777778</v>
      </c>
      <c r="X30">
        <v>237.78</v>
      </c>
      <c r="Y30">
        <v>1410</v>
      </c>
      <c r="Z30">
        <v>2379</v>
      </c>
      <c r="AA30" t="s">
        <v>34</v>
      </c>
      <c r="AB30" t="s">
        <v>35</v>
      </c>
    </row>
    <row r="31" spans="1:28">
      <c r="A31" t="s">
        <v>64</v>
      </c>
      <c r="B31" t="s">
        <v>33</v>
      </c>
      <c r="C31">
        <v>959</v>
      </c>
      <c r="D31" s="1">
        <v>0.88211805555555556</v>
      </c>
      <c r="E31" s="2">
        <v>41862</v>
      </c>
      <c r="F31" s="3">
        <f t="shared" si="0"/>
        <v>41862.882118055553</v>
      </c>
      <c r="G31">
        <v>3.7930000000000001</v>
      </c>
      <c r="H31">
        <f t="shared" ref="H31:H91" si="14">AVERAGE(G31:G32)</f>
        <v>3.79</v>
      </c>
      <c r="I31">
        <v>1482.52</v>
      </c>
      <c r="J31">
        <v>2.0569999999999999</v>
      </c>
      <c r="K31">
        <v>1.337</v>
      </c>
      <c r="L31">
        <v>0.39200000000000002</v>
      </c>
      <c r="M31">
        <v>6.0000000000000001E-3</v>
      </c>
      <c r="N31">
        <v>0.5</v>
      </c>
      <c r="O31">
        <v>1E-3</v>
      </c>
      <c r="P31">
        <v>0.5</v>
      </c>
      <c r="Q31">
        <v>41.72</v>
      </c>
      <c r="R31">
        <v>29.35</v>
      </c>
      <c r="S31">
        <v>0.129</v>
      </c>
      <c r="T31">
        <v>0.17599999999999999</v>
      </c>
      <c r="U31">
        <v>0.13400000000000001</v>
      </c>
      <c r="V31">
        <v>131.83000000000001</v>
      </c>
      <c r="W31" s="1">
        <v>0.88483796296296291</v>
      </c>
      <c r="X31">
        <v>234.62</v>
      </c>
      <c r="Y31">
        <v>2592</v>
      </c>
      <c r="Z31">
        <v>3550</v>
      </c>
      <c r="AA31" t="s">
        <v>34</v>
      </c>
      <c r="AB31" t="s">
        <v>35</v>
      </c>
    </row>
    <row r="32" spans="1:28">
      <c r="A32" t="s">
        <v>65</v>
      </c>
      <c r="B32" t="s">
        <v>37</v>
      </c>
      <c r="C32">
        <v>925</v>
      </c>
      <c r="D32" s="1">
        <v>0.8849189814814814</v>
      </c>
      <c r="E32" s="2">
        <v>41862</v>
      </c>
      <c r="F32" s="3">
        <f t="shared" si="0"/>
        <v>41862.884918981479</v>
      </c>
      <c r="G32">
        <v>3.7869999999999999</v>
      </c>
      <c r="I32">
        <v>1480.04</v>
      </c>
      <c r="J32">
        <v>2.04</v>
      </c>
      <c r="K32">
        <v>1.339</v>
      </c>
      <c r="L32">
        <v>0.39600000000000002</v>
      </c>
      <c r="M32">
        <v>1.2999999999999999E-2</v>
      </c>
      <c r="N32">
        <v>1</v>
      </c>
      <c r="O32">
        <v>-1E-3</v>
      </c>
      <c r="P32">
        <v>0.5</v>
      </c>
      <c r="Q32">
        <v>41.77</v>
      </c>
      <c r="R32">
        <v>29.25</v>
      </c>
      <c r="S32">
        <v>0.129</v>
      </c>
      <c r="T32">
        <v>0.18</v>
      </c>
      <c r="U32">
        <v>0.13500000000000001</v>
      </c>
      <c r="V32">
        <v>132.08000000000001</v>
      </c>
      <c r="W32" s="1">
        <v>0.88753472222222218</v>
      </c>
      <c r="X32">
        <v>226.24</v>
      </c>
      <c r="Y32">
        <v>3579</v>
      </c>
      <c r="Z32">
        <v>4503</v>
      </c>
      <c r="AA32" t="s">
        <v>34</v>
      </c>
      <c r="AB32" t="s">
        <v>35</v>
      </c>
    </row>
    <row r="33" spans="1:28">
      <c r="A33" t="s">
        <v>66</v>
      </c>
      <c r="B33" t="s">
        <v>33</v>
      </c>
      <c r="C33">
        <v>1047</v>
      </c>
      <c r="D33" s="1">
        <v>0.88791666666666658</v>
      </c>
      <c r="E33" s="2">
        <v>41862</v>
      </c>
      <c r="F33" s="3">
        <f t="shared" si="0"/>
        <v>41862.887916666667</v>
      </c>
      <c r="G33">
        <v>3.6070000000000002</v>
      </c>
      <c r="H33">
        <f t="shared" ref="H33:H93" si="15">AVERAGE(G33:G34)</f>
        <v>3.5205000000000002</v>
      </c>
      <c r="I33">
        <v>1404.85</v>
      </c>
      <c r="J33">
        <v>1.966</v>
      </c>
      <c r="K33">
        <v>1.256</v>
      </c>
      <c r="L33">
        <v>0.376</v>
      </c>
      <c r="M33">
        <v>1.2E-2</v>
      </c>
      <c r="N33">
        <v>1</v>
      </c>
      <c r="O33">
        <v>-3.0000000000000001E-3</v>
      </c>
      <c r="P33">
        <v>0.5</v>
      </c>
      <c r="Q33">
        <v>42.49</v>
      </c>
      <c r="R33">
        <v>29.46</v>
      </c>
      <c r="S33">
        <v>0.122</v>
      </c>
      <c r="T33">
        <v>0.16300000000000001</v>
      </c>
      <c r="U33">
        <v>0.128</v>
      </c>
      <c r="V33">
        <v>136.75</v>
      </c>
      <c r="W33" s="1">
        <v>0.89089120370370367</v>
      </c>
      <c r="X33">
        <v>256.42</v>
      </c>
      <c r="Y33">
        <v>4642</v>
      </c>
      <c r="Z33">
        <v>5688</v>
      </c>
      <c r="AA33" t="s">
        <v>34</v>
      </c>
      <c r="AB33" t="s">
        <v>35</v>
      </c>
    </row>
    <row r="34" spans="1:28">
      <c r="A34" t="s">
        <v>67</v>
      </c>
      <c r="B34" t="s">
        <v>37</v>
      </c>
      <c r="C34">
        <v>796</v>
      </c>
      <c r="D34" s="1">
        <v>0.89097222222222217</v>
      </c>
      <c r="E34" s="2">
        <v>41862</v>
      </c>
      <c r="F34" s="3">
        <f t="shared" si="0"/>
        <v>41862.890972222223</v>
      </c>
      <c r="G34">
        <v>3.4340000000000002</v>
      </c>
      <c r="I34">
        <v>1332.58</v>
      </c>
      <c r="J34">
        <v>1.8120000000000001</v>
      </c>
      <c r="K34">
        <v>1.266</v>
      </c>
      <c r="L34">
        <v>0.34899999999999998</v>
      </c>
      <c r="M34">
        <v>8.9999999999999993E-3</v>
      </c>
      <c r="N34">
        <v>1</v>
      </c>
      <c r="O34">
        <v>-3.0000000000000001E-3</v>
      </c>
      <c r="P34">
        <v>0.5</v>
      </c>
      <c r="Q34">
        <v>42.16</v>
      </c>
      <c r="R34">
        <v>29.11</v>
      </c>
      <c r="S34">
        <v>0.11799999999999999</v>
      </c>
      <c r="T34">
        <v>0.214</v>
      </c>
      <c r="U34">
        <v>0.123</v>
      </c>
      <c r="V34">
        <v>127.8</v>
      </c>
      <c r="W34" s="1">
        <v>0.89321759259259259</v>
      </c>
      <c r="X34">
        <v>194.17</v>
      </c>
      <c r="Y34">
        <v>5718</v>
      </c>
      <c r="Z34">
        <v>6513</v>
      </c>
      <c r="AA34" t="s">
        <v>34</v>
      </c>
      <c r="AB34" t="s">
        <v>35</v>
      </c>
    </row>
    <row r="35" spans="1:28">
      <c r="A35" t="s">
        <v>68</v>
      </c>
      <c r="B35" t="s">
        <v>33</v>
      </c>
      <c r="C35">
        <v>1092</v>
      </c>
      <c r="D35" s="1">
        <v>0.8938194444444445</v>
      </c>
      <c r="E35" s="2">
        <v>41862</v>
      </c>
      <c r="F35" s="3">
        <f t="shared" si="0"/>
        <v>41862.893819444442</v>
      </c>
      <c r="G35">
        <v>3.3029999999999999</v>
      </c>
      <c r="H35">
        <f t="shared" ref="H35:H95" si="16">AVERAGE(G35:G36)</f>
        <v>3.2395</v>
      </c>
      <c r="I35">
        <v>1278.19</v>
      </c>
      <c r="J35">
        <v>1.8080000000000001</v>
      </c>
      <c r="K35">
        <v>1.1519999999999999</v>
      </c>
      <c r="L35">
        <v>0.34100000000000003</v>
      </c>
      <c r="M35">
        <v>4.0000000000000001E-3</v>
      </c>
      <c r="N35">
        <v>0.5</v>
      </c>
      <c r="O35">
        <v>-2E-3</v>
      </c>
      <c r="P35">
        <v>0.5</v>
      </c>
      <c r="Q35">
        <v>40.75</v>
      </c>
      <c r="R35">
        <v>28.4</v>
      </c>
      <c r="S35">
        <v>0.11600000000000001</v>
      </c>
      <c r="T35">
        <v>0.151</v>
      </c>
      <c r="U35">
        <v>0.121</v>
      </c>
      <c r="V35">
        <v>133.96</v>
      </c>
      <c r="W35" s="1">
        <v>0.89690972222222232</v>
      </c>
      <c r="X35">
        <v>267.27999999999997</v>
      </c>
      <c r="Y35">
        <v>6731</v>
      </c>
      <c r="Z35">
        <v>7822</v>
      </c>
      <c r="AA35" t="s">
        <v>34</v>
      </c>
      <c r="AB35" t="s">
        <v>35</v>
      </c>
    </row>
    <row r="36" spans="1:28">
      <c r="A36" t="s">
        <v>69</v>
      </c>
      <c r="B36" t="s">
        <v>37</v>
      </c>
      <c r="C36">
        <v>1000</v>
      </c>
      <c r="D36" s="1">
        <v>0.89699074074074081</v>
      </c>
      <c r="E36" s="2">
        <v>41862</v>
      </c>
      <c r="F36" s="3">
        <f t="shared" si="0"/>
        <v>41862.896990740737</v>
      </c>
      <c r="G36">
        <v>3.1760000000000002</v>
      </c>
      <c r="I36">
        <v>1225.08</v>
      </c>
      <c r="J36">
        <v>1.716</v>
      </c>
      <c r="K36">
        <v>1.135</v>
      </c>
      <c r="L36">
        <v>0.316</v>
      </c>
      <c r="M36">
        <v>1.0999999999999999E-2</v>
      </c>
      <c r="N36">
        <v>1.5</v>
      </c>
      <c r="O36">
        <v>-1E-3</v>
      </c>
      <c r="P36">
        <v>0.5</v>
      </c>
      <c r="Q36">
        <v>41.62</v>
      </c>
      <c r="R36">
        <v>28.45</v>
      </c>
      <c r="S36">
        <v>0.112</v>
      </c>
      <c r="T36">
        <v>0.16500000000000001</v>
      </c>
      <c r="U36">
        <v>0.11700000000000001</v>
      </c>
      <c r="V36">
        <v>130.74</v>
      </c>
      <c r="W36" s="1">
        <v>0.89981481481481485</v>
      </c>
      <c r="X36">
        <v>244.09</v>
      </c>
      <c r="Y36">
        <v>7851</v>
      </c>
      <c r="Z36">
        <v>8850</v>
      </c>
      <c r="AA36" t="s">
        <v>34</v>
      </c>
      <c r="AB36" t="s">
        <v>35</v>
      </c>
    </row>
    <row r="37" spans="1:28">
      <c r="A37" t="s">
        <v>70</v>
      </c>
      <c r="B37" t="s">
        <v>33</v>
      </c>
      <c r="C37">
        <v>1017</v>
      </c>
      <c r="D37" s="1">
        <v>0.90038194444444442</v>
      </c>
      <c r="E37" s="2">
        <v>41862</v>
      </c>
      <c r="F37" s="3">
        <f t="shared" si="0"/>
        <v>41862.900381944448</v>
      </c>
      <c r="G37">
        <v>3.2130000000000001</v>
      </c>
      <c r="H37">
        <f t="shared" ref="H37:H97" si="17">AVERAGE(G37:G38)</f>
        <v>2.992</v>
      </c>
      <c r="I37">
        <v>1240.75</v>
      </c>
      <c r="J37">
        <v>1.76</v>
      </c>
      <c r="K37">
        <v>1.119</v>
      </c>
      <c r="L37">
        <v>0.32</v>
      </c>
      <c r="M37">
        <v>1.2999999999999999E-2</v>
      </c>
      <c r="N37">
        <v>1.5</v>
      </c>
      <c r="O37">
        <v>2E-3</v>
      </c>
      <c r="P37">
        <v>0.5</v>
      </c>
      <c r="Q37">
        <v>41.02</v>
      </c>
      <c r="R37">
        <v>27.92</v>
      </c>
      <c r="S37">
        <v>0.115</v>
      </c>
      <c r="T37">
        <v>0.159</v>
      </c>
      <c r="U37">
        <v>0.122</v>
      </c>
      <c r="V37">
        <v>131.55000000000001</v>
      </c>
      <c r="W37" s="1">
        <v>0.90326388888888898</v>
      </c>
      <c r="X37">
        <v>248.97</v>
      </c>
      <c r="Y37">
        <v>9056</v>
      </c>
      <c r="Z37">
        <v>10072</v>
      </c>
      <c r="AA37" t="s">
        <v>34</v>
      </c>
      <c r="AB37" t="s">
        <v>35</v>
      </c>
    </row>
    <row r="38" spans="1:28">
      <c r="A38" t="s">
        <v>71</v>
      </c>
      <c r="B38" t="s">
        <v>37</v>
      </c>
      <c r="C38">
        <v>806</v>
      </c>
      <c r="D38" s="1">
        <v>0.90952546296296299</v>
      </c>
      <c r="E38" s="2">
        <v>41862</v>
      </c>
      <c r="F38" s="3">
        <f t="shared" si="0"/>
        <v>41862.909525462965</v>
      </c>
      <c r="G38">
        <v>2.7709999999999999</v>
      </c>
      <c r="I38">
        <v>1056.33</v>
      </c>
      <c r="J38">
        <v>1.5029999999999999</v>
      </c>
      <c r="K38">
        <v>0.98799999999999999</v>
      </c>
      <c r="L38">
        <v>0.26900000000000002</v>
      </c>
      <c r="M38">
        <v>8.9999999999999993E-3</v>
      </c>
      <c r="N38">
        <v>1</v>
      </c>
      <c r="O38">
        <v>2E-3</v>
      </c>
      <c r="P38">
        <v>0.5</v>
      </c>
      <c r="Q38">
        <v>40.1</v>
      </c>
      <c r="R38">
        <v>27.37</v>
      </c>
      <c r="S38">
        <v>0.10100000000000001</v>
      </c>
      <c r="T38">
        <v>0.19900000000000001</v>
      </c>
      <c r="U38">
        <v>0.108</v>
      </c>
      <c r="V38">
        <v>131.69999999999999</v>
      </c>
      <c r="W38" s="1">
        <v>0.91180555555555554</v>
      </c>
      <c r="X38">
        <v>196.75</v>
      </c>
      <c r="Y38">
        <v>65</v>
      </c>
      <c r="Z38">
        <v>870</v>
      </c>
      <c r="AA38" t="s">
        <v>34</v>
      </c>
      <c r="AB38" t="s">
        <v>35</v>
      </c>
    </row>
    <row r="39" spans="1:28">
      <c r="A39" t="s">
        <v>72</v>
      </c>
      <c r="B39" t="s">
        <v>33</v>
      </c>
      <c r="C39">
        <v>948</v>
      </c>
      <c r="D39" s="1">
        <v>0.91453703703703704</v>
      </c>
      <c r="E39" s="2">
        <v>41862</v>
      </c>
      <c r="F39" s="3">
        <f t="shared" si="0"/>
        <v>41862.914537037039</v>
      </c>
      <c r="G39">
        <v>2.4430000000000001</v>
      </c>
      <c r="H39">
        <f t="shared" ref="H39:H99" si="18">AVERAGE(G39:G40)</f>
        <v>2.39</v>
      </c>
      <c r="I39">
        <v>919.26</v>
      </c>
      <c r="J39">
        <v>1.31</v>
      </c>
      <c r="K39">
        <v>0.89600000000000002</v>
      </c>
      <c r="L39">
        <v>0.23400000000000001</v>
      </c>
      <c r="M39">
        <v>4.0000000000000001E-3</v>
      </c>
      <c r="N39">
        <v>0.5</v>
      </c>
      <c r="O39">
        <v>-1E-3</v>
      </c>
      <c r="P39">
        <v>0.5</v>
      </c>
      <c r="Q39">
        <v>34.96</v>
      </c>
      <c r="R39">
        <v>24.85</v>
      </c>
      <c r="S39">
        <v>9.8000000000000004E-2</v>
      </c>
      <c r="T39">
        <v>0.14799999999999999</v>
      </c>
      <c r="U39">
        <v>0.10199999999999999</v>
      </c>
      <c r="V39">
        <v>133.12</v>
      </c>
      <c r="W39" s="1">
        <v>0.91722222222222216</v>
      </c>
      <c r="X39">
        <v>232.62</v>
      </c>
      <c r="Y39">
        <v>267</v>
      </c>
      <c r="Z39">
        <v>1214</v>
      </c>
      <c r="AA39" t="s">
        <v>34</v>
      </c>
      <c r="AB39" t="s">
        <v>35</v>
      </c>
    </row>
    <row r="40" spans="1:28">
      <c r="A40" t="s">
        <v>73</v>
      </c>
      <c r="B40" t="s">
        <v>37</v>
      </c>
      <c r="C40">
        <v>852</v>
      </c>
      <c r="D40" s="1">
        <v>0.91759259259259263</v>
      </c>
      <c r="E40" s="2">
        <v>41862</v>
      </c>
      <c r="F40" s="3">
        <f t="shared" si="0"/>
        <v>41862.917592592596</v>
      </c>
      <c r="G40">
        <v>2.3370000000000002</v>
      </c>
      <c r="I40">
        <v>874.95</v>
      </c>
      <c r="J40">
        <v>1.2549999999999999</v>
      </c>
      <c r="K40">
        <v>0.83499999999999996</v>
      </c>
      <c r="L40">
        <v>0.22700000000000001</v>
      </c>
      <c r="M40">
        <v>1.7000000000000001E-2</v>
      </c>
      <c r="N40">
        <v>1.5</v>
      </c>
      <c r="O40">
        <v>3.0000000000000001E-3</v>
      </c>
      <c r="P40">
        <v>0.5</v>
      </c>
      <c r="Q40">
        <v>36.450000000000003</v>
      </c>
      <c r="R40">
        <v>25.25</v>
      </c>
      <c r="S40">
        <v>9.2999999999999999E-2</v>
      </c>
      <c r="T40">
        <v>0.16700000000000001</v>
      </c>
      <c r="U40">
        <v>9.1999999999999998E-2</v>
      </c>
      <c r="V40">
        <v>130.93</v>
      </c>
      <c r="W40" s="1">
        <v>0.92001157407407408</v>
      </c>
      <c r="X40">
        <v>208.12</v>
      </c>
      <c r="Y40">
        <v>1348</v>
      </c>
      <c r="Z40">
        <v>2199</v>
      </c>
      <c r="AA40" t="s">
        <v>34</v>
      </c>
      <c r="AB40" t="s">
        <v>35</v>
      </c>
    </row>
    <row r="41" spans="1:28">
      <c r="A41" t="s">
        <v>74</v>
      </c>
      <c r="B41" t="s">
        <v>33</v>
      </c>
      <c r="C41">
        <v>864</v>
      </c>
      <c r="D41" s="1">
        <v>0.9211921296296296</v>
      </c>
      <c r="E41" s="2">
        <v>41862</v>
      </c>
      <c r="F41" s="3">
        <f t="shared" si="0"/>
        <v>41862.92119212963</v>
      </c>
      <c r="G41">
        <v>2.105</v>
      </c>
      <c r="H41">
        <f t="shared" ref="H41:H101" si="19">AVERAGE(G41:G42)</f>
        <v>2.113</v>
      </c>
      <c r="I41">
        <v>778.11</v>
      </c>
      <c r="J41">
        <v>1.1060000000000001</v>
      </c>
      <c r="K41">
        <v>0.79</v>
      </c>
      <c r="L41">
        <v>0.19800000000000001</v>
      </c>
      <c r="M41">
        <v>1.0999999999999999E-2</v>
      </c>
      <c r="N41">
        <v>1.5</v>
      </c>
      <c r="O41">
        <v>0</v>
      </c>
      <c r="P41">
        <v>0.5</v>
      </c>
      <c r="Q41">
        <v>35.53</v>
      </c>
      <c r="R41">
        <v>24.67</v>
      </c>
      <c r="S41">
        <v>8.5000000000000006E-2</v>
      </c>
      <c r="T41">
        <v>0.16</v>
      </c>
      <c r="U41">
        <v>9.1999999999999998E-2</v>
      </c>
      <c r="V41">
        <v>132.72</v>
      </c>
      <c r="W41" s="1">
        <v>0.92364583333333339</v>
      </c>
      <c r="X41">
        <v>212.24</v>
      </c>
      <c r="Y41">
        <v>2638</v>
      </c>
      <c r="Z41">
        <v>3501</v>
      </c>
      <c r="AA41" t="s">
        <v>34</v>
      </c>
      <c r="AB41" t="s">
        <v>35</v>
      </c>
    </row>
    <row r="42" spans="1:28">
      <c r="A42" t="s">
        <v>75</v>
      </c>
      <c r="B42" t="s">
        <v>37</v>
      </c>
      <c r="C42">
        <v>665</v>
      </c>
      <c r="D42" s="1">
        <v>0.9240624999999999</v>
      </c>
      <c r="E42" s="2">
        <v>41862</v>
      </c>
      <c r="F42" s="3">
        <f t="shared" si="0"/>
        <v>41862.924062500002</v>
      </c>
      <c r="G42">
        <v>2.121</v>
      </c>
      <c r="I42">
        <v>785.03</v>
      </c>
      <c r="J42">
        <v>1.1299999999999999</v>
      </c>
      <c r="K42">
        <v>0.78</v>
      </c>
      <c r="L42">
        <v>0.19600000000000001</v>
      </c>
      <c r="M42">
        <v>1.6E-2</v>
      </c>
      <c r="N42">
        <v>1.5</v>
      </c>
      <c r="O42">
        <v>-1E-3</v>
      </c>
      <c r="P42">
        <v>0.5</v>
      </c>
      <c r="Q42">
        <v>36</v>
      </c>
      <c r="R42">
        <v>24.89</v>
      </c>
      <c r="S42">
        <v>8.5000000000000006E-2</v>
      </c>
      <c r="T42">
        <v>0.21099999999999999</v>
      </c>
      <c r="U42">
        <v>9.0999999999999998E-2</v>
      </c>
      <c r="V42">
        <v>129.18</v>
      </c>
      <c r="W42" s="1">
        <v>0.92594907407407412</v>
      </c>
      <c r="X42">
        <v>162.86000000000001</v>
      </c>
      <c r="Y42">
        <v>3653</v>
      </c>
      <c r="Z42">
        <v>4317</v>
      </c>
      <c r="AA42" t="s">
        <v>34</v>
      </c>
      <c r="AB42" t="s">
        <v>35</v>
      </c>
    </row>
    <row r="43" spans="1:28">
      <c r="A43" t="s">
        <v>76</v>
      </c>
      <c r="B43" t="s">
        <v>33</v>
      </c>
      <c r="C43">
        <v>883</v>
      </c>
      <c r="D43" s="1">
        <v>0.92746527777777776</v>
      </c>
      <c r="E43" s="2">
        <v>41862</v>
      </c>
      <c r="F43" s="3">
        <f t="shared" si="0"/>
        <v>41862.927465277775</v>
      </c>
      <c r="G43">
        <v>2.085</v>
      </c>
      <c r="H43">
        <f t="shared" ref="H43" si="20">AVERAGE(G43:G44)</f>
        <v>2.0514999999999999</v>
      </c>
      <c r="I43">
        <v>770.09</v>
      </c>
      <c r="J43">
        <v>1.1060000000000001</v>
      </c>
      <c r="K43">
        <v>0.74399999999999999</v>
      </c>
      <c r="L43">
        <v>0.19900000000000001</v>
      </c>
      <c r="M43">
        <v>3.4000000000000002E-2</v>
      </c>
      <c r="N43">
        <v>6</v>
      </c>
      <c r="O43">
        <v>1E-3</v>
      </c>
      <c r="P43">
        <v>0.5</v>
      </c>
      <c r="Q43">
        <v>39.630000000000003</v>
      </c>
      <c r="R43">
        <v>25.39</v>
      </c>
      <c r="S43">
        <v>8.2000000000000003E-2</v>
      </c>
      <c r="T43">
        <v>0.155</v>
      </c>
      <c r="U43">
        <v>0.09</v>
      </c>
      <c r="V43">
        <v>131.63</v>
      </c>
      <c r="W43" s="1">
        <v>0.92997685185185175</v>
      </c>
      <c r="X43">
        <v>216.55</v>
      </c>
      <c r="Y43">
        <v>4874</v>
      </c>
      <c r="Z43">
        <v>5756</v>
      </c>
      <c r="AA43" t="s">
        <v>34</v>
      </c>
      <c r="AB43" t="s">
        <v>35</v>
      </c>
    </row>
    <row r="44" spans="1:28">
      <c r="A44" t="s">
        <v>77</v>
      </c>
      <c r="B44" t="s">
        <v>37</v>
      </c>
      <c r="C44">
        <v>703</v>
      </c>
      <c r="D44" s="1">
        <v>0.93006944444444439</v>
      </c>
      <c r="E44" s="2">
        <v>41862</v>
      </c>
      <c r="F44" s="3">
        <f t="shared" si="0"/>
        <v>41862.930069444446</v>
      </c>
      <c r="G44">
        <v>2.0179999999999998</v>
      </c>
      <c r="I44">
        <v>742.13</v>
      </c>
      <c r="J44">
        <v>1.048</v>
      </c>
      <c r="K44">
        <v>0.73899999999999999</v>
      </c>
      <c r="L44">
        <v>0.19400000000000001</v>
      </c>
      <c r="M44">
        <v>3.5999999999999997E-2</v>
      </c>
      <c r="N44">
        <v>6</v>
      </c>
      <c r="O44">
        <v>2E-3</v>
      </c>
      <c r="P44">
        <v>0.5</v>
      </c>
      <c r="Q44">
        <v>39.61</v>
      </c>
      <c r="R44">
        <v>25.31</v>
      </c>
      <c r="S44">
        <v>0.08</v>
      </c>
      <c r="T44">
        <v>0.19</v>
      </c>
      <c r="U44">
        <v>8.5999999999999993E-2</v>
      </c>
      <c r="V44">
        <v>130.9</v>
      </c>
      <c r="W44" s="1">
        <v>0.93210648148148145</v>
      </c>
      <c r="X44">
        <v>176.49</v>
      </c>
      <c r="Y44">
        <v>5789</v>
      </c>
      <c r="Z44">
        <v>6509</v>
      </c>
      <c r="AA44" t="s">
        <v>34</v>
      </c>
      <c r="AB44" t="s">
        <v>35</v>
      </c>
    </row>
    <row r="45" spans="1:28">
      <c r="A45" t="s">
        <v>78</v>
      </c>
      <c r="B45" t="s">
        <v>33</v>
      </c>
      <c r="C45">
        <v>796</v>
      </c>
      <c r="D45" s="1">
        <v>0.93347222222222215</v>
      </c>
      <c r="E45" s="2">
        <v>41862</v>
      </c>
      <c r="F45" s="3">
        <f t="shared" si="0"/>
        <v>41862.933472222219</v>
      </c>
      <c r="G45">
        <v>2.0070000000000001</v>
      </c>
      <c r="H45">
        <f t="shared" si="11"/>
        <v>1.8505</v>
      </c>
      <c r="I45">
        <v>737.38</v>
      </c>
      <c r="J45">
        <v>1.048</v>
      </c>
      <c r="K45">
        <v>0.72099999999999997</v>
      </c>
      <c r="L45">
        <v>0.189</v>
      </c>
      <c r="M45">
        <v>0.05</v>
      </c>
      <c r="N45">
        <v>6</v>
      </c>
      <c r="O45">
        <v>-2E-3</v>
      </c>
      <c r="P45">
        <v>0.5</v>
      </c>
      <c r="Q45">
        <v>39.270000000000003</v>
      </c>
      <c r="R45">
        <v>24.98</v>
      </c>
      <c r="S45">
        <v>0.08</v>
      </c>
      <c r="T45">
        <v>0.17</v>
      </c>
      <c r="U45">
        <v>0.09</v>
      </c>
      <c r="V45">
        <v>132.28</v>
      </c>
      <c r="W45" s="1">
        <v>0.93572916666666661</v>
      </c>
      <c r="X45">
        <v>195.1</v>
      </c>
      <c r="Y45">
        <v>7020</v>
      </c>
      <c r="Z45">
        <v>7815</v>
      </c>
      <c r="AA45" t="s">
        <v>34</v>
      </c>
      <c r="AB45" t="s">
        <v>35</v>
      </c>
    </row>
    <row r="46" spans="1:28">
      <c r="A46" t="s">
        <v>79</v>
      </c>
      <c r="B46" t="s">
        <v>37</v>
      </c>
      <c r="C46">
        <v>692</v>
      </c>
      <c r="D46" s="1">
        <v>0.93707175925925934</v>
      </c>
      <c r="E46" s="2">
        <v>41862</v>
      </c>
      <c r="F46" s="3">
        <f t="shared" si="0"/>
        <v>41862.937071759261</v>
      </c>
      <c r="G46">
        <v>1.694</v>
      </c>
      <c r="I46">
        <v>606.71</v>
      </c>
      <c r="J46">
        <v>0.89</v>
      </c>
      <c r="K46">
        <v>0.61199999999999999</v>
      </c>
      <c r="L46">
        <v>0.158</v>
      </c>
      <c r="M46">
        <v>3.5999999999999997E-2</v>
      </c>
      <c r="N46">
        <v>6</v>
      </c>
      <c r="O46">
        <v>-2E-3</v>
      </c>
      <c r="P46">
        <v>0.5</v>
      </c>
      <c r="Q46">
        <v>39.799999999999997</v>
      </c>
      <c r="R46">
        <v>25.26</v>
      </c>
      <c r="S46">
        <v>6.7000000000000004E-2</v>
      </c>
      <c r="T46">
        <v>0.2</v>
      </c>
      <c r="U46">
        <v>7.3999999999999996E-2</v>
      </c>
      <c r="V46">
        <v>126.71</v>
      </c>
      <c r="W46" s="1">
        <v>0.93902777777777768</v>
      </c>
      <c r="X46">
        <v>169.33</v>
      </c>
      <c r="Y46">
        <v>8297</v>
      </c>
      <c r="Z46">
        <v>8988</v>
      </c>
      <c r="AA46" t="s">
        <v>34</v>
      </c>
      <c r="AB46" t="s">
        <v>35</v>
      </c>
    </row>
    <row r="47" spans="1:28">
      <c r="A47" t="s">
        <v>80</v>
      </c>
      <c r="B47" t="s">
        <v>33</v>
      </c>
      <c r="C47">
        <v>971</v>
      </c>
      <c r="D47" s="1">
        <v>0.94055555555555559</v>
      </c>
      <c r="E47" s="2">
        <v>41862</v>
      </c>
      <c r="F47" s="3">
        <f t="shared" si="0"/>
        <v>41862.940555555557</v>
      </c>
      <c r="G47">
        <v>1.6120000000000001</v>
      </c>
      <c r="H47">
        <f t="shared" si="12"/>
        <v>1.4670000000000001</v>
      </c>
      <c r="I47">
        <v>572.76</v>
      </c>
      <c r="J47">
        <v>0.85599999999999998</v>
      </c>
      <c r="K47">
        <v>0.56399999999999995</v>
      </c>
      <c r="L47">
        <v>0.154</v>
      </c>
      <c r="M47">
        <v>4.1000000000000002E-2</v>
      </c>
      <c r="N47">
        <v>6</v>
      </c>
      <c r="O47">
        <v>-2E-3</v>
      </c>
      <c r="P47">
        <v>0.5</v>
      </c>
      <c r="Q47">
        <v>39.36</v>
      </c>
      <c r="R47">
        <v>24.89</v>
      </c>
      <c r="S47">
        <v>6.5000000000000002E-2</v>
      </c>
      <c r="T47">
        <v>0.14099999999999999</v>
      </c>
      <c r="U47">
        <v>7.0999999999999994E-2</v>
      </c>
      <c r="V47">
        <v>130.75</v>
      </c>
      <c r="W47" s="1">
        <v>0.94331018518518517</v>
      </c>
      <c r="X47">
        <v>237.82</v>
      </c>
      <c r="Y47">
        <v>9546</v>
      </c>
      <c r="Z47">
        <v>10516</v>
      </c>
      <c r="AA47" t="s">
        <v>34</v>
      </c>
      <c r="AB47" t="s">
        <v>35</v>
      </c>
    </row>
    <row r="48" spans="1:28">
      <c r="A48" t="s">
        <v>81</v>
      </c>
      <c r="B48" t="s">
        <v>37</v>
      </c>
      <c r="C48">
        <v>605</v>
      </c>
      <c r="D48" s="1">
        <v>0.9434837962962962</v>
      </c>
      <c r="E48" s="2">
        <v>41862</v>
      </c>
      <c r="F48" s="3">
        <f t="shared" si="0"/>
        <v>41862.943483796298</v>
      </c>
      <c r="G48">
        <v>1.3220000000000001</v>
      </c>
      <c r="I48">
        <v>451.78</v>
      </c>
      <c r="J48">
        <v>0.67600000000000005</v>
      </c>
      <c r="K48">
        <v>0.48299999999999998</v>
      </c>
      <c r="L48">
        <v>0.12</v>
      </c>
      <c r="M48">
        <v>4.3999999999999997E-2</v>
      </c>
      <c r="N48">
        <v>6</v>
      </c>
      <c r="O48">
        <v>-1E-3</v>
      </c>
      <c r="P48">
        <v>0.5</v>
      </c>
      <c r="Q48">
        <v>38.82</v>
      </c>
      <c r="R48">
        <v>24.69</v>
      </c>
      <c r="S48">
        <v>5.3999999999999999E-2</v>
      </c>
      <c r="T48">
        <v>0.22</v>
      </c>
      <c r="U48">
        <v>5.8999999999999997E-2</v>
      </c>
      <c r="V48">
        <v>128.04</v>
      </c>
      <c r="W48" s="1">
        <v>0.94519675925925928</v>
      </c>
      <c r="X48">
        <v>147.99</v>
      </c>
      <c r="Y48">
        <v>10580</v>
      </c>
      <c r="Z48">
        <v>11184</v>
      </c>
      <c r="AA48" t="s">
        <v>34</v>
      </c>
      <c r="AB48" t="s">
        <v>35</v>
      </c>
    </row>
    <row r="49" spans="1:28">
      <c r="A49" t="s">
        <v>82</v>
      </c>
      <c r="B49" t="s">
        <v>33</v>
      </c>
      <c r="C49">
        <v>1034</v>
      </c>
      <c r="D49" s="1">
        <v>0.94656250000000008</v>
      </c>
      <c r="E49" s="2">
        <v>41862</v>
      </c>
      <c r="F49" s="3">
        <f t="shared" si="0"/>
        <v>41862.946562500001</v>
      </c>
      <c r="G49">
        <v>1.1619999999999999</v>
      </c>
      <c r="H49">
        <f t="shared" si="13"/>
        <v>0.98449999999999993</v>
      </c>
      <c r="I49">
        <v>384.81</v>
      </c>
      <c r="J49">
        <v>0.61499999999999999</v>
      </c>
      <c r="K49">
        <v>0.41399999999999998</v>
      </c>
      <c r="L49">
        <v>0.11</v>
      </c>
      <c r="M49">
        <v>2.5000000000000001E-2</v>
      </c>
      <c r="N49">
        <v>6</v>
      </c>
      <c r="O49">
        <v>-2E-3</v>
      </c>
      <c r="P49">
        <v>0.5</v>
      </c>
      <c r="Q49">
        <v>39.06</v>
      </c>
      <c r="R49">
        <v>24.64</v>
      </c>
      <c r="S49">
        <v>4.7E-2</v>
      </c>
      <c r="T49">
        <v>0.13200000000000001</v>
      </c>
      <c r="U49">
        <v>5.1999999999999998E-2</v>
      </c>
      <c r="V49">
        <v>132.97</v>
      </c>
      <c r="W49" s="1">
        <v>0.94949074074074069</v>
      </c>
      <c r="X49">
        <v>252.95</v>
      </c>
      <c r="Y49">
        <v>11671</v>
      </c>
      <c r="Z49">
        <v>12704</v>
      </c>
      <c r="AA49" t="s">
        <v>34</v>
      </c>
      <c r="AB49" t="s">
        <v>35</v>
      </c>
    </row>
    <row r="50" spans="1:28">
      <c r="A50" t="s">
        <v>83</v>
      </c>
      <c r="B50" t="s">
        <v>37</v>
      </c>
      <c r="C50">
        <v>573</v>
      </c>
      <c r="D50" s="1">
        <v>0.9496296296296296</v>
      </c>
      <c r="E50" s="2">
        <v>41862</v>
      </c>
      <c r="F50" s="3">
        <f t="shared" si="0"/>
        <v>41862.949629629627</v>
      </c>
      <c r="G50">
        <v>0.80700000000000005</v>
      </c>
      <c r="I50">
        <v>236.69</v>
      </c>
      <c r="J50">
        <v>0.40100000000000002</v>
      </c>
      <c r="K50">
        <v>0.30299999999999999</v>
      </c>
      <c r="L50">
        <v>7.0000000000000007E-2</v>
      </c>
      <c r="M50">
        <v>3.5000000000000003E-2</v>
      </c>
      <c r="N50">
        <v>6</v>
      </c>
      <c r="O50">
        <v>-2E-3</v>
      </c>
      <c r="P50">
        <v>0.5</v>
      </c>
      <c r="Q50">
        <v>38.659999999999997</v>
      </c>
      <c r="R50">
        <v>24.64</v>
      </c>
      <c r="S50">
        <v>3.3000000000000002E-2</v>
      </c>
      <c r="T50">
        <v>0.23</v>
      </c>
      <c r="U50">
        <v>3.7999999999999999E-2</v>
      </c>
      <c r="V50">
        <v>127.02</v>
      </c>
      <c r="W50" s="1">
        <v>0.95126157407407408</v>
      </c>
      <c r="X50">
        <v>140.34</v>
      </c>
      <c r="Y50">
        <v>12757</v>
      </c>
      <c r="Z50">
        <v>13329</v>
      </c>
      <c r="AA50" t="s">
        <v>34</v>
      </c>
      <c r="AB50" t="s">
        <v>35</v>
      </c>
    </row>
    <row r="51" spans="1:28">
      <c r="A51" t="s">
        <v>84</v>
      </c>
      <c r="B51" t="s">
        <v>33</v>
      </c>
      <c r="C51">
        <v>895</v>
      </c>
      <c r="D51" s="1">
        <v>0.95325231481481476</v>
      </c>
      <c r="E51" s="2">
        <v>41862</v>
      </c>
      <c r="F51" s="3">
        <f t="shared" si="0"/>
        <v>41862.953252314815</v>
      </c>
      <c r="G51">
        <v>0.63400000000000001</v>
      </c>
      <c r="H51">
        <f t="shared" si="14"/>
        <v>0.53500000000000003</v>
      </c>
      <c r="I51">
        <v>164.35</v>
      </c>
      <c r="J51">
        <v>0.33900000000000002</v>
      </c>
      <c r="K51">
        <v>0.23200000000000001</v>
      </c>
      <c r="L51">
        <v>5.8999999999999997E-2</v>
      </c>
      <c r="M51">
        <v>4.0000000000000001E-3</v>
      </c>
      <c r="N51">
        <v>6</v>
      </c>
      <c r="O51">
        <v>-1E-3</v>
      </c>
      <c r="P51">
        <v>0.5</v>
      </c>
      <c r="Q51">
        <v>39.32</v>
      </c>
      <c r="R51">
        <v>24.78</v>
      </c>
      <c r="S51">
        <v>2.5999999999999999E-2</v>
      </c>
      <c r="T51">
        <v>0.152</v>
      </c>
      <c r="U51">
        <v>0.03</v>
      </c>
      <c r="V51">
        <v>126.33</v>
      </c>
      <c r="W51" s="1">
        <v>0.95578703703703705</v>
      </c>
      <c r="X51">
        <v>218.93</v>
      </c>
      <c r="Y51">
        <v>14078</v>
      </c>
      <c r="Z51">
        <v>14972</v>
      </c>
      <c r="AA51" t="s">
        <v>34</v>
      </c>
      <c r="AB51" t="s">
        <v>35</v>
      </c>
    </row>
    <row r="52" spans="1:28">
      <c r="A52" t="s">
        <v>85</v>
      </c>
      <c r="B52" t="s">
        <v>37</v>
      </c>
      <c r="C52">
        <v>641</v>
      </c>
      <c r="D52" s="1">
        <v>0.95590277777777777</v>
      </c>
      <c r="E52" s="2">
        <v>41862</v>
      </c>
      <c r="F52" s="3">
        <f t="shared" si="0"/>
        <v>41862.95590277778</v>
      </c>
      <c r="G52">
        <v>0.436</v>
      </c>
      <c r="I52">
        <v>81.99</v>
      </c>
      <c r="J52">
        <v>0.19700000000000001</v>
      </c>
      <c r="K52">
        <v>0.182</v>
      </c>
      <c r="L52">
        <v>3.4000000000000002E-2</v>
      </c>
      <c r="M52">
        <v>2.4E-2</v>
      </c>
      <c r="N52">
        <v>6</v>
      </c>
      <c r="O52">
        <v>0</v>
      </c>
      <c r="P52">
        <v>0.5</v>
      </c>
      <c r="Q52">
        <v>38.549999999999997</v>
      </c>
      <c r="R52">
        <v>24.5</v>
      </c>
      <c r="S52">
        <v>1.7999999999999999E-2</v>
      </c>
      <c r="T52">
        <v>0.20699999999999999</v>
      </c>
      <c r="U52">
        <v>2.3E-2</v>
      </c>
      <c r="V52">
        <v>112.05</v>
      </c>
      <c r="W52" s="1">
        <v>0.95771990740740742</v>
      </c>
      <c r="X52">
        <v>156.33000000000001</v>
      </c>
      <c r="Y52">
        <v>15016</v>
      </c>
      <c r="Z52">
        <v>15656</v>
      </c>
      <c r="AA52" t="s">
        <v>34</v>
      </c>
      <c r="AB52" t="s">
        <v>35</v>
      </c>
    </row>
    <row r="53" spans="1:28">
      <c r="A53" t="s">
        <v>86</v>
      </c>
      <c r="B53" t="s">
        <v>33</v>
      </c>
      <c r="C53">
        <v>864</v>
      </c>
      <c r="D53" s="1">
        <v>0.95967592592592599</v>
      </c>
      <c r="E53" s="2">
        <v>41862</v>
      </c>
      <c r="F53" s="3">
        <f t="shared" si="0"/>
        <v>41862.959675925929</v>
      </c>
      <c r="G53">
        <v>0.47199999999999998</v>
      </c>
      <c r="H53">
        <f t="shared" si="15"/>
        <v>0.42949999999999999</v>
      </c>
      <c r="I53">
        <v>96.92</v>
      </c>
      <c r="J53">
        <v>0.23499999999999999</v>
      </c>
      <c r="K53">
        <v>0.183</v>
      </c>
      <c r="L53">
        <v>4.2999999999999997E-2</v>
      </c>
      <c r="M53">
        <v>1.2999999999999999E-2</v>
      </c>
      <c r="N53">
        <v>6</v>
      </c>
      <c r="O53">
        <v>-1E-3</v>
      </c>
      <c r="P53">
        <v>0.5</v>
      </c>
      <c r="Q53">
        <v>38.119999999999997</v>
      </c>
      <c r="R53">
        <v>24.15</v>
      </c>
      <c r="S53">
        <v>0.02</v>
      </c>
      <c r="T53">
        <v>0.152</v>
      </c>
      <c r="U53">
        <v>2.4E-2</v>
      </c>
      <c r="V53">
        <v>129.51</v>
      </c>
      <c r="W53" s="1">
        <v>0.96211805555555552</v>
      </c>
      <c r="X53">
        <v>211.27</v>
      </c>
      <c r="Y53">
        <v>38</v>
      </c>
      <c r="Z53">
        <v>901</v>
      </c>
      <c r="AA53" t="s">
        <v>34</v>
      </c>
      <c r="AB53" t="s">
        <v>35</v>
      </c>
    </row>
    <row r="54" spans="1:28">
      <c r="A54" t="s">
        <v>87</v>
      </c>
      <c r="B54" t="s">
        <v>37</v>
      </c>
      <c r="C54">
        <v>513</v>
      </c>
      <c r="D54" s="1">
        <v>0.96335648148148145</v>
      </c>
      <c r="E54" s="2">
        <v>41862</v>
      </c>
      <c r="F54" s="3">
        <f t="shared" si="0"/>
        <v>41862.963356481479</v>
      </c>
      <c r="G54">
        <v>0.38700000000000001</v>
      </c>
      <c r="I54">
        <v>61.55</v>
      </c>
      <c r="J54">
        <v>0.20399999999999999</v>
      </c>
      <c r="K54">
        <v>0.16200000000000001</v>
      </c>
      <c r="L54">
        <v>3.9E-2</v>
      </c>
      <c r="M54">
        <v>-1.4999999999999999E-2</v>
      </c>
      <c r="N54">
        <v>6</v>
      </c>
      <c r="O54">
        <v>-2E-3</v>
      </c>
      <c r="P54">
        <v>0.5</v>
      </c>
      <c r="Q54">
        <v>38.54</v>
      </c>
      <c r="R54">
        <v>24.48</v>
      </c>
      <c r="S54">
        <v>1.6E-2</v>
      </c>
      <c r="T54">
        <v>0.25600000000000001</v>
      </c>
      <c r="U54">
        <v>2.1999999999999999E-2</v>
      </c>
      <c r="V54">
        <v>115.78</v>
      </c>
      <c r="W54" s="1">
        <v>0.96481481481481479</v>
      </c>
      <c r="X54">
        <v>125.59</v>
      </c>
      <c r="Y54">
        <v>1350</v>
      </c>
      <c r="Z54">
        <v>1862</v>
      </c>
      <c r="AA54" t="s">
        <v>34</v>
      </c>
      <c r="AB54" t="s">
        <v>35</v>
      </c>
    </row>
    <row r="55" spans="1:28">
      <c r="A55" t="s">
        <v>88</v>
      </c>
      <c r="B55" t="s">
        <v>33</v>
      </c>
      <c r="C55">
        <v>838</v>
      </c>
      <c r="D55" s="1">
        <v>0.96596064814814808</v>
      </c>
      <c r="E55" s="2">
        <v>41862</v>
      </c>
      <c r="F55" s="3">
        <f t="shared" si="0"/>
        <v>41862.965960648151</v>
      </c>
      <c r="G55">
        <v>0.45900000000000002</v>
      </c>
      <c r="H55">
        <f t="shared" si="16"/>
        <v>0.496</v>
      </c>
      <c r="I55">
        <v>91.51</v>
      </c>
      <c r="J55">
        <v>0.26100000000000001</v>
      </c>
      <c r="K55">
        <v>0.20100000000000001</v>
      </c>
      <c r="L55">
        <v>0.05</v>
      </c>
      <c r="M55">
        <v>-5.5E-2</v>
      </c>
      <c r="N55">
        <v>6</v>
      </c>
      <c r="O55">
        <v>2E-3</v>
      </c>
      <c r="P55">
        <v>0.5</v>
      </c>
      <c r="Q55">
        <v>39.090000000000003</v>
      </c>
      <c r="R55">
        <v>24.58</v>
      </c>
      <c r="S55">
        <v>1.9E-2</v>
      </c>
      <c r="T55">
        <v>0.161</v>
      </c>
      <c r="U55">
        <v>2.5999999999999999E-2</v>
      </c>
      <c r="V55">
        <v>129.68</v>
      </c>
      <c r="W55" s="1">
        <v>0.96834490740740742</v>
      </c>
      <c r="X55">
        <v>205.47</v>
      </c>
      <c r="Y55">
        <v>2287</v>
      </c>
      <c r="Z55">
        <v>3124</v>
      </c>
      <c r="AA55" t="s">
        <v>34</v>
      </c>
      <c r="AB55" t="s">
        <v>35</v>
      </c>
    </row>
    <row r="56" spans="1:28">
      <c r="A56" t="s">
        <v>89</v>
      </c>
      <c r="B56" t="s">
        <v>37</v>
      </c>
      <c r="C56">
        <v>906</v>
      </c>
      <c r="D56" s="1">
        <v>0.9684490740740741</v>
      </c>
      <c r="E56" s="2">
        <v>41862</v>
      </c>
      <c r="F56" s="3">
        <f t="shared" si="0"/>
        <v>41862.968449074076</v>
      </c>
      <c r="G56">
        <v>0.53300000000000003</v>
      </c>
      <c r="I56">
        <v>122.32</v>
      </c>
      <c r="J56">
        <v>0.27100000000000002</v>
      </c>
      <c r="K56">
        <v>0.222</v>
      </c>
      <c r="L56">
        <v>5.3999999999999999E-2</v>
      </c>
      <c r="M56">
        <v>-1.4E-2</v>
      </c>
      <c r="N56">
        <v>6</v>
      </c>
      <c r="O56">
        <v>1E-3</v>
      </c>
      <c r="P56">
        <v>0.5</v>
      </c>
      <c r="Q56">
        <v>39.08</v>
      </c>
      <c r="R56">
        <v>24.62</v>
      </c>
      <c r="S56">
        <v>2.1999999999999999E-2</v>
      </c>
      <c r="T56">
        <v>0.151</v>
      </c>
      <c r="U56">
        <v>2.8000000000000001E-2</v>
      </c>
      <c r="V56">
        <v>129.69</v>
      </c>
      <c r="W56" s="1">
        <v>0.97100694444444446</v>
      </c>
      <c r="X56">
        <v>221.48</v>
      </c>
      <c r="Y56">
        <v>3162</v>
      </c>
      <c r="Z56">
        <v>4067</v>
      </c>
      <c r="AA56" t="s">
        <v>34</v>
      </c>
      <c r="AB56" t="s">
        <v>35</v>
      </c>
    </row>
    <row r="57" spans="1:28">
      <c r="A57" t="s">
        <v>90</v>
      </c>
      <c r="B57" t="s">
        <v>33</v>
      </c>
      <c r="C57">
        <v>789</v>
      </c>
      <c r="D57" s="1">
        <v>0.97265046296296298</v>
      </c>
      <c r="E57" s="2">
        <v>41862</v>
      </c>
      <c r="F57" s="3">
        <f t="shared" si="0"/>
        <v>41862.972650462965</v>
      </c>
      <c r="G57">
        <v>0.73399999999999999</v>
      </c>
      <c r="H57">
        <f t="shared" si="17"/>
        <v>0.77300000000000002</v>
      </c>
      <c r="I57">
        <v>206.14</v>
      </c>
      <c r="J57">
        <v>0.39300000000000002</v>
      </c>
      <c r="K57">
        <v>0.28999999999999998</v>
      </c>
      <c r="L57">
        <v>7.2999999999999995E-2</v>
      </c>
      <c r="M57">
        <v>-2.5000000000000001E-2</v>
      </c>
      <c r="N57">
        <v>8</v>
      </c>
      <c r="O57">
        <v>2E-3</v>
      </c>
      <c r="P57">
        <v>0.5</v>
      </c>
      <c r="Q57">
        <v>40.25</v>
      </c>
      <c r="R57">
        <v>24.63</v>
      </c>
      <c r="S57">
        <v>0.03</v>
      </c>
      <c r="T57">
        <v>0.16800000000000001</v>
      </c>
      <c r="U57">
        <v>3.6999999999999998E-2</v>
      </c>
      <c r="V57">
        <v>144.96</v>
      </c>
      <c r="W57" s="1">
        <v>0.97487268518518511</v>
      </c>
      <c r="X57">
        <v>192.83</v>
      </c>
      <c r="Y57">
        <v>4671</v>
      </c>
      <c r="Z57">
        <v>5459</v>
      </c>
      <c r="AA57" t="s">
        <v>34</v>
      </c>
      <c r="AB57" t="s">
        <v>35</v>
      </c>
    </row>
    <row r="58" spans="1:28">
      <c r="A58" t="s">
        <v>91</v>
      </c>
      <c r="B58" t="s">
        <v>37</v>
      </c>
      <c r="C58">
        <v>787</v>
      </c>
      <c r="D58" s="1">
        <v>0.9749768518518519</v>
      </c>
      <c r="E58" s="2">
        <v>41862</v>
      </c>
      <c r="F58" s="3">
        <f t="shared" si="0"/>
        <v>41862.974976851852</v>
      </c>
      <c r="G58">
        <v>0.81200000000000006</v>
      </c>
      <c r="I58">
        <v>238.71</v>
      </c>
      <c r="J58">
        <v>0.41099999999999998</v>
      </c>
      <c r="K58">
        <v>0.33800000000000002</v>
      </c>
      <c r="L58">
        <v>7.9000000000000001E-2</v>
      </c>
      <c r="M58">
        <v>-1.7999999999999999E-2</v>
      </c>
      <c r="N58">
        <v>8</v>
      </c>
      <c r="O58">
        <v>2E-3</v>
      </c>
      <c r="P58">
        <v>0.5</v>
      </c>
      <c r="Q58">
        <v>40.71</v>
      </c>
      <c r="R58">
        <v>24.8</v>
      </c>
      <c r="S58">
        <v>3.3000000000000002E-2</v>
      </c>
      <c r="T58">
        <v>0.17</v>
      </c>
      <c r="U58">
        <v>4.2999999999999997E-2</v>
      </c>
      <c r="V58">
        <v>138.52000000000001</v>
      </c>
      <c r="W58" s="1">
        <v>0.97721064814814806</v>
      </c>
      <c r="X58">
        <v>192.5</v>
      </c>
      <c r="Y58">
        <v>5497</v>
      </c>
      <c r="Z58">
        <v>6283</v>
      </c>
      <c r="AA58" t="s">
        <v>34</v>
      </c>
      <c r="AB58" t="s">
        <v>35</v>
      </c>
    </row>
    <row r="59" spans="1:28">
      <c r="A59" t="s">
        <v>92</v>
      </c>
      <c r="B59" t="s">
        <v>33</v>
      </c>
      <c r="C59">
        <v>911</v>
      </c>
      <c r="D59" s="1">
        <v>0.97890046296296296</v>
      </c>
      <c r="E59" s="2">
        <v>41862</v>
      </c>
      <c r="F59" s="3">
        <f t="shared" si="0"/>
        <v>41862.978900462964</v>
      </c>
      <c r="G59">
        <v>0.90300000000000002</v>
      </c>
      <c r="H59">
        <f t="shared" si="18"/>
        <v>0.85000000000000009</v>
      </c>
      <c r="I59">
        <v>276.63</v>
      </c>
      <c r="J59">
        <v>0.48299999999999998</v>
      </c>
      <c r="K59">
        <v>0.36299999999999999</v>
      </c>
      <c r="L59">
        <v>0.09</v>
      </c>
      <c r="M59">
        <v>-3.9E-2</v>
      </c>
      <c r="N59">
        <v>8</v>
      </c>
      <c r="O59">
        <v>5.0000000000000001E-3</v>
      </c>
      <c r="P59">
        <v>0.5</v>
      </c>
      <c r="Q59">
        <v>40.18</v>
      </c>
      <c r="R59">
        <v>24.52</v>
      </c>
      <c r="S59">
        <v>3.6999999999999998E-2</v>
      </c>
      <c r="T59">
        <v>0.14499999999999999</v>
      </c>
      <c r="U59">
        <v>4.8000000000000001E-2</v>
      </c>
      <c r="V59">
        <v>139.68</v>
      </c>
      <c r="W59" s="1">
        <v>0.98148148148148151</v>
      </c>
      <c r="X59">
        <v>223.36</v>
      </c>
      <c r="Y59">
        <v>6920</v>
      </c>
      <c r="Z59">
        <v>7830</v>
      </c>
      <c r="AA59" t="s">
        <v>34</v>
      </c>
      <c r="AB59" t="s">
        <v>35</v>
      </c>
    </row>
    <row r="60" spans="1:28">
      <c r="A60" t="s">
        <v>93</v>
      </c>
      <c r="B60" t="s">
        <v>37</v>
      </c>
      <c r="C60">
        <v>917</v>
      </c>
      <c r="D60" s="1">
        <v>0.98173611111111114</v>
      </c>
      <c r="E60" s="2">
        <v>41862</v>
      </c>
      <c r="F60" s="3">
        <f t="shared" si="0"/>
        <v>41862.981736111113</v>
      </c>
      <c r="G60">
        <v>0.79700000000000004</v>
      </c>
      <c r="I60">
        <v>232.38</v>
      </c>
      <c r="J60">
        <v>0.40300000000000002</v>
      </c>
      <c r="K60">
        <v>0.33300000000000002</v>
      </c>
      <c r="L60">
        <v>7.8E-2</v>
      </c>
      <c r="M60">
        <v>-1.9E-2</v>
      </c>
      <c r="N60">
        <v>8</v>
      </c>
      <c r="O60">
        <v>2E-3</v>
      </c>
      <c r="P60">
        <v>0.5</v>
      </c>
      <c r="Q60">
        <v>40.32</v>
      </c>
      <c r="R60">
        <v>24.66</v>
      </c>
      <c r="S60">
        <v>3.2000000000000001E-2</v>
      </c>
      <c r="T60">
        <v>0.14499999999999999</v>
      </c>
      <c r="U60">
        <v>4.1000000000000002E-2</v>
      </c>
      <c r="V60">
        <v>140.59</v>
      </c>
      <c r="W60" s="1">
        <v>0.98434027777777777</v>
      </c>
      <c r="X60">
        <v>224.34</v>
      </c>
      <c r="Y60">
        <v>7923</v>
      </c>
      <c r="Z60">
        <v>8839</v>
      </c>
      <c r="AA60" t="s">
        <v>34</v>
      </c>
      <c r="AB60" t="s">
        <v>35</v>
      </c>
    </row>
    <row r="61" spans="1:28">
      <c r="A61" t="s">
        <v>94</v>
      </c>
      <c r="B61" t="s">
        <v>33</v>
      </c>
      <c r="C61">
        <v>760</v>
      </c>
      <c r="D61" s="1">
        <v>0.98578703703703707</v>
      </c>
      <c r="E61" s="2">
        <v>41862</v>
      </c>
      <c r="F61" s="3">
        <f t="shared" si="0"/>
        <v>41862.98578703704</v>
      </c>
      <c r="G61">
        <v>0.65100000000000002</v>
      </c>
      <c r="H61">
        <f t="shared" si="19"/>
        <v>1.9165000000000001</v>
      </c>
      <c r="I61">
        <v>171.48</v>
      </c>
      <c r="J61">
        <v>0.32200000000000001</v>
      </c>
      <c r="K61">
        <v>0.30099999999999999</v>
      </c>
      <c r="L61">
        <v>6.2E-2</v>
      </c>
      <c r="M61">
        <v>-3.4000000000000002E-2</v>
      </c>
      <c r="N61">
        <v>8</v>
      </c>
      <c r="O61">
        <v>-2E-3</v>
      </c>
      <c r="P61">
        <v>0.5</v>
      </c>
      <c r="Q61">
        <v>40.46</v>
      </c>
      <c r="R61">
        <v>24.67</v>
      </c>
      <c r="S61">
        <v>2.5999999999999999E-2</v>
      </c>
      <c r="T61">
        <v>0.17499999999999999</v>
      </c>
      <c r="U61">
        <v>0.04</v>
      </c>
      <c r="V61">
        <v>149.19999999999999</v>
      </c>
      <c r="W61" s="1">
        <v>0.98793981481481474</v>
      </c>
      <c r="X61">
        <v>186</v>
      </c>
      <c r="Y61">
        <v>9374</v>
      </c>
      <c r="Z61">
        <v>10133</v>
      </c>
      <c r="AA61" t="s">
        <v>34</v>
      </c>
      <c r="AB61" t="s">
        <v>35</v>
      </c>
    </row>
    <row r="62" spans="1:28">
      <c r="A62" t="s">
        <v>95</v>
      </c>
      <c r="B62" t="s">
        <v>37</v>
      </c>
      <c r="C62">
        <v>1150</v>
      </c>
      <c r="D62" s="1">
        <v>0.47315972222222219</v>
      </c>
      <c r="E62" s="2">
        <v>41863</v>
      </c>
      <c r="F62" s="3">
        <f t="shared" si="0"/>
        <v>41863.47315972222</v>
      </c>
      <c r="G62">
        <v>3.1819999999999999</v>
      </c>
      <c r="I62">
        <v>1227.78</v>
      </c>
      <c r="J62">
        <v>1.615</v>
      </c>
      <c r="K62">
        <v>1.26</v>
      </c>
      <c r="L62">
        <v>0.316</v>
      </c>
      <c r="M62">
        <v>-3.0000000000000001E-3</v>
      </c>
      <c r="N62">
        <v>1</v>
      </c>
      <c r="O62">
        <v>-5.0000000000000001E-3</v>
      </c>
      <c r="P62">
        <v>0.5</v>
      </c>
      <c r="Q62">
        <v>41.1</v>
      </c>
      <c r="R62">
        <v>30.27</v>
      </c>
      <c r="S62">
        <v>0.105</v>
      </c>
      <c r="T62">
        <v>0.14799999999999999</v>
      </c>
      <c r="U62">
        <v>0.112</v>
      </c>
      <c r="V62">
        <v>131.6</v>
      </c>
      <c r="W62" s="1">
        <v>0.47642361111111109</v>
      </c>
      <c r="X62">
        <v>282.25</v>
      </c>
      <c r="Y62">
        <v>34</v>
      </c>
      <c r="Z62">
        <v>1183</v>
      </c>
      <c r="AA62" t="s">
        <v>34</v>
      </c>
      <c r="AB62" t="s">
        <v>35</v>
      </c>
    </row>
    <row r="63" spans="1:28">
      <c r="A63" t="s">
        <v>96</v>
      </c>
      <c r="B63" t="s">
        <v>33</v>
      </c>
      <c r="C63">
        <v>946</v>
      </c>
      <c r="D63" s="1">
        <v>0.47690972222222222</v>
      </c>
      <c r="E63" s="2">
        <v>41863</v>
      </c>
      <c r="F63" s="3">
        <f t="shared" si="0"/>
        <v>41863.476909722223</v>
      </c>
      <c r="G63">
        <v>2.98</v>
      </c>
      <c r="H63">
        <f t="shared" ref="H63" si="21">AVERAGE(G63:G64)</f>
        <v>2.8224999999999998</v>
      </c>
      <c r="I63">
        <v>1143.33</v>
      </c>
      <c r="J63">
        <v>1.514</v>
      </c>
      <c r="K63">
        <v>1.1759999999999999</v>
      </c>
      <c r="L63">
        <v>0.29599999999999999</v>
      </c>
      <c r="M63">
        <v>-3.0000000000000001E-3</v>
      </c>
      <c r="N63">
        <v>1</v>
      </c>
      <c r="O63">
        <v>-4.0000000000000001E-3</v>
      </c>
      <c r="P63">
        <v>0.5</v>
      </c>
      <c r="Q63">
        <v>43.4</v>
      </c>
      <c r="R63">
        <v>31.42</v>
      </c>
      <c r="S63">
        <v>9.5000000000000001E-2</v>
      </c>
      <c r="T63">
        <v>0.186</v>
      </c>
      <c r="U63">
        <v>0.10199999999999999</v>
      </c>
      <c r="V63">
        <v>134.82</v>
      </c>
      <c r="W63" s="1">
        <v>0.47958333333333331</v>
      </c>
      <c r="X63">
        <v>231.76</v>
      </c>
      <c r="Y63">
        <v>1356</v>
      </c>
      <c r="Z63">
        <v>2301</v>
      </c>
      <c r="AA63" t="s">
        <v>34</v>
      </c>
      <c r="AB63" t="s">
        <v>35</v>
      </c>
    </row>
    <row r="64" spans="1:28">
      <c r="A64" t="s">
        <v>97</v>
      </c>
      <c r="B64" t="s">
        <v>37</v>
      </c>
      <c r="C64">
        <v>1288</v>
      </c>
      <c r="D64" s="1">
        <v>0.47979166666666667</v>
      </c>
      <c r="E64" s="2">
        <v>41863</v>
      </c>
      <c r="F64" s="3">
        <f t="shared" si="0"/>
        <v>41863.479791666665</v>
      </c>
      <c r="G64">
        <v>2.665</v>
      </c>
      <c r="I64">
        <v>1012.12</v>
      </c>
      <c r="J64">
        <v>1.323</v>
      </c>
      <c r="K64">
        <v>1.0820000000000001</v>
      </c>
      <c r="L64">
        <v>0.26</v>
      </c>
      <c r="M64">
        <v>4.0000000000000001E-3</v>
      </c>
      <c r="N64">
        <v>1</v>
      </c>
      <c r="O64">
        <v>-4.0000000000000001E-3</v>
      </c>
      <c r="P64">
        <v>0.5</v>
      </c>
      <c r="Q64">
        <v>42.53</v>
      </c>
      <c r="R64">
        <v>31.12</v>
      </c>
      <c r="S64">
        <v>8.5999999999999993E-2</v>
      </c>
      <c r="T64">
        <v>0.13800000000000001</v>
      </c>
      <c r="U64">
        <v>9.7000000000000003E-2</v>
      </c>
      <c r="V64">
        <v>131.16</v>
      </c>
      <c r="W64" s="1">
        <v>0.4834606481481481</v>
      </c>
      <c r="X64">
        <v>316.88</v>
      </c>
      <c r="Y64">
        <v>2373</v>
      </c>
      <c r="Z64">
        <v>3660</v>
      </c>
      <c r="AA64" t="s">
        <v>34</v>
      </c>
      <c r="AB64" t="s">
        <v>35</v>
      </c>
    </row>
    <row r="65" spans="1:28">
      <c r="A65" t="s">
        <v>98</v>
      </c>
      <c r="B65" t="s">
        <v>33</v>
      </c>
      <c r="C65">
        <v>1081</v>
      </c>
      <c r="D65" s="1">
        <v>0.48383101851851856</v>
      </c>
      <c r="E65" s="2">
        <v>41863</v>
      </c>
      <c r="F65" s="3">
        <f t="shared" si="0"/>
        <v>41863.483831018515</v>
      </c>
      <c r="G65">
        <v>2.194</v>
      </c>
      <c r="H65">
        <f t="shared" si="11"/>
        <v>2.0794999999999999</v>
      </c>
      <c r="I65">
        <v>815.41</v>
      </c>
      <c r="J65">
        <v>1.097</v>
      </c>
      <c r="K65">
        <v>0.88200000000000001</v>
      </c>
      <c r="L65">
        <v>0.214</v>
      </c>
      <c r="M65">
        <v>3.0000000000000001E-3</v>
      </c>
      <c r="N65">
        <v>1</v>
      </c>
      <c r="O65">
        <v>-2E-3</v>
      </c>
      <c r="P65">
        <v>0.5</v>
      </c>
      <c r="Q65">
        <v>41.78</v>
      </c>
      <c r="R65">
        <v>30.52</v>
      </c>
      <c r="S65">
        <v>7.1999999999999995E-2</v>
      </c>
      <c r="T65">
        <v>0.157</v>
      </c>
      <c r="U65">
        <v>8.1000000000000003E-2</v>
      </c>
      <c r="V65">
        <v>133.63</v>
      </c>
      <c r="W65" s="1">
        <v>0.48690972222222223</v>
      </c>
      <c r="X65">
        <v>266</v>
      </c>
      <c r="Y65">
        <v>3796</v>
      </c>
      <c r="Z65">
        <v>4876</v>
      </c>
      <c r="AA65" t="s">
        <v>34</v>
      </c>
      <c r="AB65" t="s">
        <v>35</v>
      </c>
    </row>
    <row r="66" spans="1:28">
      <c r="A66" t="s">
        <v>99</v>
      </c>
      <c r="B66" t="s">
        <v>37</v>
      </c>
      <c r="C66">
        <v>1266</v>
      </c>
      <c r="D66" s="1">
        <v>0.48702546296296295</v>
      </c>
      <c r="E66" s="2">
        <v>41863</v>
      </c>
      <c r="F66" s="3">
        <f t="shared" si="0"/>
        <v>41863.487025462964</v>
      </c>
      <c r="G66">
        <v>1.9650000000000001</v>
      </c>
      <c r="I66">
        <v>719.69</v>
      </c>
      <c r="J66">
        <v>0.95899999999999996</v>
      </c>
      <c r="K66">
        <v>0.82599999999999996</v>
      </c>
      <c r="L66">
        <v>0.183</v>
      </c>
      <c r="M66">
        <v>-2E-3</v>
      </c>
      <c r="N66">
        <v>1</v>
      </c>
      <c r="O66">
        <v>-1E-3</v>
      </c>
      <c r="P66">
        <v>0.5</v>
      </c>
      <c r="Q66">
        <v>41.92</v>
      </c>
      <c r="R66">
        <v>30.6</v>
      </c>
      <c r="S66">
        <v>6.4000000000000001E-2</v>
      </c>
      <c r="T66">
        <v>0.13500000000000001</v>
      </c>
      <c r="U66">
        <v>7.5999999999999998E-2</v>
      </c>
      <c r="V66">
        <v>131.51</v>
      </c>
      <c r="W66" s="1">
        <v>0.49063657407407407</v>
      </c>
      <c r="X66">
        <v>311.64</v>
      </c>
      <c r="Y66">
        <v>4916</v>
      </c>
      <c r="Z66">
        <v>6181</v>
      </c>
      <c r="AA66" t="s">
        <v>34</v>
      </c>
      <c r="AB66" t="s">
        <v>35</v>
      </c>
    </row>
    <row r="67" spans="1:28">
      <c r="A67" t="s">
        <v>100</v>
      </c>
      <c r="B67" t="s">
        <v>33</v>
      </c>
      <c r="C67">
        <v>1369</v>
      </c>
      <c r="D67" s="1">
        <v>0.49108796296296298</v>
      </c>
      <c r="E67" s="2">
        <v>41863</v>
      </c>
      <c r="F67" s="3">
        <f t="shared" si="0"/>
        <v>41863.491087962961</v>
      </c>
      <c r="G67">
        <v>1.6339999999999999</v>
      </c>
      <c r="H67">
        <f t="shared" si="12"/>
        <v>1.4205000000000001</v>
      </c>
      <c r="I67">
        <v>581.72</v>
      </c>
      <c r="J67">
        <v>0.79100000000000004</v>
      </c>
      <c r="K67">
        <v>0.69199999999999995</v>
      </c>
      <c r="L67">
        <v>0.154</v>
      </c>
      <c r="M67">
        <v>1E-3</v>
      </c>
      <c r="N67">
        <v>1</v>
      </c>
      <c r="O67">
        <v>-4.0000000000000001E-3</v>
      </c>
      <c r="P67">
        <v>0.5</v>
      </c>
      <c r="Q67">
        <v>41.69</v>
      </c>
      <c r="R67">
        <v>30.46</v>
      </c>
      <c r="S67">
        <v>5.3999999999999999E-2</v>
      </c>
      <c r="T67">
        <v>0.124</v>
      </c>
      <c r="U67">
        <v>6.5000000000000002E-2</v>
      </c>
      <c r="V67">
        <v>133.91</v>
      </c>
      <c r="W67" s="1">
        <v>0.4949884259259259</v>
      </c>
      <c r="X67">
        <v>336.82</v>
      </c>
      <c r="Y67">
        <v>6346</v>
      </c>
      <c r="Z67">
        <v>7714</v>
      </c>
      <c r="AA67" t="s">
        <v>34</v>
      </c>
      <c r="AB67" t="s">
        <v>35</v>
      </c>
    </row>
    <row r="68" spans="1:28">
      <c r="A68" t="s">
        <v>101</v>
      </c>
      <c r="B68" t="s">
        <v>37</v>
      </c>
      <c r="C68">
        <v>1288</v>
      </c>
      <c r="D68" s="1">
        <v>0.49599537037037034</v>
      </c>
      <c r="E68" s="2">
        <v>41863</v>
      </c>
      <c r="F68" s="3">
        <f t="shared" ref="F68:F126" si="22">E68+D68</f>
        <v>41863.495995370373</v>
      </c>
      <c r="G68">
        <v>1.2070000000000001</v>
      </c>
      <c r="I68">
        <v>403.56</v>
      </c>
      <c r="J68">
        <v>0.53500000000000003</v>
      </c>
      <c r="K68">
        <v>0.57299999999999995</v>
      </c>
      <c r="L68">
        <v>0.105</v>
      </c>
      <c r="M68">
        <v>-3.0000000000000001E-3</v>
      </c>
      <c r="N68">
        <v>0.5</v>
      </c>
      <c r="O68">
        <v>-4.0000000000000001E-3</v>
      </c>
      <c r="P68">
        <v>1</v>
      </c>
      <c r="Q68">
        <v>41.67</v>
      </c>
      <c r="R68">
        <v>30.45</v>
      </c>
      <c r="S68">
        <v>0.04</v>
      </c>
      <c r="T68">
        <v>0.13400000000000001</v>
      </c>
      <c r="U68">
        <v>4.9000000000000002E-2</v>
      </c>
      <c r="V68">
        <v>128.33000000000001</v>
      </c>
      <c r="W68" s="1">
        <v>0.49965277777777778</v>
      </c>
      <c r="X68">
        <v>316.11</v>
      </c>
      <c r="Y68">
        <v>8076</v>
      </c>
      <c r="Z68">
        <v>9363</v>
      </c>
      <c r="AA68" t="s">
        <v>34</v>
      </c>
      <c r="AB68" t="s">
        <v>35</v>
      </c>
    </row>
    <row r="69" spans="1:28">
      <c r="A69" t="s">
        <v>102</v>
      </c>
      <c r="B69" t="s">
        <v>33</v>
      </c>
      <c r="C69">
        <v>1790</v>
      </c>
      <c r="D69" s="1">
        <v>0.50306712962962963</v>
      </c>
      <c r="E69" s="2">
        <v>41863</v>
      </c>
      <c r="F69" s="3">
        <f t="shared" si="22"/>
        <v>41863.503067129626</v>
      </c>
      <c r="G69">
        <v>1.1970000000000001</v>
      </c>
      <c r="H69">
        <f t="shared" si="13"/>
        <v>1.0585</v>
      </c>
      <c r="I69">
        <v>399.59</v>
      </c>
      <c r="J69">
        <v>0.53800000000000003</v>
      </c>
      <c r="K69">
        <v>0.55300000000000005</v>
      </c>
      <c r="L69">
        <v>0.105</v>
      </c>
      <c r="M69">
        <v>-3.0000000000000001E-3</v>
      </c>
      <c r="N69">
        <v>0.5</v>
      </c>
      <c r="O69">
        <v>4.0000000000000001E-3</v>
      </c>
      <c r="P69">
        <v>0.5</v>
      </c>
      <c r="Q69">
        <v>40.31</v>
      </c>
      <c r="R69">
        <v>29.7</v>
      </c>
      <c r="S69">
        <v>0.04</v>
      </c>
      <c r="T69">
        <v>9.6000000000000002E-2</v>
      </c>
      <c r="U69">
        <v>4.9000000000000002E-2</v>
      </c>
      <c r="V69">
        <v>136.30000000000001</v>
      </c>
      <c r="W69" s="1">
        <v>0.50815972222222217</v>
      </c>
      <c r="X69">
        <v>439.54</v>
      </c>
      <c r="Y69">
        <v>10605</v>
      </c>
      <c r="Z69">
        <v>12394</v>
      </c>
      <c r="AA69" t="s">
        <v>34</v>
      </c>
      <c r="AB69" t="s">
        <v>35</v>
      </c>
    </row>
    <row r="70" spans="1:28">
      <c r="A70" t="s">
        <v>103</v>
      </c>
      <c r="B70" t="s">
        <v>37</v>
      </c>
      <c r="C70">
        <v>1361</v>
      </c>
      <c r="D70" s="1">
        <v>0.50858796296296294</v>
      </c>
      <c r="E70" s="2">
        <v>41863</v>
      </c>
      <c r="F70" s="3">
        <f t="shared" si="22"/>
        <v>41863.508587962962</v>
      </c>
      <c r="G70">
        <v>0.92</v>
      </c>
      <c r="I70">
        <v>283.93</v>
      </c>
      <c r="J70">
        <v>0.378</v>
      </c>
      <c r="K70">
        <v>0.46899999999999997</v>
      </c>
      <c r="L70">
        <v>7.3999999999999996E-2</v>
      </c>
      <c r="M70">
        <v>-5.0000000000000001E-3</v>
      </c>
      <c r="N70">
        <v>0.5</v>
      </c>
      <c r="O70">
        <v>4.0000000000000001E-3</v>
      </c>
      <c r="P70">
        <v>0.5</v>
      </c>
      <c r="Q70">
        <v>41.5</v>
      </c>
      <c r="R70">
        <v>30.34</v>
      </c>
      <c r="S70">
        <v>0.03</v>
      </c>
      <c r="T70">
        <v>0.13200000000000001</v>
      </c>
      <c r="U70">
        <v>4.1000000000000002E-2</v>
      </c>
      <c r="V70">
        <v>134.19999999999999</v>
      </c>
      <c r="W70" s="1">
        <v>0.51244212962962965</v>
      </c>
      <c r="X70">
        <v>333.48</v>
      </c>
      <c r="Y70">
        <v>12547</v>
      </c>
      <c r="Z70">
        <v>13907</v>
      </c>
      <c r="AA70" t="s">
        <v>34</v>
      </c>
      <c r="AB70" t="s">
        <v>35</v>
      </c>
    </row>
    <row r="71" spans="1:28">
      <c r="A71" t="s">
        <v>104</v>
      </c>
      <c r="B71" t="s">
        <v>33</v>
      </c>
      <c r="C71">
        <v>1489</v>
      </c>
      <c r="D71" s="1">
        <v>0.51313657407407409</v>
      </c>
      <c r="E71" s="2">
        <v>41863</v>
      </c>
      <c r="F71" s="3">
        <f t="shared" si="22"/>
        <v>41863.513136574074</v>
      </c>
      <c r="G71">
        <v>0.64200000000000002</v>
      </c>
      <c r="H71">
        <f t="shared" si="14"/>
        <v>0.5</v>
      </c>
      <c r="I71">
        <v>168.05</v>
      </c>
      <c r="J71">
        <v>0.23100000000000001</v>
      </c>
      <c r="K71">
        <v>0.35799999999999998</v>
      </c>
      <c r="L71">
        <v>0.05</v>
      </c>
      <c r="M71">
        <v>1E-3</v>
      </c>
      <c r="N71">
        <v>0.5</v>
      </c>
      <c r="O71">
        <v>2E-3</v>
      </c>
      <c r="P71">
        <v>0.5</v>
      </c>
      <c r="Q71">
        <v>41.2</v>
      </c>
      <c r="R71">
        <v>30.22</v>
      </c>
      <c r="S71">
        <v>2.1000000000000001E-2</v>
      </c>
      <c r="T71">
        <v>0.115</v>
      </c>
      <c r="U71">
        <v>3.2000000000000001E-2</v>
      </c>
      <c r="V71">
        <v>137.38999999999999</v>
      </c>
      <c r="W71" s="1">
        <v>0.5173726851851852</v>
      </c>
      <c r="X71">
        <v>365.65</v>
      </c>
      <c r="Y71">
        <v>14157</v>
      </c>
      <c r="Z71">
        <v>15645</v>
      </c>
      <c r="AA71" t="s">
        <v>34</v>
      </c>
      <c r="AB71" t="s">
        <v>35</v>
      </c>
    </row>
    <row r="72" spans="1:28">
      <c r="A72" t="s">
        <v>105</v>
      </c>
      <c r="B72" t="s">
        <v>37</v>
      </c>
      <c r="C72">
        <v>1241</v>
      </c>
      <c r="D72" s="1">
        <v>0.5175925925925926</v>
      </c>
      <c r="E72" s="2">
        <v>41863</v>
      </c>
      <c r="F72" s="3">
        <f t="shared" si="22"/>
        <v>41863.517592592594</v>
      </c>
      <c r="G72">
        <v>0.35799999999999998</v>
      </c>
      <c r="I72">
        <v>49.21</v>
      </c>
      <c r="J72">
        <v>4.9000000000000002E-2</v>
      </c>
      <c r="K72">
        <v>0.29599999999999999</v>
      </c>
      <c r="L72">
        <v>1.4E-2</v>
      </c>
      <c r="M72">
        <v>-5.0000000000000001E-3</v>
      </c>
      <c r="N72">
        <v>0.5</v>
      </c>
      <c r="O72">
        <v>4.0000000000000001E-3</v>
      </c>
      <c r="P72">
        <v>0.5</v>
      </c>
      <c r="Q72">
        <v>41.17</v>
      </c>
      <c r="R72">
        <v>30.23</v>
      </c>
      <c r="S72">
        <v>1.2E-2</v>
      </c>
      <c r="T72">
        <v>0.13800000000000001</v>
      </c>
      <c r="U72">
        <v>2.5999999999999999E-2</v>
      </c>
      <c r="V72">
        <v>133.29</v>
      </c>
      <c r="W72" s="1">
        <v>0.52112268518518523</v>
      </c>
      <c r="X72">
        <v>304.64</v>
      </c>
      <c r="Y72">
        <v>15727</v>
      </c>
      <c r="Z72">
        <v>16967</v>
      </c>
      <c r="AA72" t="s">
        <v>34</v>
      </c>
      <c r="AB72" t="s">
        <v>35</v>
      </c>
    </row>
    <row r="73" spans="1:28">
      <c r="A73" t="s">
        <v>106</v>
      </c>
      <c r="B73" t="s">
        <v>33</v>
      </c>
      <c r="C73">
        <v>1462</v>
      </c>
      <c r="D73" s="1">
        <v>0.52156250000000004</v>
      </c>
      <c r="E73" s="2">
        <v>41863</v>
      </c>
      <c r="F73" s="3">
        <f t="shared" si="22"/>
        <v>41863.521562499998</v>
      </c>
      <c r="G73">
        <v>-0.11</v>
      </c>
      <c r="H73">
        <f t="shared" si="15"/>
        <v>-0.2175</v>
      </c>
      <c r="I73">
        <v>-145.71</v>
      </c>
      <c r="J73">
        <v>-0.185</v>
      </c>
      <c r="K73">
        <v>0.109</v>
      </c>
      <c r="L73">
        <v>-2.9000000000000001E-2</v>
      </c>
      <c r="M73">
        <v>-6.0000000000000001E-3</v>
      </c>
      <c r="N73">
        <v>0.5</v>
      </c>
      <c r="O73">
        <v>2E-3</v>
      </c>
      <c r="P73">
        <v>0.5</v>
      </c>
      <c r="Q73">
        <v>40.32</v>
      </c>
      <c r="R73">
        <v>29.71</v>
      </c>
      <c r="S73">
        <v>4.0000000000000001E-3</v>
      </c>
      <c r="T73">
        <v>0.115</v>
      </c>
      <c r="U73">
        <v>8.9999999999999993E-3</v>
      </c>
      <c r="V73">
        <v>143.21</v>
      </c>
      <c r="W73" s="1">
        <v>0.52571759259259265</v>
      </c>
      <c r="X73">
        <v>359.17</v>
      </c>
      <c r="Y73">
        <v>17129</v>
      </c>
      <c r="Z73">
        <v>18590</v>
      </c>
      <c r="AA73" t="s">
        <v>34</v>
      </c>
      <c r="AB73" t="s">
        <v>35</v>
      </c>
    </row>
    <row r="74" spans="1:28">
      <c r="A74" t="s">
        <v>107</v>
      </c>
      <c r="B74" t="s">
        <v>37</v>
      </c>
      <c r="C74">
        <v>1382</v>
      </c>
      <c r="D74" s="1">
        <v>0.52600694444444451</v>
      </c>
      <c r="E74" s="2">
        <v>41863</v>
      </c>
      <c r="F74" s="3">
        <f t="shared" si="22"/>
        <v>41863.526006944441</v>
      </c>
      <c r="G74">
        <v>-0.32500000000000001</v>
      </c>
      <c r="I74">
        <v>-235.5</v>
      </c>
      <c r="J74">
        <v>-0.309</v>
      </c>
      <c r="K74">
        <v>4.1000000000000002E-2</v>
      </c>
      <c r="L74">
        <v>-5.5E-2</v>
      </c>
      <c r="M74">
        <v>-4.0000000000000001E-3</v>
      </c>
      <c r="N74">
        <v>0.5</v>
      </c>
      <c r="O74">
        <v>3.0000000000000001E-3</v>
      </c>
      <c r="P74">
        <v>0.5</v>
      </c>
      <c r="Q74">
        <v>41.38</v>
      </c>
      <c r="R74">
        <v>30.41</v>
      </c>
      <c r="S74">
        <v>1.0999999999999999E-2</v>
      </c>
      <c r="T74">
        <v>0.124</v>
      </c>
      <c r="U74">
        <v>5.0000000000000001E-3</v>
      </c>
      <c r="V74">
        <v>130.28</v>
      </c>
      <c r="W74" s="1">
        <v>0.52994212962962961</v>
      </c>
      <c r="X74">
        <v>339.55</v>
      </c>
      <c r="Y74">
        <v>18692</v>
      </c>
      <c r="Z74">
        <v>20073</v>
      </c>
      <c r="AA74" t="s">
        <v>34</v>
      </c>
      <c r="AB74" t="s">
        <v>35</v>
      </c>
    </row>
    <row r="75" spans="1:28">
      <c r="A75" t="s">
        <v>108</v>
      </c>
      <c r="B75" t="s">
        <v>33</v>
      </c>
      <c r="C75">
        <v>1531</v>
      </c>
      <c r="D75" s="1">
        <v>0.53456018518518522</v>
      </c>
      <c r="E75" s="2">
        <v>41863</v>
      </c>
      <c r="F75" s="3">
        <f t="shared" si="22"/>
        <v>41863.534560185188</v>
      </c>
      <c r="G75">
        <v>-1.593</v>
      </c>
      <c r="H75">
        <f t="shared" si="16"/>
        <v>-1.8565</v>
      </c>
      <c r="I75">
        <v>-764.47</v>
      </c>
      <c r="J75">
        <v>-0.91300000000000003</v>
      </c>
      <c r="K75">
        <v>-0.496</v>
      </c>
      <c r="L75">
        <v>-0.17199999999999999</v>
      </c>
      <c r="M75">
        <v>-8.0000000000000002E-3</v>
      </c>
      <c r="N75">
        <v>0.5</v>
      </c>
      <c r="O75">
        <v>-3.0000000000000001E-3</v>
      </c>
      <c r="P75">
        <v>0.5</v>
      </c>
      <c r="Q75">
        <v>41.49</v>
      </c>
      <c r="R75">
        <v>30.72</v>
      </c>
      <c r="S75">
        <v>5.1999999999999998E-2</v>
      </c>
      <c r="T75">
        <v>0.113</v>
      </c>
      <c r="U75">
        <v>4.4999999999999998E-2</v>
      </c>
      <c r="V75">
        <v>324.35000000000002</v>
      </c>
      <c r="W75" s="1">
        <v>0.53891203703703705</v>
      </c>
      <c r="X75">
        <v>376.1</v>
      </c>
      <c r="Y75">
        <v>21781</v>
      </c>
      <c r="Z75">
        <v>23311</v>
      </c>
      <c r="AA75" t="s">
        <v>34</v>
      </c>
      <c r="AB75" t="s">
        <v>35</v>
      </c>
    </row>
    <row r="76" spans="1:28">
      <c r="A76" t="s">
        <v>109</v>
      </c>
      <c r="B76" t="s">
        <v>37</v>
      </c>
      <c r="C76">
        <v>1434</v>
      </c>
      <c r="D76" s="1">
        <v>0.5390625</v>
      </c>
      <c r="E76" s="2">
        <v>41863</v>
      </c>
      <c r="F76" s="3">
        <f t="shared" si="22"/>
        <v>41863.5390625</v>
      </c>
      <c r="G76">
        <v>-2.12</v>
      </c>
      <c r="I76">
        <v>-984.69</v>
      </c>
      <c r="J76">
        <v>-1.1890000000000001</v>
      </c>
      <c r="K76">
        <v>-0.69699999999999995</v>
      </c>
      <c r="L76">
        <v>-0.224</v>
      </c>
      <c r="M76">
        <v>-7.0000000000000001E-3</v>
      </c>
      <c r="N76">
        <v>0.5</v>
      </c>
      <c r="O76">
        <v>-3.0000000000000001E-3</v>
      </c>
      <c r="P76">
        <v>0.5</v>
      </c>
      <c r="Q76">
        <v>41.84</v>
      </c>
      <c r="R76">
        <v>31.09</v>
      </c>
      <c r="S76">
        <v>6.8000000000000005E-2</v>
      </c>
      <c r="T76">
        <v>0.123</v>
      </c>
      <c r="U76">
        <v>6.0999999999999999E-2</v>
      </c>
      <c r="V76">
        <v>320.89</v>
      </c>
      <c r="W76" s="1">
        <v>0.54314814814814816</v>
      </c>
      <c r="X76">
        <v>352.42</v>
      </c>
      <c r="Y76">
        <v>23364</v>
      </c>
      <c r="Z76">
        <v>24797</v>
      </c>
      <c r="AA76" t="s">
        <v>34</v>
      </c>
      <c r="AB76" t="s">
        <v>35</v>
      </c>
    </row>
    <row r="77" spans="1:28">
      <c r="A77" t="s">
        <v>110</v>
      </c>
      <c r="B77" t="s">
        <v>33</v>
      </c>
      <c r="C77">
        <v>1601</v>
      </c>
      <c r="D77" s="1">
        <v>0.54375000000000007</v>
      </c>
      <c r="E77" s="2">
        <v>41863</v>
      </c>
      <c r="F77" s="3">
        <f t="shared" si="22"/>
        <v>41863.543749999997</v>
      </c>
      <c r="G77">
        <v>-3.2050000000000001</v>
      </c>
      <c r="H77">
        <f t="shared" si="17"/>
        <v>-3.5739999999999998</v>
      </c>
      <c r="I77">
        <v>-1437.4</v>
      </c>
      <c r="J77">
        <v>-1.726</v>
      </c>
      <c r="K77">
        <v>-1.1419999999999999</v>
      </c>
      <c r="L77">
        <v>-0.32</v>
      </c>
      <c r="M77">
        <v>-8.0000000000000002E-3</v>
      </c>
      <c r="N77">
        <v>0.5</v>
      </c>
      <c r="O77">
        <v>-0.01</v>
      </c>
      <c r="P77">
        <v>0.5</v>
      </c>
      <c r="Q77">
        <v>40.94</v>
      </c>
      <c r="R77">
        <v>30.75</v>
      </c>
      <c r="S77">
        <v>0.104</v>
      </c>
      <c r="T77">
        <v>0.108</v>
      </c>
      <c r="U77">
        <v>9.9000000000000005E-2</v>
      </c>
      <c r="V77">
        <v>315.39999999999998</v>
      </c>
      <c r="W77" s="1">
        <v>0.54829861111111111</v>
      </c>
      <c r="X77">
        <v>392.82</v>
      </c>
      <c r="Y77">
        <v>25018</v>
      </c>
      <c r="Z77">
        <v>26618</v>
      </c>
      <c r="AA77" t="s">
        <v>34</v>
      </c>
      <c r="AB77" t="s">
        <v>35</v>
      </c>
    </row>
    <row r="78" spans="1:28">
      <c r="A78" t="s">
        <v>111</v>
      </c>
      <c r="B78" t="s">
        <v>37</v>
      </c>
      <c r="C78">
        <v>1311</v>
      </c>
      <c r="D78" s="1">
        <v>0.54844907407407406</v>
      </c>
      <c r="E78" s="2">
        <v>41863</v>
      </c>
      <c r="F78" s="3">
        <f t="shared" si="22"/>
        <v>41863.548449074071</v>
      </c>
      <c r="G78">
        <v>-3.9430000000000001</v>
      </c>
      <c r="I78">
        <v>-1745.18</v>
      </c>
      <c r="J78">
        <v>-2.0710000000000002</v>
      </c>
      <c r="K78">
        <v>-1.4570000000000001</v>
      </c>
      <c r="L78">
        <v>-0.40100000000000002</v>
      </c>
      <c r="M78">
        <v>-3.0000000000000001E-3</v>
      </c>
      <c r="N78">
        <v>0.5</v>
      </c>
      <c r="O78">
        <v>-1.0999999999999999E-2</v>
      </c>
      <c r="P78">
        <v>0.5</v>
      </c>
      <c r="Q78">
        <v>43.18</v>
      </c>
      <c r="R78">
        <v>32.44</v>
      </c>
      <c r="S78">
        <v>0.122</v>
      </c>
      <c r="T78">
        <v>0.13600000000000001</v>
      </c>
      <c r="U78">
        <v>0.11899999999999999</v>
      </c>
      <c r="V78">
        <v>316.14</v>
      </c>
      <c r="W78" s="1">
        <v>0.5521759259259259</v>
      </c>
      <c r="X78">
        <v>321.39999999999998</v>
      </c>
      <c r="Y78">
        <v>26673</v>
      </c>
      <c r="Z78">
        <v>27983</v>
      </c>
      <c r="AA78" t="s">
        <v>34</v>
      </c>
      <c r="AB78" t="s">
        <v>35</v>
      </c>
    </row>
    <row r="79" spans="1:28">
      <c r="A79" t="s">
        <v>112</v>
      </c>
      <c r="B79" t="s">
        <v>33</v>
      </c>
      <c r="C79">
        <v>1659</v>
      </c>
      <c r="D79" s="1">
        <v>0.55495370370370367</v>
      </c>
      <c r="E79" s="2">
        <v>41863</v>
      </c>
      <c r="F79" s="3">
        <f t="shared" si="22"/>
        <v>41863.5549537037</v>
      </c>
      <c r="G79">
        <v>-4.6509999999999998</v>
      </c>
      <c r="H79">
        <f t="shared" si="18"/>
        <v>-4.5229999999999997</v>
      </c>
      <c r="I79">
        <v>-2040.58</v>
      </c>
      <c r="J79">
        <v>-2.3940000000000001</v>
      </c>
      <c r="K79">
        <v>-1.7849999999999999</v>
      </c>
      <c r="L79">
        <v>-0.45600000000000002</v>
      </c>
      <c r="M79">
        <v>-3.0000000000000001E-3</v>
      </c>
      <c r="N79">
        <v>0.5</v>
      </c>
      <c r="O79">
        <v>-1.4E-2</v>
      </c>
      <c r="P79">
        <v>0.5</v>
      </c>
      <c r="Q79">
        <v>42.64</v>
      </c>
      <c r="R79">
        <v>32.54</v>
      </c>
      <c r="S79">
        <v>0.14299999999999999</v>
      </c>
      <c r="T79">
        <v>0.108</v>
      </c>
      <c r="U79">
        <v>0.14099999999999999</v>
      </c>
      <c r="V79">
        <v>315.91000000000003</v>
      </c>
      <c r="W79" s="1">
        <v>0.5596875</v>
      </c>
      <c r="X79">
        <v>408.51</v>
      </c>
      <c r="Y79">
        <v>42</v>
      </c>
      <c r="Z79">
        <v>1700</v>
      </c>
      <c r="AA79" t="s">
        <v>34</v>
      </c>
      <c r="AB79" t="s">
        <v>35</v>
      </c>
    </row>
    <row r="80" spans="1:28">
      <c r="A80" t="s">
        <v>113</v>
      </c>
      <c r="B80" t="s">
        <v>37</v>
      </c>
      <c r="C80">
        <v>1436</v>
      </c>
      <c r="D80" s="1">
        <v>0.55986111111111114</v>
      </c>
      <c r="E80" s="2">
        <v>41863</v>
      </c>
      <c r="F80" s="3">
        <f t="shared" si="22"/>
        <v>41863.559861111113</v>
      </c>
      <c r="G80">
        <v>-4.3949999999999996</v>
      </c>
      <c r="I80">
        <v>-1933.59</v>
      </c>
      <c r="J80">
        <v>-2.2330000000000001</v>
      </c>
      <c r="K80">
        <v>-1.7230000000000001</v>
      </c>
      <c r="L80">
        <v>-0.42599999999999999</v>
      </c>
      <c r="M80">
        <v>0</v>
      </c>
      <c r="N80">
        <v>0.5</v>
      </c>
      <c r="O80">
        <v>-1.2E-2</v>
      </c>
      <c r="P80">
        <v>0.5</v>
      </c>
      <c r="Q80">
        <v>42.04</v>
      </c>
      <c r="R80">
        <v>32.479999999999997</v>
      </c>
      <c r="S80">
        <v>0.13500000000000001</v>
      </c>
      <c r="T80">
        <v>0.121</v>
      </c>
      <c r="U80">
        <v>0.13400000000000001</v>
      </c>
      <c r="V80">
        <v>316.58</v>
      </c>
      <c r="W80" s="1">
        <v>0.56394675925925919</v>
      </c>
      <c r="X80">
        <v>353.15</v>
      </c>
      <c r="Y80">
        <v>1763</v>
      </c>
      <c r="Z80">
        <v>3198</v>
      </c>
      <c r="AA80" t="s">
        <v>34</v>
      </c>
      <c r="AB80" t="s">
        <v>35</v>
      </c>
    </row>
    <row r="81" spans="1:28">
      <c r="A81" t="s">
        <v>114</v>
      </c>
      <c r="B81" t="s">
        <v>33</v>
      </c>
      <c r="C81">
        <v>1466</v>
      </c>
      <c r="D81" s="1">
        <v>0.56428240740740743</v>
      </c>
      <c r="E81" s="2">
        <v>41863</v>
      </c>
      <c r="F81" s="3">
        <f t="shared" si="22"/>
        <v>41863.564282407409</v>
      </c>
      <c r="G81">
        <v>-4.2539999999999996</v>
      </c>
      <c r="H81">
        <f t="shared" si="19"/>
        <v>-4.1479999999999997</v>
      </c>
      <c r="I81">
        <v>-1874.78</v>
      </c>
      <c r="J81">
        <v>-2.1320000000000001</v>
      </c>
      <c r="K81">
        <v>-1.6919999999999999</v>
      </c>
      <c r="L81">
        <v>-0.40600000000000003</v>
      </c>
      <c r="M81">
        <v>-8.9999999999999993E-3</v>
      </c>
      <c r="N81">
        <v>0.5</v>
      </c>
      <c r="O81">
        <v>-1.6E-2</v>
      </c>
      <c r="P81">
        <v>0.5</v>
      </c>
      <c r="Q81">
        <v>41.9</v>
      </c>
      <c r="R81">
        <v>32.79</v>
      </c>
      <c r="S81">
        <v>0.13</v>
      </c>
      <c r="T81">
        <v>0.11700000000000001</v>
      </c>
      <c r="U81">
        <v>0.129</v>
      </c>
      <c r="V81">
        <v>317.58999999999997</v>
      </c>
      <c r="W81" s="1">
        <v>0.56846064814814812</v>
      </c>
      <c r="X81">
        <v>361.24</v>
      </c>
      <c r="Y81">
        <v>3317</v>
      </c>
      <c r="Z81">
        <v>4782</v>
      </c>
      <c r="AA81" t="s">
        <v>34</v>
      </c>
      <c r="AB81" t="s">
        <v>35</v>
      </c>
    </row>
    <row r="82" spans="1:28">
      <c r="A82" t="s">
        <v>115</v>
      </c>
      <c r="B82" t="s">
        <v>37</v>
      </c>
      <c r="C82">
        <v>1505</v>
      </c>
      <c r="D82" s="1">
        <v>0.56866898148148148</v>
      </c>
      <c r="E82" s="2">
        <v>41863</v>
      </c>
      <c r="F82" s="3">
        <f t="shared" si="22"/>
        <v>41863.568668981483</v>
      </c>
      <c r="G82">
        <v>-4.0419999999999998</v>
      </c>
      <c r="I82">
        <v>-1786.32</v>
      </c>
      <c r="J82">
        <v>-1.986</v>
      </c>
      <c r="K82">
        <v>-1.6539999999999999</v>
      </c>
      <c r="L82">
        <v>-0.38500000000000001</v>
      </c>
      <c r="M82">
        <v>-5.0000000000000001E-3</v>
      </c>
      <c r="N82">
        <v>0.5</v>
      </c>
      <c r="O82">
        <v>-1.2E-2</v>
      </c>
      <c r="P82">
        <v>0.5</v>
      </c>
      <c r="Q82">
        <v>42</v>
      </c>
      <c r="R82">
        <v>33.06</v>
      </c>
      <c r="S82">
        <v>0.122</v>
      </c>
      <c r="T82">
        <v>0.115</v>
      </c>
      <c r="U82">
        <v>0.127</v>
      </c>
      <c r="V82">
        <v>319.43</v>
      </c>
      <c r="W82" s="1">
        <v>0.57296296296296301</v>
      </c>
      <c r="X82">
        <v>371.24</v>
      </c>
      <c r="Y82">
        <v>4853</v>
      </c>
      <c r="Z82">
        <v>6357</v>
      </c>
      <c r="AA82" t="s">
        <v>34</v>
      </c>
      <c r="AB82" t="s">
        <v>35</v>
      </c>
    </row>
    <row r="83" spans="1:28">
      <c r="A83" t="s">
        <v>116</v>
      </c>
      <c r="B83" t="s">
        <v>33</v>
      </c>
      <c r="C83">
        <v>1334</v>
      </c>
      <c r="D83" s="1">
        <v>0.57332175925925932</v>
      </c>
      <c r="E83" s="2">
        <v>41863</v>
      </c>
      <c r="F83" s="3">
        <f t="shared" si="22"/>
        <v>41863.573321759257</v>
      </c>
      <c r="G83">
        <v>-4.0259999999999998</v>
      </c>
      <c r="H83">
        <f t="shared" ref="H83" si="23">AVERAGE(G83:G84)</f>
        <v>-4.0194999999999999</v>
      </c>
      <c r="I83">
        <v>-1779.97</v>
      </c>
      <c r="J83">
        <v>-1.9670000000000001</v>
      </c>
      <c r="K83">
        <v>-1.6659999999999999</v>
      </c>
      <c r="L83">
        <v>-0.375</v>
      </c>
      <c r="M83">
        <v>-8.0000000000000002E-3</v>
      </c>
      <c r="N83">
        <v>0.5</v>
      </c>
      <c r="O83">
        <v>-1.0999999999999999E-2</v>
      </c>
      <c r="P83">
        <v>0.5</v>
      </c>
      <c r="Q83">
        <v>41.92</v>
      </c>
      <c r="R83">
        <v>33.229999999999997</v>
      </c>
      <c r="S83">
        <v>0.121</v>
      </c>
      <c r="T83">
        <v>0.128</v>
      </c>
      <c r="U83">
        <v>0.122</v>
      </c>
      <c r="V83">
        <v>319.81</v>
      </c>
      <c r="W83" s="1">
        <v>0.57712962962962966</v>
      </c>
      <c r="X83">
        <v>328.8</v>
      </c>
      <c r="Y83">
        <v>6487</v>
      </c>
      <c r="Z83">
        <v>7820</v>
      </c>
      <c r="AA83" t="s">
        <v>34</v>
      </c>
      <c r="AB83" t="s">
        <v>35</v>
      </c>
    </row>
    <row r="84" spans="1:28">
      <c r="A84" t="s">
        <v>117</v>
      </c>
      <c r="B84" t="s">
        <v>37</v>
      </c>
      <c r="C84">
        <v>1366</v>
      </c>
      <c r="D84" s="1">
        <v>0.57729166666666665</v>
      </c>
      <c r="E84" s="2">
        <v>41863</v>
      </c>
      <c r="F84" s="3">
        <f t="shared" si="22"/>
        <v>41863.577291666668</v>
      </c>
      <c r="G84">
        <v>-4.0129999999999999</v>
      </c>
      <c r="I84">
        <v>-1774.24</v>
      </c>
      <c r="J84">
        <v>-1.931</v>
      </c>
      <c r="K84">
        <v>-1.6859999999999999</v>
      </c>
      <c r="L84">
        <v>-0.38100000000000001</v>
      </c>
      <c r="M84">
        <v>-2E-3</v>
      </c>
      <c r="N84">
        <v>0.5</v>
      </c>
      <c r="O84">
        <v>-1.2999999999999999E-2</v>
      </c>
      <c r="P84">
        <v>0.5</v>
      </c>
      <c r="Q84">
        <v>43.06</v>
      </c>
      <c r="R84">
        <v>34.04</v>
      </c>
      <c r="S84">
        <v>0.11799999999999999</v>
      </c>
      <c r="T84">
        <v>0.128</v>
      </c>
      <c r="U84">
        <v>0.125</v>
      </c>
      <c r="V84">
        <v>320.88</v>
      </c>
      <c r="W84" s="1">
        <v>0.58120370370370367</v>
      </c>
      <c r="X84">
        <v>337.5</v>
      </c>
      <c r="Y84">
        <v>7879</v>
      </c>
      <c r="Z84">
        <v>9244</v>
      </c>
      <c r="AA84" t="s">
        <v>34</v>
      </c>
      <c r="AB84" t="s">
        <v>35</v>
      </c>
    </row>
    <row r="85" spans="1:28">
      <c r="A85" t="s">
        <v>118</v>
      </c>
      <c r="B85" t="s">
        <v>33</v>
      </c>
      <c r="C85">
        <v>1392</v>
      </c>
      <c r="D85" s="1">
        <v>0.58641203703703704</v>
      </c>
      <c r="E85" s="2">
        <v>41863</v>
      </c>
      <c r="F85" s="3">
        <f t="shared" si="22"/>
        <v>41863.586412037039</v>
      </c>
      <c r="G85">
        <v>-4.681</v>
      </c>
      <c r="H85">
        <f t="shared" si="11"/>
        <v>-4.8789999999999996</v>
      </c>
      <c r="I85">
        <v>-2053.09</v>
      </c>
      <c r="J85">
        <v>-2.1890000000000001</v>
      </c>
      <c r="K85">
        <v>-2.0430000000000001</v>
      </c>
      <c r="L85">
        <v>-0.42599999999999999</v>
      </c>
      <c r="M85">
        <v>-3.0000000000000001E-3</v>
      </c>
      <c r="N85">
        <v>0.5</v>
      </c>
      <c r="O85">
        <v>-0.02</v>
      </c>
      <c r="P85">
        <v>0.5</v>
      </c>
      <c r="Q85">
        <v>42.59</v>
      </c>
      <c r="R85">
        <v>34.4</v>
      </c>
      <c r="S85">
        <v>0.13600000000000001</v>
      </c>
      <c r="T85">
        <v>0.125</v>
      </c>
      <c r="U85">
        <v>0.14299999999999999</v>
      </c>
      <c r="V85">
        <v>318.31</v>
      </c>
      <c r="W85" s="1">
        <v>0.59040509259259266</v>
      </c>
      <c r="X85">
        <v>344.43</v>
      </c>
      <c r="Y85">
        <v>11125</v>
      </c>
      <c r="Z85">
        <v>12516</v>
      </c>
      <c r="AA85" t="s">
        <v>34</v>
      </c>
      <c r="AB85" t="s">
        <v>35</v>
      </c>
    </row>
    <row r="86" spans="1:28">
      <c r="A86" t="s">
        <v>119</v>
      </c>
      <c r="B86" t="s">
        <v>37</v>
      </c>
      <c r="C86">
        <v>1413</v>
      </c>
      <c r="D86" s="1">
        <v>0.59057870370370369</v>
      </c>
      <c r="E86" s="2">
        <v>41863</v>
      </c>
      <c r="F86" s="3">
        <f t="shared" si="22"/>
        <v>41863.590578703705</v>
      </c>
      <c r="G86">
        <v>-5.077</v>
      </c>
      <c r="I86">
        <v>-2218.4</v>
      </c>
      <c r="J86">
        <v>-2.3740000000000001</v>
      </c>
      <c r="K86">
        <v>-2.2280000000000002</v>
      </c>
      <c r="L86">
        <v>-0.45400000000000001</v>
      </c>
      <c r="M86">
        <v>-3.0000000000000001E-3</v>
      </c>
      <c r="N86">
        <v>0.5</v>
      </c>
      <c r="O86">
        <v>-1.7999999999999999E-2</v>
      </c>
      <c r="P86">
        <v>0.5</v>
      </c>
      <c r="Q86">
        <v>43.16</v>
      </c>
      <c r="R86">
        <v>35</v>
      </c>
      <c r="S86">
        <v>0.14499999999999999</v>
      </c>
      <c r="T86">
        <v>0.125</v>
      </c>
      <c r="U86">
        <v>0.15</v>
      </c>
      <c r="V86">
        <v>318.39</v>
      </c>
      <c r="W86" s="1">
        <v>0.59460648148148143</v>
      </c>
      <c r="X86">
        <v>348.67</v>
      </c>
      <c r="Y86">
        <v>12577</v>
      </c>
      <c r="Z86">
        <v>13989</v>
      </c>
      <c r="AA86" t="s">
        <v>34</v>
      </c>
      <c r="AB86" t="s">
        <v>35</v>
      </c>
    </row>
    <row r="87" spans="1:28">
      <c r="A87" t="s">
        <v>120</v>
      </c>
      <c r="B87" t="s">
        <v>33</v>
      </c>
      <c r="C87">
        <v>1537</v>
      </c>
      <c r="D87" s="1">
        <v>0.59483796296296299</v>
      </c>
      <c r="E87" s="2">
        <v>41863</v>
      </c>
      <c r="F87" s="3">
        <f t="shared" si="22"/>
        <v>41863.594837962963</v>
      </c>
      <c r="G87">
        <v>-5.5279999999999996</v>
      </c>
      <c r="H87">
        <f t="shared" si="12"/>
        <v>-5.6050000000000004</v>
      </c>
      <c r="I87">
        <v>-2406.2399999999998</v>
      </c>
      <c r="J87">
        <v>-2.5369999999999999</v>
      </c>
      <c r="K87">
        <v>-2.4790000000000001</v>
      </c>
      <c r="L87">
        <v>-0.49099999999999999</v>
      </c>
      <c r="M87">
        <v>-2E-3</v>
      </c>
      <c r="N87">
        <v>0.5</v>
      </c>
      <c r="O87">
        <v>-1.7999999999999999E-2</v>
      </c>
      <c r="P87">
        <v>0.5</v>
      </c>
      <c r="Q87">
        <v>42.94</v>
      </c>
      <c r="R87">
        <v>35.119999999999997</v>
      </c>
      <c r="S87">
        <v>0.157</v>
      </c>
      <c r="T87">
        <v>0.114</v>
      </c>
      <c r="U87">
        <v>0.16800000000000001</v>
      </c>
      <c r="V87">
        <v>319.57</v>
      </c>
      <c r="W87" s="1">
        <v>0.59923611111111108</v>
      </c>
      <c r="X87">
        <v>380.78</v>
      </c>
      <c r="Y87">
        <v>14069</v>
      </c>
      <c r="Z87">
        <v>15605</v>
      </c>
      <c r="AA87" t="s">
        <v>34</v>
      </c>
      <c r="AB87" t="s">
        <v>35</v>
      </c>
    </row>
    <row r="88" spans="1:28">
      <c r="A88" t="s">
        <v>121</v>
      </c>
      <c r="B88" t="s">
        <v>37</v>
      </c>
      <c r="C88">
        <v>1597</v>
      </c>
      <c r="D88" s="1">
        <v>0.5994328703703703</v>
      </c>
      <c r="E88" s="2">
        <v>41863</v>
      </c>
      <c r="F88" s="3">
        <f t="shared" si="22"/>
        <v>41863.599432870367</v>
      </c>
      <c r="G88">
        <v>-5.6820000000000004</v>
      </c>
      <c r="I88">
        <v>-2470.63</v>
      </c>
      <c r="J88">
        <v>-2.5409999999999999</v>
      </c>
      <c r="K88">
        <v>-2.6320000000000001</v>
      </c>
      <c r="L88">
        <v>-0.496</v>
      </c>
      <c r="M88">
        <v>1E-3</v>
      </c>
      <c r="N88">
        <v>0.5</v>
      </c>
      <c r="O88">
        <v>-1.2999999999999999E-2</v>
      </c>
      <c r="P88">
        <v>0.5</v>
      </c>
      <c r="Q88">
        <v>42.9</v>
      </c>
      <c r="R88">
        <v>35.520000000000003</v>
      </c>
      <c r="S88">
        <v>0.16</v>
      </c>
      <c r="T88">
        <v>0.11</v>
      </c>
      <c r="U88">
        <v>0.17599999999999999</v>
      </c>
      <c r="V88">
        <v>319.47000000000003</v>
      </c>
      <c r="W88" s="1">
        <v>0.60401620370370368</v>
      </c>
      <c r="X88">
        <v>396.03</v>
      </c>
      <c r="Y88">
        <v>15675</v>
      </c>
      <c r="Z88">
        <v>17271</v>
      </c>
      <c r="AA88" t="s">
        <v>34</v>
      </c>
      <c r="AB88" t="s">
        <v>35</v>
      </c>
    </row>
    <row r="89" spans="1:28">
      <c r="A89" t="s">
        <v>122</v>
      </c>
      <c r="B89" t="s">
        <v>33</v>
      </c>
      <c r="C89">
        <v>1364</v>
      </c>
      <c r="D89" s="1">
        <v>0.60418981481481482</v>
      </c>
      <c r="E89" s="2">
        <v>41863</v>
      </c>
      <c r="F89" s="3">
        <f t="shared" si="22"/>
        <v>41863.604189814818</v>
      </c>
      <c r="G89">
        <v>-5.8650000000000002</v>
      </c>
      <c r="H89">
        <f t="shared" si="13"/>
        <v>-6.0169999999999995</v>
      </c>
      <c r="I89">
        <v>-2547.0700000000002</v>
      </c>
      <c r="J89">
        <v>-2.5840000000000001</v>
      </c>
      <c r="K89">
        <v>-2.7559999999999998</v>
      </c>
      <c r="L89">
        <v>-0.504</v>
      </c>
      <c r="M89">
        <v>-2E-3</v>
      </c>
      <c r="N89">
        <v>0.5</v>
      </c>
      <c r="O89">
        <v>-1.9E-2</v>
      </c>
      <c r="P89">
        <v>0.5</v>
      </c>
      <c r="Q89">
        <v>42.97</v>
      </c>
      <c r="R89">
        <v>35.880000000000003</v>
      </c>
      <c r="S89">
        <v>0.16300000000000001</v>
      </c>
      <c r="T89">
        <v>0.127</v>
      </c>
      <c r="U89">
        <v>0.18</v>
      </c>
      <c r="V89">
        <v>319.62</v>
      </c>
      <c r="W89" s="1">
        <v>0.60810185185185184</v>
      </c>
      <c r="X89">
        <v>338.46</v>
      </c>
      <c r="Y89">
        <v>17331</v>
      </c>
      <c r="Z89">
        <v>18694</v>
      </c>
      <c r="AA89" t="s">
        <v>34</v>
      </c>
      <c r="AB89" t="s">
        <v>35</v>
      </c>
    </row>
    <row r="90" spans="1:28">
      <c r="A90" t="s">
        <v>123</v>
      </c>
      <c r="B90" t="s">
        <v>37</v>
      </c>
      <c r="C90">
        <v>1508</v>
      </c>
      <c r="D90" s="1">
        <v>0.60828703703703701</v>
      </c>
      <c r="E90" s="2">
        <v>41863</v>
      </c>
      <c r="F90" s="3">
        <f t="shared" si="22"/>
        <v>41863.608287037037</v>
      </c>
      <c r="G90">
        <v>-6.1689999999999996</v>
      </c>
      <c r="I90">
        <v>-2673.93</v>
      </c>
      <c r="J90">
        <v>-2.673</v>
      </c>
      <c r="K90">
        <v>-2.9540000000000002</v>
      </c>
      <c r="L90">
        <v>-0.52400000000000002</v>
      </c>
      <c r="M90">
        <v>3.0000000000000001E-3</v>
      </c>
      <c r="N90">
        <v>0.5</v>
      </c>
      <c r="O90">
        <v>-2.1000000000000001E-2</v>
      </c>
      <c r="P90">
        <v>0.5</v>
      </c>
      <c r="Q90">
        <v>43.32</v>
      </c>
      <c r="R90">
        <v>36.35</v>
      </c>
      <c r="S90">
        <v>0.17</v>
      </c>
      <c r="T90">
        <v>0.11600000000000001</v>
      </c>
      <c r="U90">
        <v>0.192</v>
      </c>
      <c r="V90">
        <v>321.16000000000003</v>
      </c>
      <c r="W90" s="1">
        <v>0.61261574074074077</v>
      </c>
      <c r="X90">
        <v>374.3</v>
      </c>
      <c r="Y90">
        <v>18758</v>
      </c>
      <c r="Z90">
        <v>20265</v>
      </c>
      <c r="AA90" t="s">
        <v>34</v>
      </c>
      <c r="AB90" t="s">
        <v>35</v>
      </c>
    </row>
    <row r="91" spans="1:28">
      <c r="A91" t="s">
        <v>124</v>
      </c>
      <c r="B91" t="s">
        <v>33</v>
      </c>
      <c r="C91">
        <v>1399</v>
      </c>
      <c r="D91" s="1">
        <v>0.61280092592592594</v>
      </c>
      <c r="E91" s="2">
        <v>41863</v>
      </c>
      <c r="F91" s="3">
        <f t="shared" si="22"/>
        <v>41863.612800925926</v>
      </c>
      <c r="G91">
        <v>-6.048</v>
      </c>
      <c r="H91">
        <f t="shared" si="14"/>
        <v>-6.0084999999999997</v>
      </c>
      <c r="I91">
        <v>-2623.36</v>
      </c>
      <c r="J91">
        <v>-2.6120000000000001</v>
      </c>
      <c r="K91">
        <v>-2.9159999999999999</v>
      </c>
      <c r="L91">
        <v>-0.50700000000000001</v>
      </c>
      <c r="M91">
        <v>2E-3</v>
      </c>
      <c r="N91">
        <v>0.5</v>
      </c>
      <c r="O91">
        <v>-1.4999999999999999E-2</v>
      </c>
      <c r="P91">
        <v>0.5</v>
      </c>
      <c r="Q91">
        <v>42.99</v>
      </c>
      <c r="R91">
        <v>36.43</v>
      </c>
      <c r="S91">
        <v>0.16600000000000001</v>
      </c>
      <c r="T91">
        <v>0.125</v>
      </c>
      <c r="U91">
        <v>0.18</v>
      </c>
      <c r="V91">
        <v>320.66000000000003</v>
      </c>
      <c r="W91" s="1">
        <v>0.61681712962962965</v>
      </c>
      <c r="X91">
        <v>347.05</v>
      </c>
      <c r="Y91">
        <v>20328</v>
      </c>
      <c r="Z91">
        <v>21726</v>
      </c>
      <c r="AA91" t="s">
        <v>34</v>
      </c>
      <c r="AB91" t="s">
        <v>35</v>
      </c>
    </row>
    <row r="92" spans="1:28">
      <c r="A92" t="s">
        <v>125</v>
      </c>
      <c r="B92" t="s">
        <v>37</v>
      </c>
      <c r="C92">
        <v>1377</v>
      </c>
      <c r="D92" s="1">
        <v>0.61699074074074078</v>
      </c>
      <c r="E92" s="2">
        <v>41863</v>
      </c>
      <c r="F92" s="3">
        <f t="shared" si="22"/>
        <v>41863.616990740738</v>
      </c>
      <c r="G92">
        <v>-5.9690000000000003</v>
      </c>
      <c r="I92">
        <v>-2590.54</v>
      </c>
      <c r="J92">
        <v>-2.5489999999999999</v>
      </c>
      <c r="K92">
        <v>-2.9049999999999998</v>
      </c>
      <c r="L92">
        <v>-0.498</v>
      </c>
      <c r="M92">
        <v>2E-3</v>
      </c>
      <c r="N92">
        <v>0.5</v>
      </c>
      <c r="O92">
        <v>-1.9E-2</v>
      </c>
      <c r="P92">
        <v>0.5</v>
      </c>
      <c r="Q92">
        <v>43.56</v>
      </c>
      <c r="R92">
        <v>36.97</v>
      </c>
      <c r="S92">
        <v>0.161</v>
      </c>
      <c r="T92">
        <v>0.128</v>
      </c>
      <c r="U92">
        <v>0.184</v>
      </c>
      <c r="V92">
        <v>320.57</v>
      </c>
      <c r="W92" s="1">
        <v>0.62094907407407407</v>
      </c>
      <c r="X92">
        <v>342.56</v>
      </c>
      <c r="Y92">
        <v>21787</v>
      </c>
      <c r="Z92">
        <v>23163</v>
      </c>
      <c r="AA92" t="s">
        <v>34</v>
      </c>
      <c r="AB92" t="s">
        <v>35</v>
      </c>
    </row>
    <row r="93" spans="1:28">
      <c r="A93" t="s">
        <v>126</v>
      </c>
      <c r="B93" t="s">
        <v>33</v>
      </c>
      <c r="C93">
        <v>1656</v>
      </c>
      <c r="D93" s="1">
        <v>0.62707175925925929</v>
      </c>
      <c r="E93" s="2">
        <v>41863</v>
      </c>
      <c r="F93" s="3">
        <f t="shared" si="22"/>
        <v>41863.627071759256</v>
      </c>
      <c r="G93">
        <v>-5.8330000000000002</v>
      </c>
      <c r="H93">
        <f t="shared" si="15"/>
        <v>-5.7210000000000001</v>
      </c>
      <c r="I93">
        <v>-2533.65</v>
      </c>
      <c r="J93">
        <v>-2.4260000000000002</v>
      </c>
      <c r="K93">
        <v>-2.9209999999999998</v>
      </c>
      <c r="L93">
        <v>-0.46800000000000003</v>
      </c>
      <c r="M93">
        <v>1E-3</v>
      </c>
      <c r="N93">
        <v>0.5</v>
      </c>
      <c r="O93">
        <v>-1.9E-2</v>
      </c>
      <c r="P93">
        <v>0.5</v>
      </c>
      <c r="Q93">
        <v>42.93</v>
      </c>
      <c r="R93">
        <v>36.950000000000003</v>
      </c>
      <c r="S93">
        <v>0.158</v>
      </c>
      <c r="T93">
        <v>0.104</v>
      </c>
      <c r="U93">
        <v>0.18</v>
      </c>
      <c r="V93">
        <v>321.8</v>
      </c>
      <c r="W93" s="1">
        <v>0.63186342592592593</v>
      </c>
      <c r="X93">
        <v>414.1</v>
      </c>
      <c r="Y93">
        <v>68</v>
      </c>
      <c r="Z93">
        <v>1723</v>
      </c>
      <c r="AA93" t="s">
        <v>34</v>
      </c>
      <c r="AB93" t="s">
        <v>35</v>
      </c>
    </row>
    <row r="94" spans="1:28">
      <c r="A94" t="s">
        <v>127</v>
      </c>
      <c r="B94" t="s">
        <v>37</v>
      </c>
      <c r="C94">
        <v>1361</v>
      </c>
      <c r="D94" s="1">
        <v>0.63209490740740748</v>
      </c>
      <c r="E94" s="2">
        <v>41863</v>
      </c>
      <c r="F94" s="3">
        <f t="shared" si="22"/>
        <v>41863.632094907407</v>
      </c>
      <c r="G94">
        <v>-5.609</v>
      </c>
      <c r="I94">
        <v>-2440.0500000000002</v>
      </c>
      <c r="J94">
        <v>-2.331</v>
      </c>
      <c r="K94">
        <v>-2.8069999999999999</v>
      </c>
      <c r="L94">
        <v>-0.45700000000000002</v>
      </c>
      <c r="M94">
        <v>1E-3</v>
      </c>
      <c r="N94">
        <v>0.5</v>
      </c>
      <c r="O94">
        <v>-1.4E-2</v>
      </c>
      <c r="P94">
        <v>0.5</v>
      </c>
      <c r="Q94">
        <v>42.88</v>
      </c>
      <c r="R94">
        <v>37.04</v>
      </c>
      <c r="S94">
        <v>0.151</v>
      </c>
      <c r="T94">
        <v>0.127</v>
      </c>
      <c r="U94">
        <v>0.16400000000000001</v>
      </c>
      <c r="V94">
        <v>320.57</v>
      </c>
      <c r="W94" s="1">
        <v>0.63601851851851854</v>
      </c>
      <c r="X94">
        <v>339.45</v>
      </c>
      <c r="Y94">
        <v>1804</v>
      </c>
      <c r="Z94">
        <v>3164</v>
      </c>
      <c r="AA94" t="s">
        <v>34</v>
      </c>
      <c r="AB94" t="s">
        <v>35</v>
      </c>
    </row>
    <row r="95" spans="1:28">
      <c r="A95" t="s">
        <v>128</v>
      </c>
      <c r="B95" t="s">
        <v>33</v>
      </c>
      <c r="C95">
        <v>1328</v>
      </c>
      <c r="D95" s="1">
        <v>0.63620370370370372</v>
      </c>
      <c r="E95" s="2">
        <v>41863</v>
      </c>
      <c r="F95" s="3">
        <f t="shared" si="22"/>
        <v>41863.636203703703</v>
      </c>
      <c r="G95">
        <v>-5.9210000000000003</v>
      </c>
      <c r="H95">
        <f t="shared" si="16"/>
        <v>-5.9395000000000007</v>
      </c>
      <c r="I95">
        <v>-2570.58</v>
      </c>
      <c r="J95">
        <v>-2.4569999999999999</v>
      </c>
      <c r="K95">
        <v>-2.9780000000000002</v>
      </c>
      <c r="L95">
        <v>-0.47</v>
      </c>
      <c r="M95">
        <v>3.0000000000000001E-3</v>
      </c>
      <c r="N95">
        <v>0.5</v>
      </c>
      <c r="O95">
        <v>-1.9E-2</v>
      </c>
      <c r="P95">
        <v>0.5</v>
      </c>
      <c r="Q95">
        <v>42.85</v>
      </c>
      <c r="R95">
        <v>37.25</v>
      </c>
      <c r="S95">
        <v>0.159</v>
      </c>
      <c r="T95">
        <v>0.126</v>
      </c>
      <c r="U95">
        <v>0.17699999999999999</v>
      </c>
      <c r="V95">
        <v>319.74</v>
      </c>
      <c r="W95" s="1">
        <v>0.64011574074074074</v>
      </c>
      <c r="X95">
        <v>337.91</v>
      </c>
      <c r="Y95">
        <v>3232</v>
      </c>
      <c r="Z95">
        <v>4578</v>
      </c>
      <c r="AA95" t="s">
        <v>34</v>
      </c>
      <c r="AB95" t="s">
        <v>35</v>
      </c>
    </row>
    <row r="96" spans="1:28">
      <c r="A96" t="s">
        <v>129</v>
      </c>
      <c r="B96" t="s">
        <v>37</v>
      </c>
      <c r="C96">
        <v>1340</v>
      </c>
      <c r="D96" s="1">
        <v>0.64038194444444441</v>
      </c>
      <c r="E96" s="2">
        <v>41863</v>
      </c>
      <c r="F96" s="3">
        <f t="shared" si="22"/>
        <v>41863.640381944446</v>
      </c>
      <c r="G96">
        <v>-5.9580000000000002</v>
      </c>
      <c r="I96">
        <v>-2585.9899999999998</v>
      </c>
      <c r="J96">
        <v>-2.4380000000000002</v>
      </c>
      <c r="K96">
        <v>-3.028</v>
      </c>
      <c r="L96">
        <v>-0.48399999999999999</v>
      </c>
      <c r="M96">
        <v>2E-3</v>
      </c>
      <c r="N96">
        <v>0.5</v>
      </c>
      <c r="O96">
        <v>-0.01</v>
      </c>
      <c r="P96">
        <v>0.5</v>
      </c>
      <c r="Q96">
        <v>43.05</v>
      </c>
      <c r="R96">
        <v>37.700000000000003</v>
      </c>
      <c r="S96">
        <v>0.158</v>
      </c>
      <c r="T96">
        <v>0.129</v>
      </c>
      <c r="U96">
        <v>0.18099999999999999</v>
      </c>
      <c r="V96">
        <v>322.99</v>
      </c>
      <c r="W96" s="1">
        <v>0.64427083333333335</v>
      </c>
      <c r="X96">
        <v>336.45</v>
      </c>
      <c r="Y96">
        <v>4670</v>
      </c>
      <c r="Z96">
        <v>6009</v>
      </c>
      <c r="AA96" t="s">
        <v>34</v>
      </c>
      <c r="AB96" t="s">
        <v>35</v>
      </c>
    </row>
    <row r="97" spans="1:28">
      <c r="A97" t="s">
        <v>130</v>
      </c>
      <c r="B97" t="s">
        <v>33</v>
      </c>
      <c r="C97">
        <v>1271</v>
      </c>
      <c r="D97" s="1">
        <v>0.64537037037037037</v>
      </c>
      <c r="E97" s="2">
        <v>41863</v>
      </c>
      <c r="F97" s="3">
        <f t="shared" si="22"/>
        <v>41863.645370370374</v>
      </c>
      <c r="G97">
        <v>-6.4009999999999998</v>
      </c>
      <c r="H97">
        <f t="shared" si="17"/>
        <v>-6.3365</v>
      </c>
      <c r="I97">
        <v>-2770.73</v>
      </c>
      <c r="J97">
        <v>-2.613</v>
      </c>
      <c r="K97">
        <v>-3.2669999999999999</v>
      </c>
      <c r="L97">
        <v>-0.50900000000000001</v>
      </c>
      <c r="M97">
        <v>2E-3</v>
      </c>
      <c r="N97">
        <v>0.5</v>
      </c>
      <c r="O97">
        <v>-1.4999999999999999E-2</v>
      </c>
      <c r="P97">
        <v>0.5</v>
      </c>
      <c r="Q97">
        <v>42.81</v>
      </c>
      <c r="R97">
        <v>37.81</v>
      </c>
      <c r="S97">
        <v>0.16900000000000001</v>
      </c>
      <c r="T97">
        <v>0.13400000000000001</v>
      </c>
      <c r="U97">
        <v>0.184</v>
      </c>
      <c r="V97">
        <v>319.13</v>
      </c>
      <c r="W97" s="1">
        <v>0.64906249999999999</v>
      </c>
      <c r="X97">
        <v>318.91000000000003</v>
      </c>
      <c r="Y97">
        <v>6400</v>
      </c>
      <c r="Z97">
        <v>7670</v>
      </c>
      <c r="AA97" t="s">
        <v>34</v>
      </c>
      <c r="AB97" t="s">
        <v>35</v>
      </c>
    </row>
    <row r="98" spans="1:28">
      <c r="A98" t="s">
        <v>131</v>
      </c>
      <c r="B98" t="s">
        <v>37</v>
      </c>
      <c r="C98">
        <v>1282</v>
      </c>
      <c r="D98" s="1">
        <v>0.64943287037037034</v>
      </c>
      <c r="E98" s="2">
        <v>41863</v>
      </c>
      <c r="F98" s="3">
        <f t="shared" si="22"/>
        <v>41863.64943287037</v>
      </c>
      <c r="G98">
        <v>-6.2720000000000002</v>
      </c>
      <c r="I98">
        <v>-2716.67</v>
      </c>
      <c r="J98">
        <v>-2.5710000000000002</v>
      </c>
      <c r="K98">
        <v>-3.181</v>
      </c>
      <c r="L98">
        <v>-0.501</v>
      </c>
      <c r="M98">
        <v>1E-3</v>
      </c>
      <c r="N98">
        <v>0.5</v>
      </c>
      <c r="O98">
        <v>-1.9E-2</v>
      </c>
      <c r="P98">
        <v>0.5</v>
      </c>
      <c r="Q98">
        <v>43.06</v>
      </c>
      <c r="R98">
        <v>38.28</v>
      </c>
      <c r="S98">
        <v>0.16400000000000001</v>
      </c>
      <c r="T98">
        <v>0.13200000000000001</v>
      </c>
      <c r="U98">
        <v>0.187</v>
      </c>
      <c r="V98">
        <v>321.39</v>
      </c>
      <c r="W98" s="1">
        <v>0.65317129629629633</v>
      </c>
      <c r="X98">
        <v>323.57</v>
      </c>
      <c r="Y98">
        <v>7799</v>
      </c>
      <c r="Z98">
        <v>9080</v>
      </c>
      <c r="AA98" t="s">
        <v>34</v>
      </c>
      <c r="AB98" t="s">
        <v>35</v>
      </c>
    </row>
    <row r="99" spans="1:28">
      <c r="A99" t="s">
        <v>132</v>
      </c>
      <c r="B99" t="s">
        <v>33</v>
      </c>
      <c r="C99">
        <v>1421</v>
      </c>
      <c r="D99" s="1">
        <v>0.65337962962962959</v>
      </c>
      <c r="E99" s="2">
        <v>41863</v>
      </c>
      <c r="F99" s="3">
        <f t="shared" si="22"/>
        <v>41863.653379629628</v>
      </c>
      <c r="G99">
        <v>-6.4530000000000003</v>
      </c>
      <c r="H99">
        <f t="shared" si="18"/>
        <v>-6.3275000000000006</v>
      </c>
      <c r="I99">
        <v>-2792.44</v>
      </c>
      <c r="J99">
        <v>-2.6110000000000002</v>
      </c>
      <c r="K99">
        <v>-3.3319999999999999</v>
      </c>
      <c r="L99">
        <v>-0.504</v>
      </c>
      <c r="M99">
        <v>2E-3</v>
      </c>
      <c r="N99">
        <v>0.5</v>
      </c>
      <c r="O99">
        <v>-8.0000000000000002E-3</v>
      </c>
      <c r="P99">
        <v>0.5</v>
      </c>
      <c r="Q99">
        <v>43.63</v>
      </c>
      <c r="R99">
        <v>38.86</v>
      </c>
      <c r="S99">
        <v>0.16600000000000001</v>
      </c>
      <c r="T99">
        <v>0.122</v>
      </c>
      <c r="U99">
        <v>0.187</v>
      </c>
      <c r="V99">
        <v>320.87</v>
      </c>
      <c r="W99" s="1">
        <v>0.65752314814814816</v>
      </c>
      <c r="X99">
        <v>358.37</v>
      </c>
      <c r="Y99">
        <v>9152</v>
      </c>
      <c r="Z99">
        <v>10572</v>
      </c>
      <c r="AA99" t="s">
        <v>34</v>
      </c>
      <c r="AB99" t="s">
        <v>35</v>
      </c>
    </row>
    <row r="100" spans="1:28">
      <c r="A100" t="s">
        <v>133</v>
      </c>
      <c r="B100" t="s">
        <v>37</v>
      </c>
      <c r="C100">
        <v>1369</v>
      </c>
      <c r="D100" s="1">
        <v>0.65776620370370364</v>
      </c>
      <c r="E100" s="2">
        <v>41863</v>
      </c>
      <c r="F100" s="3">
        <f t="shared" si="22"/>
        <v>41863.657766203702</v>
      </c>
      <c r="G100">
        <v>-6.202</v>
      </c>
      <c r="I100">
        <v>-2687.59</v>
      </c>
      <c r="J100">
        <v>-2.496</v>
      </c>
      <c r="K100">
        <v>-3.2170000000000001</v>
      </c>
      <c r="L100">
        <v>-0.47599999999999998</v>
      </c>
      <c r="M100">
        <v>5.0000000000000001E-3</v>
      </c>
      <c r="N100">
        <v>0.5</v>
      </c>
      <c r="O100">
        <v>-1.7000000000000001E-2</v>
      </c>
      <c r="P100">
        <v>0.5</v>
      </c>
      <c r="Q100">
        <v>43.55</v>
      </c>
      <c r="R100">
        <v>39.03</v>
      </c>
      <c r="S100">
        <v>0.159</v>
      </c>
      <c r="T100">
        <v>0.126</v>
      </c>
      <c r="U100">
        <v>0.182</v>
      </c>
      <c r="V100">
        <v>320.77999999999997</v>
      </c>
      <c r="W100" s="1">
        <v>0.66177083333333331</v>
      </c>
      <c r="X100">
        <v>346.02</v>
      </c>
      <c r="Y100">
        <v>10658</v>
      </c>
      <c r="Z100">
        <v>12026</v>
      </c>
      <c r="AA100" t="s">
        <v>34</v>
      </c>
      <c r="AB100" t="s">
        <v>35</v>
      </c>
    </row>
    <row r="101" spans="1:28">
      <c r="A101" t="s">
        <v>134</v>
      </c>
      <c r="B101" t="s">
        <v>33</v>
      </c>
      <c r="C101">
        <v>1383</v>
      </c>
      <c r="D101" s="1">
        <v>0.66917824074074073</v>
      </c>
      <c r="E101" s="2">
        <v>41863</v>
      </c>
      <c r="F101" s="3">
        <f t="shared" si="22"/>
        <v>41863.669178240743</v>
      </c>
      <c r="G101">
        <v>-5.7859999999999996</v>
      </c>
      <c r="H101">
        <f t="shared" si="19"/>
        <v>-5.9295</v>
      </c>
      <c r="I101">
        <v>-2514.04</v>
      </c>
      <c r="J101">
        <v>-2.2789999999999999</v>
      </c>
      <c r="K101">
        <v>-3.056</v>
      </c>
      <c r="L101">
        <v>-0.443</v>
      </c>
      <c r="M101">
        <v>4.0000000000000001E-3</v>
      </c>
      <c r="N101">
        <v>0.5</v>
      </c>
      <c r="O101">
        <v>-1.2E-2</v>
      </c>
      <c r="P101">
        <v>0.5</v>
      </c>
      <c r="Q101">
        <v>43.07</v>
      </c>
      <c r="R101">
        <v>39.11</v>
      </c>
      <c r="S101">
        <v>0.14799999999999999</v>
      </c>
      <c r="T101">
        <v>0.123</v>
      </c>
      <c r="U101">
        <v>0.16600000000000001</v>
      </c>
      <c r="V101">
        <v>320.04000000000002</v>
      </c>
      <c r="W101" s="1">
        <v>0.67322916666666666</v>
      </c>
      <c r="X101">
        <v>350.3</v>
      </c>
      <c r="Y101">
        <v>146</v>
      </c>
      <c r="Z101">
        <v>1528</v>
      </c>
      <c r="AA101" t="s">
        <v>34</v>
      </c>
      <c r="AB101" t="s">
        <v>35</v>
      </c>
    </row>
    <row r="102" spans="1:28">
      <c r="A102" t="s">
        <v>135</v>
      </c>
      <c r="B102" t="s">
        <v>37</v>
      </c>
      <c r="C102">
        <v>1512</v>
      </c>
      <c r="D102" s="1">
        <v>0.67343750000000002</v>
      </c>
      <c r="E102" s="2">
        <v>41863</v>
      </c>
      <c r="F102" s="3">
        <f t="shared" si="22"/>
        <v>41863.673437500001</v>
      </c>
      <c r="G102">
        <v>-6.0730000000000004</v>
      </c>
      <c r="I102">
        <v>-2633.88</v>
      </c>
      <c r="J102">
        <v>-2.4020000000000001</v>
      </c>
      <c r="K102">
        <v>-3.2010000000000001</v>
      </c>
      <c r="L102">
        <v>-0.45900000000000002</v>
      </c>
      <c r="M102">
        <v>2E-3</v>
      </c>
      <c r="N102">
        <v>0.5</v>
      </c>
      <c r="O102">
        <v>-1.2999999999999999E-2</v>
      </c>
      <c r="P102">
        <v>0.5</v>
      </c>
      <c r="Q102">
        <v>43.02</v>
      </c>
      <c r="R102">
        <v>39.25</v>
      </c>
      <c r="S102">
        <v>0.155</v>
      </c>
      <c r="T102">
        <v>0.112</v>
      </c>
      <c r="U102">
        <v>0.17399999999999999</v>
      </c>
      <c r="V102">
        <v>319.79000000000002</v>
      </c>
      <c r="W102" s="1">
        <v>0.6778819444444445</v>
      </c>
      <c r="X102">
        <v>384.04</v>
      </c>
      <c r="Y102">
        <v>1601</v>
      </c>
      <c r="Z102">
        <v>3112</v>
      </c>
      <c r="AA102" t="s">
        <v>34</v>
      </c>
      <c r="AB102" t="s">
        <v>35</v>
      </c>
    </row>
    <row r="103" spans="1:28">
      <c r="A103" t="s">
        <v>136</v>
      </c>
      <c r="B103" t="s">
        <v>33</v>
      </c>
      <c r="C103">
        <v>1258</v>
      </c>
      <c r="D103" s="1">
        <v>0.67813657407407402</v>
      </c>
      <c r="E103" s="2">
        <v>41863</v>
      </c>
      <c r="F103" s="3">
        <f t="shared" si="22"/>
        <v>41863.678136574075</v>
      </c>
      <c r="G103">
        <v>-5.915</v>
      </c>
      <c r="H103">
        <f t="shared" ref="H103" si="24">AVERAGE(G103:G104)</f>
        <v>-5.8215000000000003</v>
      </c>
      <c r="I103">
        <v>-2567.71</v>
      </c>
      <c r="J103">
        <v>-2.319</v>
      </c>
      <c r="K103">
        <v>-3.1360000000000001</v>
      </c>
      <c r="L103">
        <v>-0.443</v>
      </c>
      <c r="M103">
        <v>3.0000000000000001E-3</v>
      </c>
      <c r="N103">
        <v>0.5</v>
      </c>
      <c r="O103">
        <v>-1.9E-2</v>
      </c>
      <c r="P103">
        <v>0.5</v>
      </c>
      <c r="Q103">
        <v>43.23</v>
      </c>
      <c r="R103">
        <v>39.520000000000003</v>
      </c>
      <c r="S103">
        <v>0.15</v>
      </c>
      <c r="T103">
        <v>0.13500000000000001</v>
      </c>
      <c r="U103">
        <v>0.16400000000000001</v>
      </c>
      <c r="V103">
        <v>321.7</v>
      </c>
      <c r="W103" s="1">
        <v>0.68182870370370363</v>
      </c>
      <c r="X103">
        <v>318.89</v>
      </c>
      <c r="Y103">
        <v>3202</v>
      </c>
      <c r="Z103">
        <v>4459</v>
      </c>
      <c r="AA103" t="s">
        <v>34</v>
      </c>
      <c r="AB103" t="s">
        <v>35</v>
      </c>
    </row>
    <row r="104" spans="1:28">
      <c r="A104" t="s">
        <v>137</v>
      </c>
      <c r="B104" t="s">
        <v>37</v>
      </c>
      <c r="C104">
        <v>1298</v>
      </c>
      <c r="D104" s="1">
        <v>0.68204861111111104</v>
      </c>
      <c r="E104" s="2">
        <v>41863</v>
      </c>
      <c r="F104" s="3">
        <f t="shared" si="22"/>
        <v>41863.68204861111</v>
      </c>
      <c r="G104">
        <v>-5.7279999999999998</v>
      </c>
      <c r="I104">
        <v>-2490.04</v>
      </c>
      <c r="J104">
        <v>-2.2450000000000001</v>
      </c>
      <c r="K104">
        <v>-3.036</v>
      </c>
      <c r="L104">
        <v>-0.434</v>
      </c>
      <c r="M104">
        <v>2E-3</v>
      </c>
      <c r="N104">
        <v>0.5</v>
      </c>
      <c r="O104">
        <v>-1.6E-2</v>
      </c>
      <c r="P104">
        <v>0.5</v>
      </c>
      <c r="Q104">
        <v>43.04</v>
      </c>
      <c r="R104">
        <v>39.54</v>
      </c>
      <c r="S104">
        <v>0.14499999999999999</v>
      </c>
      <c r="T104">
        <v>0.13100000000000001</v>
      </c>
      <c r="U104">
        <v>0.156</v>
      </c>
      <c r="V104">
        <v>320.64999999999998</v>
      </c>
      <c r="W104" s="1">
        <v>0.68585648148148148</v>
      </c>
      <c r="X104">
        <v>328.95</v>
      </c>
      <c r="Y104">
        <v>4535</v>
      </c>
      <c r="Z104">
        <v>5832</v>
      </c>
      <c r="AA104" t="s">
        <v>34</v>
      </c>
      <c r="AB104" t="s">
        <v>35</v>
      </c>
    </row>
    <row r="105" spans="1:28">
      <c r="A105" t="s">
        <v>138</v>
      </c>
      <c r="B105" t="s">
        <v>33</v>
      </c>
      <c r="C105">
        <v>1383</v>
      </c>
      <c r="D105" s="1">
        <v>0.68614583333333334</v>
      </c>
      <c r="E105" s="2">
        <v>41863</v>
      </c>
      <c r="F105" s="3">
        <f t="shared" si="22"/>
        <v>41863.686145833337</v>
      </c>
      <c r="G105">
        <v>-5.7549999999999999</v>
      </c>
      <c r="H105">
        <f t="shared" ref="H105:H125" si="25">AVERAGE(G105:G106)</f>
        <v>-5.6859999999999999</v>
      </c>
      <c r="I105">
        <v>-2501.2600000000002</v>
      </c>
      <c r="J105">
        <v>-2.2490000000000001</v>
      </c>
      <c r="K105">
        <v>-3.06</v>
      </c>
      <c r="L105">
        <v>-0.438</v>
      </c>
      <c r="M105">
        <v>3.0000000000000001E-3</v>
      </c>
      <c r="N105">
        <v>0.5</v>
      </c>
      <c r="O105">
        <v>-1.0999999999999999E-2</v>
      </c>
      <c r="P105">
        <v>0.5</v>
      </c>
      <c r="Q105">
        <v>43.76</v>
      </c>
      <c r="R105">
        <v>40.25</v>
      </c>
      <c r="S105">
        <v>0.14299999999999999</v>
      </c>
      <c r="T105">
        <v>0.125</v>
      </c>
      <c r="U105">
        <v>0.157</v>
      </c>
      <c r="V105">
        <v>320.01</v>
      </c>
      <c r="W105" s="1">
        <v>0.69019675925925927</v>
      </c>
      <c r="X105">
        <v>350.74</v>
      </c>
      <c r="Y105">
        <v>5936</v>
      </c>
      <c r="Z105">
        <v>7318</v>
      </c>
      <c r="AA105" t="s">
        <v>34</v>
      </c>
      <c r="AB105" t="s">
        <v>35</v>
      </c>
    </row>
    <row r="106" spans="1:28">
      <c r="A106" t="s">
        <v>139</v>
      </c>
      <c r="B106" t="s">
        <v>37</v>
      </c>
      <c r="C106">
        <v>1697</v>
      </c>
      <c r="D106" s="1">
        <v>0.69041666666666668</v>
      </c>
      <c r="E106" s="2">
        <v>41863</v>
      </c>
      <c r="F106" s="3">
        <f t="shared" si="22"/>
        <v>41863.690416666665</v>
      </c>
      <c r="G106">
        <v>-5.617</v>
      </c>
      <c r="I106">
        <v>-2443.41</v>
      </c>
      <c r="J106">
        <v>-2.194</v>
      </c>
      <c r="K106">
        <v>-2.9780000000000002</v>
      </c>
      <c r="L106">
        <v>-0.436</v>
      </c>
      <c r="M106">
        <v>3.0000000000000001E-3</v>
      </c>
      <c r="N106">
        <v>0.5</v>
      </c>
      <c r="O106">
        <v>-1.2E-2</v>
      </c>
      <c r="P106">
        <v>0.5</v>
      </c>
      <c r="Q106">
        <v>42.96</v>
      </c>
      <c r="R106">
        <v>39.82</v>
      </c>
      <c r="S106">
        <v>0.14099999999999999</v>
      </c>
      <c r="T106">
        <v>0.10299999999999999</v>
      </c>
      <c r="U106">
        <v>0.14899999999999999</v>
      </c>
      <c r="V106">
        <v>318.19</v>
      </c>
      <c r="W106" s="1">
        <v>0.69538194444444434</v>
      </c>
      <c r="X106">
        <v>429.49</v>
      </c>
      <c r="Y106">
        <v>7393</v>
      </c>
      <c r="Z106">
        <v>9089</v>
      </c>
      <c r="AA106" t="s">
        <v>34</v>
      </c>
      <c r="AB106" t="s">
        <v>35</v>
      </c>
    </row>
    <row r="107" spans="1:28">
      <c r="A107" t="s">
        <v>140</v>
      </c>
      <c r="B107" t="s">
        <v>33</v>
      </c>
      <c r="C107">
        <v>1195</v>
      </c>
      <c r="D107" s="1">
        <v>0.69562500000000005</v>
      </c>
      <c r="E107" s="2">
        <v>41863</v>
      </c>
      <c r="F107" s="3">
        <f t="shared" si="22"/>
        <v>41863.695625</v>
      </c>
      <c r="G107">
        <v>-5.2279999999999998</v>
      </c>
      <c r="H107">
        <f t="shared" ref="H107" si="26">AVERAGE(G107:G108)</f>
        <v>-5.0250000000000004</v>
      </c>
      <c r="I107">
        <v>-2281.11</v>
      </c>
      <c r="J107">
        <v>-2.0249999999999999</v>
      </c>
      <c r="K107">
        <v>-2.7949999999999999</v>
      </c>
      <c r="L107">
        <v>-0.40400000000000003</v>
      </c>
      <c r="M107">
        <v>3.0000000000000001E-3</v>
      </c>
      <c r="N107">
        <v>0.5</v>
      </c>
      <c r="O107">
        <v>-7.0000000000000001E-3</v>
      </c>
      <c r="P107">
        <v>0.5</v>
      </c>
      <c r="Q107">
        <v>43.72</v>
      </c>
      <c r="R107">
        <v>40.61</v>
      </c>
      <c r="S107">
        <v>0.129</v>
      </c>
      <c r="T107">
        <v>0.14399999999999999</v>
      </c>
      <c r="U107">
        <v>0.14199999999999999</v>
      </c>
      <c r="V107">
        <v>321.5</v>
      </c>
      <c r="W107" s="1">
        <v>0.69913194444444438</v>
      </c>
      <c r="X107">
        <v>303.67</v>
      </c>
      <c r="Y107">
        <v>9173</v>
      </c>
      <c r="Z107">
        <v>10367</v>
      </c>
      <c r="AA107" t="s">
        <v>34</v>
      </c>
      <c r="AB107" t="s">
        <v>35</v>
      </c>
    </row>
    <row r="108" spans="1:28">
      <c r="A108" t="s">
        <v>141</v>
      </c>
      <c r="B108" t="s">
        <v>37</v>
      </c>
      <c r="C108">
        <v>1426</v>
      </c>
      <c r="D108" s="1">
        <v>0.69936342592592593</v>
      </c>
      <c r="E108" s="2">
        <v>41863</v>
      </c>
      <c r="F108" s="3">
        <f t="shared" si="22"/>
        <v>41863.699363425927</v>
      </c>
      <c r="G108">
        <v>-4.8220000000000001</v>
      </c>
      <c r="I108">
        <v>-2111.9899999999998</v>
      </c>
      <c r="J108">
        <v>-1.837</v>
      </c>
      <c r="K108">
        <v>-2.6179999999999999</v>
      </c>
      <c r="L108">
        <v>-0.36499999999999999</v>
      </c>
      <c r="M108">
        <v>0</v>
      </c>
      <c r="N108">
        <v>0.5</v>
      </c>
      <c r="O108">
        <v>-2E-3</v>
      </c>
      <c r="P108">
        <v>0.5</v>
      </c>
      <c r="Q108">
        <v>43.87</v>
      </c>
      <c r="R108">
        <v>40.75</v>
      </c>
      <c r="S108">
        <v>0.11799999999999999</v>
      </c>
      <c r="T108">
        <v>0.122</v>
      </c>
      <c r="U108">
        <v>0.13</v>
      </c>
      <c r="V108">
        <v>323.43</v>
      </c>
      <c r="W108" s="1">
        <v>0.70354166666666673</v>
      </c>
      <c r="X108">
        <v>361.35</v>
      </c>
      <c r="Y108">
        <v>10445</v>
      </c>
      <c r="Z108">
        <v>11870</v>
      </c>
      <c r="AA108" t="s">
        <v>34</v>
      </c>
      <c r="AB108" t="s">
        <v>35</v>
      </c>
    </row>
    <row r="109" spans="1:28">
      <c r="A109" t="s">
        <v>142</v>
      </c>
      <c r="B109" t="s">
        <v>33</v>
      </c>
      <c r="C109">
        <v>1211</v>
      </c>
      <c r="D109" s="1">
        <v>0.71082175925925928</v>
      </c>
      <c r="E109" s="2">
        <v>41863</v>
      </c>
      <c r="F109" s="3">
        <f t="shared" si="22"/>
        <v>41863.710821759261</v>
      </c>
      <c r="G109">
        <v>-3.766</v>
      </c>
      <c r="H109">
        <f t="shared" ref="H109" si="27">AVERAGE(G109:G110)</f>
        <v>-3.7210000000000001</v>
      </c>
      <c r="I109">
        <v>-1671.2</v>
      </c>
      <c r="J109">
        <v>-1.4319999999999999</v>
      </c>
      <c r="K109">
        <v>-2.0449999999999999</v>
      </c>
      <c r="L109">
        <v>-0.28399999999999997</v>
      </c>
      <c r="M109">
        <v>3.0000000000000001E-3</v>
      </c>
      <c r="N109">
        <v>0.5</v>
      </c>
      <c r="O109">
        <v>-7.0000000000000001E-3</v>
      </c>
      <c r="P109">
        <v>0.5</v>
      </c>
      <c r="Q109">
        <v>43.69</v>
      </c>
      <c r="R109">
        <v>40.869999999999997</v>
      </c>
      <c r="S109">
        <v>9.1999999999999998E-2</v>
      </c>
      <c r="T109">
        <v>0.14000000000000001</v>
      </c>
      <c r="U109">
        <v>0.10199999999999999</v>
      </c>
      <c r="V109">
        <v>322.76</v>
      </c>
      <c r="W109" s="1">
        <v>0.71447916666666667</v>
      </c>
      <c r="X109">
        <v>315.81</v>
      </c>
      <c r="Y109">
        <v>275</v>
      </c>
      <c r="Z109">
        <v>1517</v>
      </c>
      <c r="AA109" t="s">
        <v>34</v>
      </c>
      <c r="AB109" t="s">
        <v>35</v>
      </c>
    </row>
    <row r="110" spans="1:28">
      <c r="A110" t="s">
        <v>143</v>
      </c>
      <c r="B110" t="s">
        <v>37</v>
      </c>
      <c r="C110">
        <v>1362</v>
      </c>
      <c r="D110" s="1">
        <v>0.7147337962962963</v>
      </c>
      <c r="E110" s="2">
        <v>41863</v>
      </c>
      <c r="F110" s="3">
        <f t="shared" si="22"/>
        <v>41863.714733796296</v>
      </c>
      <c r="G110">
        <v>-3.6760000000000002</v>
      </c>
      <c r="I110">
        <v>-1633.92</v>
      </c>
      <c r="J110">
        <v>-1.3919999999999999</v>
      </c>
      <c r="K110">
        <v>-1.996</v>
      </c>
      <c r="L110">
        <v>-0.28000000000000003</v>
      </c>
      <c r="M110">
        <v>1E-3</v>
      </c>
      <c r="N110">
        <v>0.5</v>
      </c>
      <c r="O110">
        <v>-8.9999999999999993E-3</v>
      </c>
      <c r="P110">
        <v>0.5</v>
      </c>
      <c r="Q110">
        <v>43.63</v>
      </c>
      <c r="R110">
        <v>40.9</v>
      </c>
      <c r="S110">
        <v>0.09</v>
      </c>
      <c r="T110">
        <v>0.126</v>
      </c>
      <c r="U110">
        <v>9.8000000000000004E-2</v>
      </c>
      <c r="V110">
        <v>319.36</v>
      </c>
      <c r="W110" s="1">
        <v>0.71872685185185192</v>
      </c>
      <c r="X110">
        <v>345.69</v>
      </c>
      <c r="Y110">
        <v>1603</v>
      </c>
      <c r="Z110">
        <v>2964</v>
      </c>
      <c r="AA110" t="s">
        <v>34</v>
      </c>
      <c r="AB110" t="s">
        <v>35</v>
      </c>
    </row>
    <row r="111" spans="1:28">
      <c r="A111" t="s">
        <v>144</v>
      </c>
      <c r="B111" t="s">
        <v>33</v>
      </c>
      <c r="C111">
        <v>1305</v>
      </c>
      <c r="D111" s="1">
        <v>0.71898148148148155</v>
      </c>
      <c r="E111" s="2">
        <v>41863</v>
      </c>
      <c r="F111" s="3">
        <f t="shared" si="22"/>
        <v>41863.718981481485</v>
      </c>
      <c r="G111">
        <v>-3.2349999999999999</v>
      </c>
      <c r="H111">
        <f t="shared" ref="H111" si="28">AVERAGE(G111:G112)</f>
        <v>-3.3624999999999998</v>
      </c>
      <c r="I111">
        <v>-1449.57</v>
      </c>
      <c r="J111">
        <v>-1.2390000000000001</v>
      </c>
      <c r="K111">
        <v>-1.742</v>
      </c>
      <c r="L111">
        <v>-0.247</v>
      </c>
      <c r="M111">
        <v>1E-3</v>
      </c>
      <c r="N111">
        <v>0.5</v>
      </c>
      <c r="O111">
        <v>-8.0000000000000002E-3</v>
      </c>
      <c r="P111">
        <v>0.5</v>
      </c>
      <c r="Q111">
        <v>43.16</v>
      </c>
      <c r="R111">
        <v>40.630000000000003</v>
      </c>
      <c r="S111">
        <v>0.08</v>
      </c>
      <c r="T111">
        <v>0.13</v>
      </c>
      <c r="U111">
        <v>8.5000000000000006E-2</v>
      </c>
      <c r="V111">
        <v>312.25</v>
      </c>
      <c r="W111" s="1">
        <v>0.72282407407407412</v>
      </c>
      <c r="X111">
        <v>331.21</v>
      </c>
      <c r="Y111">
        <v>3056</v>
      </c>
      <c r="Z111">
        <v>4360</v>
      </c>
      <c r="AA111" t="s">
        <v>34</v>
      </c>
      <c r="AB111" t="s">
        <v>35</v>
      </c>
    </row>
    <row r="112" spans="1:28">
      <c r="A112" t="s">
        <v>145</v>
      </c>
      <c r="B112" t="s">
        <v>37</v>
      </c>
      <c r="C112">
        <v>1594</v>
      </c>
      <c r="D112" s="1">
        <v>0.72321759259259266</v>
      </c>
      <c r="E112" s="2">
        <v>41863</v>
      </c>
      <c r="F112" s="3">
        <f t="shared" si="22"/>
        <v>41863.723217592589</v>
      </c>
      <c r="G112">
        <v>-3.49</v>
      </c>
      <c r="I112">
        <v>-1556.19</v>
      </c>
      <c r="J112">
        <v>-1.36</v>
      </c>
      <c r="K112">
        <v>-1.849</v>
      </c>
      <c r="L112">
        <v>-0.27300000000000002</v>
      </c>
      <c r="M112">
        <v>2E-3</v>
      </c>
      <c r="N112">
        <v>0.5</v>
      </c>
      <c r="O112">
        <v>-0.01</v>
      </c>
      <c r="P112">
        <v>0.5</v>
      </c>
      <c r="Q112">
        <v>43.51</v>
      </c>
      <c r="R112">
        <v>40.98</v>
      </c>
      <c r="S112">
        <v>8.5000000000000006E-2</v>
      </c>
      <c r="T112">
        <v>0.108</v>
      </c>
      <c r="U112">
        <v>9.2999999999999999E-2</v>
      </c>
      <c r="V112">
        <v>320.73</v>
      </c>
      <c r="W112" s="1">
        <v>0.72791666666666666</v>
      </c>
      <c r="X112">
        <v>405.55</v>
      </c>
      <c r="Y112">
        <v>4499</v>
      </c>
      <c r="Z112">
        <v>6092</v>
      </c>
      <c r="AA112" t="s">
        <v>34</v>
      </c>
      <c r="AB112" t="s">
        <v>35</v>
      </c>
    </row>
    <row r="113" spans="1:28">
      <c r="A113" t="s">
        <v>146</v>
      </c>
      <c r="B113" t="s">
        <v>33</v>
      </c>
      <c r="C113">
        <v>1243</v>
      </c>
      <c r="D113" s="1">
        <v>0.72828703703703701</v>
      </c>
      <c r="E113" s="2">
        <v>41863</v>
      </c>
      <c r="F113" s="3">
        <f t="shared" si="22"/>
        <v>41863.72828703704</v>
      </c>
      <c r="G113">
        <v>-3.4769999999999999</v>
      </c>
      <c r="H113">
        <f t="shared" ref="H113" si="29">AVERAGE(G113:G114)</f>
        <v>-3.4630000000000001</v>
      </c>
      <c r="I113">
        <v>-1550.52</v>
      </c>
      <c r="J113">
        <v>-1.351</v>
      </c>
      <c r="K113">
        <v>-1.853</v>
      </c>
      <c r="L113">
        <v>-0.26600000000000001</v>
      </c>
      <c r="M113">
        <v>-2E-3</v>
      </c>
      <c r="N113">
        <v>0.5</v>
      </c>
      <c r="O113">
        <v>-5.0000000000000001E-3</v>
      </c>
      <c r="P113">
        <v>0.5</v>
      </c>
      <c r="Q113">
        <v>43.61</v>
      </c>
      <c r="R113">
        <v>41.18</v>
      </c>
      <c r="S113">
        <v>8.4000000000000005E-2</v>
      </c>
      <c r="T113">
        <v>0.13800000000000001</v>
      </c>
      <c r="U113">
        <v>8.6999999999999994E-2</v>
      </c>
      <c r="V113">
        <v>318.31</v>
      </c>
      <c r="W113" s="1">
        <v>0.73193287037037036</v>
      </c>
      <c r="X113">
        <v>315.2</v>
      </c>
      <c r="Y113">
        <v>6225</v>
      </c>
      <c r="Z113">
        <v>7467</v>
      </c>
      <c r="AA113" t="s">
        <v>34</v>
      </c>
      <c r="AB113" t="s">
        <v>35</v>
      </c>
    </row>
    <row r="114" spans="1:28">
      <c r="A114" t="s">
        <v>147</v>
      </c>
      <c r="B114" t="s">
        <v>37</v>
      </c>
      <c r="C114">
        <v>1554</v>
      </c>
      <c r="D114" s="1">
        <v>0.73219907407407403</v>
      </c>
      <c r="E114" s="2">
        <v>41863</v>
      </c>
      <c r="F114" s="3">
        <f t="shared" si="22"/>
        <v>41863.732199074075</v>
      </c>
      <c r="G114">
        <v>-3.4489999999999998</v>
      </c>
      <c r="I114">
        <v>-1539.01</v>
      </c>
      <c r="J114">
        <v>-1.3180000000000001</v>
      </c>
      <c r="K114">
        <v>-1.8660000000000001</v>
      </c>
      <c r="L114">
        <v>-0.26100000000000001</v>
      </c>
      <c r="M114">
        <v>-2E-3</v>
      </c>
      <c r="N114">
        <v>0.5</v>
      </c>
      <c r="O114">
        <v>-3.0000000000000001E-3</v>
      </c>
      <c r="P114">
        <v>0.5</v>
      </c>
      <c r="Q114">
        <v>43.55</v>
      </c>
      <c r="R114">
        <v>41.25</v>
      </c>
      <c r="S114">
        <v>8.4000000000000005E-2</v>
      </c>
      <c r="T114">
        <v>0.111</v>
      </c>
      <c r="U114">
        <v>9.1999999999999998E-2</v>
      </c>
      <c r="V114">
        <v>321.41000000000003</v>
      </c>
      <c r="W114" s="1">
        <v>0.7367824074074073</v>
      </c>
      <c r="X114">
        <v>395.68</v>
      </c>
      <c r="Y114">
        <v>7562</v>
      </c>
      <c r="Z114">
        <v>9115</v>
      </c>
      <c r="AA114" t="s">
        <v>34</v>
      </c>
      <c r="AB114" t="s">
        <v>35</v>
      </c>
    </row>
    <row r="115" spans="1:28">
      <c r="A115" t="s">
        <v>148</v>
      </c>
      <c r="B115" t="s">
        <v>33</v>
      </c>
      <c r="C115">
        <v>1390</v>
      </c>
      <c r="D115" s="1">
        <v>0.73711805555555554</v>
      </c>
      <c r="E115" s="2">
        <v>41863</v>
      </c>
      <c r="F115" s="3">
        <f t="shared" si="22"/>
        <v>41863.737118055556</v>
      </c>
      <c r="G115">
        <v>-2.851</v>
      </c>
      <c r="H115">
        <f t="shared" ref="H115" si="30">AVERAGE(G115:G116)</f>
        <v>-2.7035</v>
      </c>
      <c r="I115">
        <v>-1289.48</v>
      </c>
      <c r="J115">
        <v>-1.085</v>
      </c>
      <c r="K115">
        <v>-1.5449999999999999</v>
      </c>
      <c r="L115">
        <v>-0.216</v>
      </c>
      <c r="M115">
        <v>-1E-3</v>
      </c>
      <c r="N115">
        <v>0.5</v>
      </c>
      <c r="O115">
        <v>-5.0000000000000001E-3</v>
      </c>
      <c r="P115">
        <v>0.5</v>
      </c>
      <c r="Q115">
        <v>43.24</v>
      </c>
      <c r="R115">
        <v>41.06</v>
      </c>
      <c r="S115">
        <v>6.9000000000000006E-2</v>
      </c>
      <c r="T115">
        <v>0.123</v>
      </c>
      <c r="U115">
        <v>7.1999999999999995E-2</v>
      </c>
      <c r="V115">
        <v>320.57</v>
      </c>
      <c r="W115" s="1">
        <v>0.7412037037037037</v>
      </c>
      <c r="X115">
        <v>352.77</v>
      </c>
      <c r="Y115">
        <v>9235</v>
      </c>
      <c r="Z115">
        <v>10624</v>
      </c>
      <c r="AA115" t="s">
        <v>34</v>
      </c>
      <c r="AB115" t="s">
        <v>35</v>
      </c>
    </row>
    <row r="116" spans="1:28">
      <c r="A116" t="s">
        <v>149</v>
      </c>
      <c r="B116" t="s">
        <v>37</v>
      </c>
      <c r="C116">
        <v>1479</v>
      </c>
      <c r="D116" s="1">
        <v>0.74146990740740737</v>
      </c>
      <c r="E116" s="2">
        <v>41863</v>
      </c>
      <c r="F116" s="3">
        <f t="shared" si="22"/>
        <v>41863.741469907407</v>
      </c>
      <c r="G116">
        <v>-2.556</v>
      </c>
      <c r="I116">
        <v>-1166.58</v>
      </c>
      <c r="J116">
        <v>-0.95799999999999996</v>
      </c>
      <c r="K116">
        <v>-1.4019999999999999</v>
      </c>
      <c r="L116">
        <v>-0.192</v>
      </c>
      <c r="M116">
        <v>0</v>
      </c>
      <c r="N116">
        <v>0.5</v>
      </c>
      <c r="O116">
        <v>-4.0000000000000001E-3</v>
      </c>
      <c r="P116">
        <v>0.5</v>
      </c>
      <c r="Q116">
        <v>43.63</v>
      </c>
      <c r="R116">
        <v>41.43</v>
      </c>
      <c r="S116">
        <v>6.2E-2</v>
      </c>
      <c r="T116">
        <v>0.11600000000000001</v>
      </c>
      <c r="U116">
        <v>6.9000000000000006E-2</v>
      </c>
      <c r="V116">
        <v>321.32</v>
      </c>
      <c r="W116" s="1">
        <v>0.74582175925925931</v>
      </c>
      <c r="X116">
        <v>376.54</v>
      </c>
      <c r="Y116">
        <v>10715</v>
      </c>
      <c r="Z116">
        <v>12193</v>
      </c>
      <c r="AA116" t="s">
        <v>34</v>
      </c>
      <c r="AB116" t="s">
        <v>35</v>
      </c>
    </row>
    <row r="117" spans="1:28">
      <c r="A117" t="s">
        <v>150</v>
      </c>
      <c r="B117" t="s">
        <v>33</v>
      </c>
      <c r="C117">
        <v>1377</v>
      </c>
      <c r="D117" s="1">
        <v>0.75291666666666668</v>
      </c>
      <c r="E117" s="2">
        <v>41863</v>
      </c>
      <c r="F117" s="3">
        <f t="shared" si="22"/>
        <v>41863.752916666665</v>
      </c>
      <c r="G117">
        <v>-0.90900000000000003</v>
      </c>
      <c r="H117">
        <f t="shared" ref="H117" si="31">AVERAGE(G117:G118)</f>
        <v>-0.60899999999999999</v>
      </c>
      <c r="I117">
        <v>-479.3</v>
      </c>
      <c r="J117">
        <v>-0.32800000000000001</v>
      </c>
      <c r="K117">
        <v>-0.52400000000000002</v>
      </c>
      <c r="L117">
        <v>-6.7000000000000004E-2</v>
      </c>
      <c r="M117">
        <v>2E-3</v>
      </c>
      <c r="N117">
        <v>0.5</v>
      </c>
      <c r="O117">
        <v>8.0000000000000002E-3</v>
      </c>
      <c r="P117">
        <v>0.5</v>
      </c>
      <c r="Q117">
        <v>43.55</v>
      </c>
      <c r="R117">
        <v>41.27</v>
      </c>
      <c r="S117">
        <v>2.1999999999999999E-2</v>
      </c>
      <c r="T117">
        <v>0.125</v>
      </c>
      <c r="U117">
        <v>2.5999999999999999E-2</v>
      </c>
      <c r="V117">
        <v>326.63</v>
      </c>
      <c r="W117" s="1">
        <v>0.75696759259259261</v>
      </c>
      <c r="X117">
        <v>349.65</v>
      </c>
      <c r="Y117">
        <v>383</v>
      </c>
      <c r="Z117">
        <v>1759</v>
      </c>
      <c r="AA117" t="s">
        <v>34</v>
      </c>
      <c r="AB117" t="s">
        <v>35</v>
      </c>
    </row>
    <row r="118" spans="1:28">
      <c r="A118" t="s">
        <v>151</v>
      </c>
      <c r="B118" t="s">
        <v>37</v>
      </c>
      <c r="C118">
        <v>1406</v>
      </c>
      <c r="D118" s="1">
        <v>0.75723379629629628</v>
      </c>
      <c r="E118" s="2">
        <v>41863</v>
      </c>
      <c r="F118" s="3">
        <f t="shared" si="22"/>
        <v>41863.757233796299</v>
      </c>
      <c r="G118">
        <v>-0.309</v>
      </c>
      <c r="I118">
        <v>-229.08</v>
      </c>
      <c r="J118">
        <v>-7.3999999999999996E-2</v>
      </c>
      <c r="K118">
        <v>-0.22700000000000001</v>
      </c>
      <c r="L118">
        <v>-1.6E-2</v>
      </c>
      <c r="M118">
        <v>0</v>
      </c>
      <c r="N118">
        <v>0</v>
      </c>
      <c r="O118">
        <v>8.0000000000000002E-3</v>
      </c>
      <c r="P118">
        <v>0.5</v>
      </c>
      <c r="Q118">
        <v>43.33</v>
      </c>
      <c r="R118">
        <v>41.33</v>
      </c>
      <c r="S118">
        <v>7.0000000000000001E-3</v>
      </c>
      <c r="T118">
        <v>0.123</v>
      </c>
      <c r="U118">
        <v>1.2E-2</v>
      </c>
      <c r="V118">
        <v>355.09</v>
      </c>
      <c r="W118" s="1">
        <v>0.7613657407407407</v>
      </c>
      <c r="X118">
        <v>357.22</v>
      </c>
      <c r="Y118">
        <v>1853</v>
      </c>
      <c r="Z118">
        <v>3258</v>
      </c>
      <c r="AA118" t="s">
        <v>34</v>
      </c>
      <c r="AB118" t="s">
        <v>35</v>
      </c>
    </row>
    <row r="119" spans="1:28">
      <c r="A119" t="s">
        <v>152</v>
      </c>
      <c r="B119" t="s">
        <v>33</v>
      </c>
      <c r="C119">
        <v>1270</v>
      </c>
      <c r="D119" s="1">
        <v>0.76201388888888888</v>
      </c>
      <c r="E119" s="2">
        <v>41863</v>
      </c>
      <c r="F119" s="3">
        <f t="shared" si="22"/>
        <v>41863.762013888889</v>
      </c>
      <c r="G119">
        <v>1.115</v>
      </c>
      <c r="H119">
        <f t="shared" ref="H119" si="32">AVERAGE(G119:G120)</f>
        <v>1.5285</v>
      </c>
      <c r="I119">
        <v>365.21</v>
      </c>
      <c r="J119">
        <v>0.46300000000000002</v>
      </c>
      <c r="K119">
        <v>0.55300000000000005</v>
      </c>
      <c r="L119">
        <v>9.2999999999999999E-2</v>
      </c>
      <c r="M119">
        <v>0</v>
      </c>
      <c r="N119">
        <v>0</v>
      </c>
      <c r="O119">
        <v>6.0000000000000001E-3</v>
      </c>
      <c r="P119">
        <v>0.5</v>
      </c>
      <c r="Q119">
        <v>43.47</v>
      </c>
      <c r="R119">
        <v>41.32</v>
      </c>
      <c r="S119">
        <v>2.7E-2</v>
      </c>
      <c r="T119">
        <v>0.13400000000000001</v>
      </c>
      <c r="U119">
        <v>2.7E-2</v>
      </c>
      <c r="V119">
        <v>134.38</v>
      </c>
      <c r="W119" s="1">
        <v>0.76582175925925933</v>
      </c>
      <c r="X119">
        <v>328.87</v>
      </c>
      <c r="Y119">
        <v>3496</v>
      </c>
      <c r="Z119">
        <v>4785</v>
      </c>
      <c r="AA119" t="s">
        <v>34</v>
      </c>
      <c r="AB119" t="s">
        <v>35</v>
      </c>
    </row>
    <row r="120" spans="1:28">
      <c r="A120" t="s">
        <v>153</v>
      </c>
      <c r="B120" t="s">
        <v>37</v>
      </c>
      <c r="C120">
        <v>1296</v>
      </c>
      <c r="D120" s="1">
        <v>0.76626157407407414</v>
      </c>
      <c r="E120" s="2">
        <v>41863</v>
      </c>
      <c r="F120" s="3">
        <f t="shared" si="22"/>
        <v>41863.766261574077</v>
      </c>
      <c r="G120">
        <v>1.9419999999999999</v>
      </c>
      <c r="I120">
        <v>710.07</v>
      </c>
      <c r="J120">
        <v>0.80700000000000005</v>
      </c>
      <c r="K120">
        <v>0.97</v>
      </c>
      <c r="L120">
        <v>0.16</v>
      </c>
      <c r="M120">
        <v>0</v>
      </c>
      <c r="N120">
        <v>0</v>
      </c>
      <c r="O120">
        <v>4.0000000000000001E-3</v>
      </c>
      <c r="P120">
        <v>0.5</v>
      </c>
      <c r="Q120">
        <v>43.55</v>
      </c>
      <c r="R120">
        <v>41.33</v>
      </c>
      <c r="S120">
        <v>4.7E-2</v>
      </c>
      <c r="T120">
        <v>0.13400000000000001</v>
      </c>
      <c r="U120">
        <v>4.5999999999999999E-2</v>
      </c>
      <c r="V120">
        <v>132.24</v>
      </c>
      <c r="W120" s="1">
        <v>0.77008101851851851</v>
      </c>
      <c r="X120">
        <v>329.27</v>
      </c>
      <c r="Y120">
        <v>4941</v>
      </c>
      <c r="Z120">
        <v>6236</v>
      </c>
      <c r="AA120" t="s">
        <v>34</v>
      </c>
      <c r="AB120" t="s">
        <v>35</v>
      </c>
    </row>
    <row r="121" spans="1:28">
      <c r="A121" t="s">
        <v>154</v>
      </c>
      <c r="B121" t="s">
        <v>33</v>
      </c>
      <c r="C121">
        <v>1216</v>
      </c>
      <c r="D121" s="1">
        <v>0.77039351851851856</v>
      </c>
      <c r="E121" s="2">
        <v>41863</v>
      </c>
      <c r="F121" s="3">
        <f t="shared" si="22"/>
        <v>41863.77039351852</v>
      </c>
      <c r="G121">
        <v>3.1480000000000001</v>
      </c>
      <c r="H121">
        <f t="shared" ref="H121" si="33">AVERAGE(G121:G122)</f>
        <v>3.6615000000000002</v>
      </c>
      <c r="I121">
        <v>1213.6300000000001</v>
      </c>
      <c r="J121">
        <v>1.264</v>
      </c>
      <c r="K121">
        <v>1.637</v>
      </c>
      <c r="L121">
        <v>0.249</v>
      </c>
      <c r="M121">
        <v>0</v>
      </c>
      <c r="N121">
        <v>0</v>
      </c>
      <c r="O121">
        <v>-1E-3</v>
      </c>
      <c r="P121">
        <v>0.5</v>
      </c>
      <c r="Q121">
        <v>43.24</v>
      </c>
      <c r="R121">
        <v>40.96</v>
      </c>
      <c r="S121">
        <v>7.6999999999999999E-2</v>
      </c>
      <c r="T121">
        <v>0.14099999999999999</v>
      </c>
      <c r="U121">
        <v>0.08</v>
      </c>
      <c r="V121">
        <v>139.15</v>
      </c>
      <c r="W121" s="1">
        <v>0.77398148148148149</v>
      </c>
      <c r="X121">
        <v>309.51</v>
      </c>
      <c r="Y121">
        <v>6351</v>
      </c>
      <c r="Z121">
        <v>7566</v>
      </c>
      <c r="AA121" t="s">
        <v>34</v>
      </c>
      <c r="AB121" t="s">
        <v>35</v>
      </c>
    </row>
    <row r="122" spans="1:28">
      <c r="A122" t="s">
        <v>155</v>
      </c>
      <c r="B122" t="s">
        <v>37</v>
      </c>
      <c r="C122">
        <v>1345</v>
      </c>
      <c r="D122" s="1">
        <v>0.7742592592592592</v>
      </c>
      <c r="E122" s="2">
        <v>41863</v>
      </c>
      <c r="F122" s="3">
        <f t="shared" si="22"/>
        <v>41863.774259259262</v>
      </c>
      <c r="G122">
        <v>4.1749999999999998</v>
      </c>
      <c r="I122">
        <v>1641.77</v>
      </c>
      <c r="J122">
        <v>1.736</v>
      </c>
      <c r="K122">
        <v>2.105</v>
      </c>
      <c r="L122">
        <v>0.33500000000000002</v>
      </c>
      <c r="M122">
        <v>0</v>
      </c>
      <c r="N122">
        <v>0</v>
      </c>
      <c r="O122">
        <v>-2E-3</v>
      </c>
      <c r="P122">
        <v>0.5</v>
      </c>
      <c r="Q122">
        <v>43.14</v>
      </c>
      <c r="R122">
        <v>40.75</v>
      </c>
      <c r="S122">
        <v>0.10199999999999999</v>
      </c>
      <c r="T122">
        <v>0.128</v>
      </c>
      <c r="U122">
        <v>0.104</v>
      </c>
      <c r="V122">
        <v>137.96</v>
      </c>
      <c r="W122" s="1">
        <v>0.77822916666666664</v>
      </c>
      <c r="X122">
        <v>343.3</v>
      </c>
      <c r="Y122">
        <v>7662</v>
      </c>
      <c r="Z122">
        <v>9006</v>
      </c>
      <c r="AA122" t="s">
        <v>34</v>
      </c>
      <c r="AB122" t="s">
        <v>35</v>
      </c>
    </row>
    <row r="123" spans="1:28">
      <c r="A123" t="s">
        <v>156</v>
      </c>
      <c r="B123" t="s">
        <v>33</v>
      </c>
      <c r="C123">
        <v>1154</v>
      </c>
      <c r="D123" s="1">
        <v>0.77853009259259265</v>
      </c>
      <c r="E123" s="2">
        <v>41863</v>
      </c>
      <c r="F123" s="3">
        <f t="shared" si="22"/>
        <v>41863.77853009259</v>
      </c>
      <c r="G123">
        <v>4.6189999999999998</v>
      </c>
      <c r="H123">
        <f t="shared" ref="H123" si="34">AVERAGE(G123:G124)</f>
        <v>4.7805</v>
      </c>
      <c r="I123">
        <v>1827.32</v>
      </c>
      <c r="J123">
        <v>1.9339999999999999</v>
      </c>
      <c r="K123">
        <v>2.3170000000000002</v>
      </c>
      <c r="L123">
        <v>0.36599999999999999</v>
      </c>
      <c r="M123">
        <v>0</v>
      </c>
      <c r="N123">
        <v>0</v>
      </c>
      <c r="O123">
        <v>2E-3</v>
      </c>
      <c r="P123">
        <v>0.5</v>
      </c>
      <c r="Q123">
        <v>43.33</v>
      </c>
      <c r="R123">
        <v>40.770000000000003</v>
      </c>
      <c r="S123">
        <v>0.113</v>
      </c>
      <c r="T123">
        <v>0.14799999999999999</v>
      </c>
      <c r="U123">
        <v>0.114</v>
      </c>
      <c r="V123">
        <v>135.57</v>
      </c>
      <c r="W123" s="1">
        <v>0.78192129629629636</v>
      </c>
      <c r="X123">
        <v>293</v>
      </c>
      <c r="Y123">
        <v>9114</v>
      </c>
      <c r="Z123">
        <v>10267</v>
      </c>
      <c r="AA123" t="s">
        <v>34</v>
      </c>
      <c r="AB123" t="s">
        <v>35</v>
      </c>
    </row>
    <row r="124" spans="1:28">
      <c r="A124" t="s">
        <v>157</v>
      </c>
      <c r="B124" t="s">
        <v>37</v>
      </c>
      <c r="C124">
        <v>1447</v>
      </c>
      <c r="D124" s="1">
        <v>0.7822337962962963</v>
      </c>
      <c r="E124" s="2">
        <v>41863</v>
      </c>
      <c r="F124" s="3">
        <f t="shared" si="22"/>
        <v>41863.782233796293</v>
      </c>
      <c r="G124">
        <v>4.9420000000000002</v>
      </c>
      <c r="I124">
        <v>1961.9</v>
      </c>
      <c r="J124">
        <v>2.0859999999999999</v>
      </c>
      <c r="K124">
        <v>2.452</v>
      </c>
      <c r="L124">
        <v>0.40200000000000002</v>
      </c>
      <c r="M124">
        <v>0</v>
      </c>
      <c r="N124">
        <v>0</v>
      </c>
      <c r="O124">
        <v>1E-3</v>
      </c>
      <c r="P124">
        <v>0.5</v>
      </c>
      <c r="Q124">
        <v>42.98</v>
      </c>
      <c r="R124">
        <v>40.24</v>
      </c>
      <c r="S124">
        <v>0.123</v>
      </c>
      <c r="T124">
        <v>0.12</v>
      </c>
      <c r="U124">
        <v>0.124</v>
      </c>
      <c r="V124">
        <v>133.35</v>
      </c>
      <c r="W124" s="1">
        <v>0.78649305555555549</v>
      </c>
      <c r="X124">
        <v>367.72</v>
      </c>
      <c r="Y124">
        <v>10376</v>
      </c>
      <c r="Z124">
        <v>11822</v>
      </c>
      <c r="AA124" t="s">
        <v>34</v>
      </c>
      <c r="AB124" t="s">
        <v>35</v>
      </c>
    </row>
    <row r="125" spans="1:28">
      <c r="A125" t="s">
        <v>158</v>
      </c>
      <c r="B125" t="s">
        <v>33</v>
      </c>
      <c r="C125">
        <v>1106</v>
      </c>
      <c r="D125" s="1">
        <v>0.79400462962962959</v>
      </c>
      <c r="E125" s="2">
        <v>41863</v>
      </c>
      <c r="F125" s="3">
        <f t="shared" si="22"/>
        <v>41863.794004629628</v>
      </c>
      <c r="G125">
        <v>5.202</v>
      </c>
      <c r="H125">
        <f t="shared" si="25"/>
        <v>5.2490000000000006</v>
      </c>
      <c r="I125">
        <v>2070.25</v>
      </c>
      <c r="J125">
        <v>2.2040000000000002</v>
      </c>
      <c r="K125">
        <v>2.5760000000000001</v>
      </c>
      <c r="L125">
        <v>0.42399999999999999</v>
      </c>
      <c r="M125">
        <v>0</v>
      </c>
      <c r="N125">
        <v>0</v>
      </c>
      <c r="O125">
        <v>-2E-3</v>
      </c>
      <c r="P125">
        <v>0.5</v>
      </c>
      <c r="Q125">
        <v>43.1</v>
      </c>
      <c r="R125">
        <v>39.979999999999997</v>
      </c>
      <c r="S125">
        <v>0.13</v>
      </c>
      <c r="T125">
        <v>0.155</v>
      </c>
      <c r="U125">
        <v>0.13300000000000001</v>
      </c>
      <c r="V125">
        <v>132.07</v>
      </c>
      <c r="W125" s="1">
        <v>0.79724537037037047</v>
      </c>
      <c r="X125">
        <v>280.41000000000003</v>
      </c>
      <c r="Y125">
        <v>14506</v>
      </c>
      <c r="Z125">
        <v>15611</v>
      </c>
      <c r="AA125" t="s">
        <v>34</v>
      </c>
      <c r="AB125" t="s">
        <v>35</v>
      </c>
    </row>
    <row r="126" spans="1:28">
      <c r="A126" t="s">
        <v>159</v>
      </c>
      <c r="B126" t="s">
        <v>37</v>
      </c>
      <c r="C126">
        <v>1013</v>
      </c>
      <c r="D126" s="1">
        <v>0.79754629629629636</v>
      </c>
      <c r="E126" s="2">
        <v>41863</v>
      </c>
      <c r="F126" s="3">
        <f t="shared" si="22"/>
        <v>41863.797546296293</v>
      </c>
      <c r="G126">
        <v>5.2960000000000003</v>
      </c>
      <c r="I126">
        <v>2109.63</v>
      </c>
      <c r="J126">
        <v>2.2690000000000001</v>
      </c>
      <c r="K126">
        <v>2.601</v>
      </c>
      <c r="L126">
        <v>0.42699999999999999</v>
      </c>
      <c r="M126">
        <v>0</v>
      </c>
      <c r="N126">
        <v>0</v>
      </c>
      <c r="O126">
        <v>-2E-3</v>
      </c>
      <c r="P126">
        <v>0.5</v>
      </c>
      <c r="Q126">
        <v>43.49</v>
      </c>
      <c r="R126">
        <v>40.07</v>
      </c>
      <c r="S126">
        <v>0.13200000000000001</v>
      </c>
      <c r="T126">
        <v>0.16800000000000001</v>
      </c>
      <c r="U126">
        <v>0.13</v>
      </c>
      <c r="V126">
        <v>129.30000000000001</v>
      </c>
      <c r="W126" s="1">
        <v>0.80056712962962961</v>
      </c>
      <c r="X126">
        <v>260.88</v>
      </c>
      <c r="Y126">
        <v>15714</v>
      </c>
      <c r="Z126">
        <v>16745</v>
      </c>
      <c r="AA126" t="s">
        <v>34</v>
      </c>
      <c r="AB126" t="s">
        <v>35</v>
      </c>
    </row>
    <row r="127" spans="1:28">
      <c r="A127" t="s">
        <v>160</v>
      </c>
      <c r="C127">
        <v>1118</v>
      </c>
      <c r="G127">
        <v>0.24</v>
      </c>
      <c r="I127">
        <v>0</v>
      </c>
      <c r="J127">
        <v>0.23300000000000001</v>
      </c>
      <c r="K127">
        <v>-0.04</v>
      </c>
      <c r="L127">
        <v>4.7E-2</v>
      </c>
      <c r="M127">
        <v>3.0000000000000001E-3</v>
      </c>
      <c r="N127">
        <v>1.52</v>
      </c>
      <c r="O127">
        <v>-4.0000000000000001E-3</v>
      </c>
      <c r="P127">
        <v>0.5</v>
      </c>
      <c r="Q127">
        <v>42.17</v>
      </c>
      <c r="R127">
        <v>32.97</v>
      </c>
      <c r="S127">
        <v>0.10299999999999999</v>
      </c>
      <c r="T127">
        <v>0.152</v>
      </c>
      <c r="U127">
        <v>0.11</v>
      </c>
    </row>
    <row r="128" spans="1:28">
      <c r="A128" t="s">
        <v>161</v>
      </c>
      <c r="C128">
        <v>304</v>
      </c>
      <c r="G128">
        <v>3.9590000000000001</v>
      </c>
      <c r="I128">
        <v>1651.73</v>
      </c>
      <c r="J128">
        <v>1.8149999999999999</v>
      </c>
      <c r="K128">
        <v>1.802</v>
      </c>
      <c r="L128">
        <v>0.35599999999999998</v>
      </c>
      <c r="M128">
        <v>1.4E-2</v>
      </c>
      <c r="N128">
        <v>2.2000000000000002</v>
      </c>
      <c r="O128">
        <v>7.0000000000000001E-3</v>
      </c>
      <c r="P128">
        <v>0.04</v>
      </c>
      <c r="Q128">
        <v>2.04</v>
      </c>
      <c r="R128">
        <v>5.47</v>
      </c>
      <c r="S128">
        <v>4.7E-2</v>
      </c>
      <c r="T128">
        <v>3.3000000000000002E-2</v>
      </c>
      <c r="U128">
        <v>4.9000000000000002E-2</v>
      </c>
    </row>
    <row r="129" spans="1:21">
      <c r="A129" t="s">
        <v>162</v>
      </c>
      <c r="C129">
        <v>0.27</v>
      </c>
      <c r="G129">
        <v>16.52</v>
      </c>
      <c r="I129">
        <v>0</v>
      </c>
      <c r="J129">
        <v>7.79</v>
      </c>
      <c r="K129">
        <v>45.49</v>
      </c>
      <c r="L129">
        <v>7.58</v>
      </c>
      <c r="M129">
        <v>4.42</v>
      </c>
      <c r="N129">
        <v>1.44</v>
      </c>
      <c r="O129">
        <v>1.87</v>
      </c>
      <c r="P129">
        <v>0.09</v>
      </c>
      <c r="Q129">
        <v>0.05</v>
      </c>
      <c r="R129">
        <v>0.17</v>
      </c>
      <c r="S129">
        <v>0.46</v>
      </c>
      <c r="T129">
        <v>0.22</v>
      </c>
      <c r="U129">
        <v>0.45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sbaldwin-pr</dc:creator>
  <cp:lastModifiedBy>sbaldwin-pr</cp:lastModifiedBy>
  <dcterms:created xsi:type="dcterms:W3CDTF">2014-08-21T19:24:48Z</dcterms:created>
  <dcterms:modified xsi:type="dcterms:W3CDTF">2014-08-21T19:57:03Z</dcterms:modified>
</cp:coreProperties>
</file>