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1610" activeTab="0"/>
  </bookViews>
  <sheets>
    <sheet name="3-1. Water" sheetId="1" r:id="rId1"/>
    <sheet name="3-2. Phytoplankton" sheetId="2" r:id="rId2"/>
    <sheet name="3-3. Water column profile" sheetId="3" r:id="rId3"/>
    <sheet name="3-4. Physical and meteorology" sheetId="4" r:id="rId4"/>
  </sheets>
  <definedNames>
    <definedName name="_xlnm.Print_Area" localSheetId="1">'3-2. Phytoplankton'!$A$1:$C$3</definedName>
  </definedNames>
  <calcPr fullCalcOnLoad="1"/>
</workbook>
</file>

<file path=xl/sharedStrings.xml><?xml version="1.0" encoding="utf-8"?>
<sst xmlns="http://schemas.openxmlformats.org/spreadsheetml/2006/main" count="5615" uniqueCount="538">
  <si>
    <t>ROANOKE SOUND CHANNEL LT. 22</t>
  </si>
  <si>
    <t>ROANOKE RIVER AT NC 45 NR WESTOVER, NC</t>
  </si>
  <si>
    <t>&lt;15</t>
  </si>
  <si>
    <t>LITTLE RIVER NEAR WEEKSVILLE, NC</t>
  </si>
  <si>
    <t>YEOPIM RIVER AT PHILLIPS LANDING NEAR BETHEL, NC</t>
  </si>
  <si>
    <t>CURRITUCK SOUND BLW U.S. HWY 158 NR KITTY HAWK, NC</t>
  </si>
  <si>
    <t>NORTH RIVER BELOW BUCK ISLAND NEAR GRANDY, NC</t>
  </si>
  <si>
    <t>CURRITUCK SOUND OFF DEWS ISLAND NR JARVISBURG, NC</t>
  </si>
  <si>
    <t>CURRITUCK SOUND AT BELL ISLAND, NC (CU1)</t>
  </si>
  <si>
    <t>&lt;25</t>
  </si>
  <si>
    <t>PASQUOTANK R AT COBB PT NR ELIZABETH CITY, NC</t>
  </si>
  <si>
    <t>ALLIGATOR R AT US HWY 64 NR SOUTHSHORE LANDING, NC</t>
  </si>
  <si>
    <t>&lt;30</t>
  </si>
  <si>
    <t>&lt;50</t>
  </si>
  <si>
    <t>&lt;38</t>
  </si>
  <si>
    <t>&lt;33</t>
  </si>
  <si>
    <t>CHOWAN RIVER AT CHANNEL MARKER 7 NEAR COLERAIN, NC</t>
  </si>
  <si>
    <t>&lt;75</t>
  </si>
  <si>
    <t>&lt;21</t>
  </si>
  <si>
    <t>&lt;20</t>
  </si>
  <si>
    <t>Station number</t>
  </si>
  <si>
    <t>Station name</t>
  </si>
  <si>
    <t>Date</t>
  </si>
  <si>
    <t>Time</t>
  </si>
  <si>
    <t>Suspended solids, water, unfiltered, milligrams per liter</t>
  </si>
  <si>
    <t>Silica, water, filtered, milligrams per liter as SiO2</t>
  </si>
  <si>
    <t>Ammonia plus organic nitrogen, water, unfiltered, milligrams per liter as nitrogen</t>
  </si>
  <si>
    <t>Ammonia, water, filtered, milligrams per liter as nitrogen</t>
  </si>
  <si>
    <t>Nitrate plus nitrite, water, filtered, milligrams per liter as nitrogen</t>
  </si>
  <si>
    <t>Nitrite, water, filtered, milligrams per liter as nitrogen</t>
  </si>
  <si>
    <t>Orthophosphate, water, filtered, milligrams per liter as phosphorus</t>
  </si>
  <si>
    <t>Phosphorus, water, unfiltered, milligrams per liter as phosphorus</t>
  </si>
  <si>
    <t>Atrazine, water, filtered, immunoassay, unadjusted, recoverable, micrograms per liter</t>
  </si>
  <si>
    <t>Glyphosate, water, filtered, immunoassay, unadjusted, recoverable, micrograms per liter</t>
  </si>
  <si>
    <t>Organic carbon, water, filtered, milligrams per liter</t>
  </si>
  <si>
    <t>Total cylindrospermopsins, freeze/thaw extraction and then filtered (0.7 micron filter), enzyme-linked immunosorbent assay, recoverable, micrograms per liter</t>
  </si>
  <si>
    <t>Total microcystins plus nodularins, unfiltered water, freeze/thaw extraction, ADDA specific enzyme-linked immunosorbent assay, recoverable, micrograms per liter</t>
  </si>
  <si>
    <t>Total saxitoxins, freeze/thaw extraction and then filtered (0.7 micron filter), enzyme-linked immunosorbent assay, recoverable, micrograms per liter</t>
  </si>
  <si>
    <t>Dissolved oxygen, water, unfiltered, milligrams per liter</t>
  </si>
  <si>
    <t>pH, water, unfiltered, field, standard units</t>
  </si>
  <si>
    <t>Salinity, water, unfiltered, practical salinity units at 25 degrees Celsius</t>
  </si>
  <si>
    <t>Specific conductance, water, unfiltered, microsiemens per centimeter at 25 degrees Celsius</t>
  </si>
  <si>
    <t>Temperature, water, degrees Celsius</t>
  </si>
  <si>
    <t>Transparency, water, in situ, Secchi disc, meters</t>
  </si>
  <si>
    <t>02043460</t>
  </si>
  <si>
    <t>02043650</t>
  </si>
  <si>
    <t>02043869</t>
  </si>
  <si>
    <t>02043884</t>
  </si>
  <si>
    <t>02043913</t>
  </si>
  <si>
    <t>02053628</t>
  </si>
  <si>
    <t>0204342510</t>
  </si>
  <si>
    <t>0204347502</t>
  </si>
  <si>
    <t>0208114150</t>
  </si>
  <si>
    <t>0208117828</t>
  </si>
  <si>
    <t>0208117980</t>
  </si>
  <si>
    <t>0900</t>
  </si>
  <si>
    <t>362019075531301</t>
  </si>
  <si>
    <t>CURRITUCK SOUND 3.5 MI FROM E BANK NR COROLLA, NC</t>
  </si>
  <si>
    <t>0945</t>
  </si>
  <si>
    <t>0915</t>
  </si>
  <si>
    <t>0830</t>
  </si>
  <si>
    <t>0930</t>
  </si>
  <si>
    <t>Genus</t>
  </si>
  <si>
    <t>Barometric pressure, millimeters of mercury</t>
  </si>
  <si>
    <t>Sampling depth, meters</t>
  </si>
  <si>
    <t>Total nitrogen, water, unfiltered, milligrams per liter</t>
  </si>
  <si>
    <t>1030</t>
  </si>
  <si>
    <t>&lt;0.01</t>
  </si>
  <si>
    <t>&lt;1.3</t>
  </si>
  <si>
    <t>&lt;0.004</t>
  </si>
  <si>
    <t>&lt;0.001</t>
  </si>
  <si>
    <t>1000</t>
  </si>
  <si>
    <t>&lt;0.75</t>
  </si>
  <si>
    <t>&lt;0.68</t>
  </si>
  <si>
    <t>&lt;0.96</t>
  </si>
  <si>
    <t>1415</t>
  </si>
  <si>
    <t>&lt;1.1</t>
  </si>
  <si>
    <t>&lt;1.6</t>
  </si>
  <si>
    <t>1100</t>
  </si>
  <si>
    <t>&lt;1.4</t>
  </si>
  <si>
    <t>1200</t>
  </si>
  <si>
    <t>1315</t>
  </si>
  <si>
    <t>&lt;1.2</t>
  </si>
  <si>
    <t>1430</t>
  </si>
  <si>
    <t>1300</t>
  </si>
  <si>
    <t>1230</t>
  </si>
  <si>
    <t>&lt;0.87</t>
  </si>
  <si>
    <t>1215</t>
  </si>
  <si>
    <t>1800</t>
  </si>
  <si>
    <t>&lt;0.88</t>
  </si>
  <si>
    <t>1130</t>
  </si>
  <si>
    <t>&lt;1.8</t>
  </si>
  <si>
    <t>1015</t>
  </si>
  <si>
    <t>&lt;1.5</t>
  </si>
  <si>
    <t>1330</t>
  </si>
  <si>
    <t>1400</t>
  </si>
  <si>
    <t>1615</t>
  </si>
  <si>
    <t>&lt;0.71</t>
  </si>
  <si>
    <t>1630</t>
  </si>
  <si>
    <t>&lt;0.62</t>
  </si>
  <si>
    <t>&lt;0.86</t>
  </si>
  <si>
    <t>1700</t>
  </si>
  <si>
    <t>1730</t>
  </si>
  <si>
    <t>1600</t>
  </si>
  <si>
    <t>&lt;0.66</t>
  </si>
  <si>
    <t>&lt;0.72</t>
  </si>
  <si>
    <t>1530</t>
  </si>
  <si>
    <t>1500</t>
  </si>
  <si>
    <t>&lt;0.95</t>
  </si>
  <si>
    <t>1515</t>
  </si>
  <si>
    <t>1545</t>
  </si>
  <si>
    <t>&lt;0.78</t>
  </si>
  <si>
    <t>&lt;0.58</t>
  </si>
  <si>
    <t>&lt;0.61</t>
  </si>
  <si>
    <t>02053608</t>
  </si>
  <si>
    <t>CHOWAN R AT CHANNEL MARKER 10 NR ARROWHEAD BCH, NC</t>
  </si>
  <si>
    <t>1155</t>
  </si>
  <si>
    <t>1237</t>
  </si>
  <si>
    <t>02053638</t>
  </si>
  <si>
    <t>CHOWAN RIVER AT MOUNT GOULD, NC</t>
  </si>
  <si>
    <t>&gt;0.5</t>
  </si>
  <si>
    <t>&lt;0.84</t>
  </si>
  <si>
    <t>1645</t>
  </si>
  <si>
    <t>&lt;1</t>
  </si>
  <si>
    <t>&lt;0.89</t>
  </si>
  <si>
    <t>1008</t>
  </si>
  <si>
    <t>1046</t>
  </si>
  <si>
    <t>1056</t>
  </si>
  <si>
    <t>1115</t>
  </si>
  <si>
    <t>&lt;0.67</t>
  </si>
  <si>
    <t>&lt;0.49</t>
  </si>
  <si>
    <t>&lt;0.98</t>
  </si>
  <si>
    <t>&lt;0.81</t>
  </si>
  <si>
    <t>1245</t>
  </si>
  <si>
    <t>&lt;0.54</t>
  </si>
  <si>
    <t>1041</t>
  </si>
  <si>
    <t>1042</t>
  </si>
  <si>
    <t>1043</t>
  </si>
  <si>
    <t>1044</t>
  </si>
  <si>
    <t>1045</t>
  </si>
  <si>
    <t>1047</t>
  </si>
  <si>
    <t>1048</t>
  </si>
  <si>
    <t>1050</t>
  </si>
  <si>
    <t>1251</t>
  </si>
  <si>
    <t>1252</t>
  </si>
  <si>
    <t>1253</t>
  </si>
  <si>
    <t>1254</t>
  </si>
  <si>
    <t>1257</t>
  </si>
  <si>
    <t>1258</t>
  </si>
  <si>
    <t>1016</t>
  </si>
  <si>
    <t>1017</t>
  </si>
  <si>
    <t>1018</t>
  </si>
  <si>
    <t>1019</t>
  </si>
  <si>
    <t>1020</t>
  </si>
  <si>
    <t>1021</t>
  </si>
  <si>
    <t>1022</t>
  </si>
  <si>
    <t>1023</t>
  </si>
  <si>
    <t>1027</t>
  </si>
  <si>
    <t>1033</t>
  </si>
  <si>
    <t>1034</t>
  </si>
  <si>
    <t>1411</t>
  </si>
  <si>
    <t>1631</t>
  </si>
  <si>
    <t>1632</t>
  </si>
  <si>
    <t>1633</t>
  </si>
  <si>
    <t>1634</t>
  </si>
  <si>
    <t>1635</t>
  </si>
  <si>
    <t>1636</t>
  </si>
  <si>
    <t>1437</t>
  </si>
  <si>
    <t>1439</t>
  </si>
  <si>
    <t>1144</t>
  </si>
  <si>
    <t>1145</t>
  </si>
  <si>
    <t>1147</t>
  </si>
  <si>
    <t>1148</t>
  </si>
  <si>
    <t>1150</t>
  </si>
  <si>
    <t>1246</t>
  </si>
  <si>
    <t>1247</t>
  </si>
  <si>
    <t>1248</t>
  </si>
  <si>
    <t>1321</t>
  </si>
  <si>
    <t>1322</t>
  </si>
  <si>
    <t>1323</t>
  </si>
  <si>
    <t>1324</t>
  </si>
  <si>
    <t>1325</t>
  </si>
  <si>
    <t>1009</t>
  </si>
  <si>
    <t>1010</t>
  </si>
  <si>
    <t>1204</t>
  </si>
  <si>
    <t>1205</t>
  </si>
  <si>
    <t>1206</t>
  </si>
  <si>
    <t>1219</t>
  </si>
  <si>
    <t>1220</t>
  </si>
  <si>
    <t>1221</t>
  </si>
  <si>
    <t>1222</t>
  </si>
  <si>
    <t>1224</t>
  </si>
  <si>
    <t>1226</t>
  </si>
  <si>
    <t>1037</t>
  </si>
  <si>
    <t>1038</t>
  </si>
  <si>
    <t>1039</t>
  </si>
  <si>
    <t>1040</t>
  </si>
  <si>
    <t>1228</t>
  </si>
  <si>
    <t>1223</t>
  </si>
  <si>
    <t>1225</t>
  </si>
  <si>
    <t>1459</t>
  </si>
  <si>
    <t>1501</t>
  </si>
  <si>
    <t>0957</t>
  </si>
  <si>
    <t>1139</t>
  </si>
  <si>
    <t>1141</t>
  </si>
  <si>
    <t>1142</t>
  </si>
  <si>
    <t>1143</t>
  </si>
  <si>
    <t>1328</t>
  </si>
  <si>
    <t>1508</t>
  </si>
  <si>
    <t>1509</t>
  </si>
  <si>
    <t>1003</t>
  </si>
  <si>
    <t>1154</t>
  </si>
  <si>
    <t>1156</t>
  </si>
  <si>
    <t>1157</t>
  </si>
  <si>
    <t>1158</t>
  </si>
  <si>
    <t>1201</t>
  </si>
  <si>
    <t>1202</t>
  </si>
  <si>
    <t>1203</t>
  </si>
  <si>
    <t>1249</t>
  </si>
  <si>
    <t>1250</t>
  </si>
  <si>
    <t>1502</t>
  </si>
  <si>
    <t>1503</t>
  </si>
  <si>
    <t>1504</t>
  </si>
  <si>
    <t>1505</t>
  </si>
  <si>
    <t>1506</t>
  </si>
  <si>
    <t>1535</t>
  </si>
  <si>
    <t>1310</t>
  </si>
  <si>
    <t>1357</t>
  </si>
  <si>
    <t>1358</t>
  </si>
  <si>
    <t>1401</t>
  </si>
  <si>
    <t>1402</t>
  </si>
  <si>
    <t>1403</t>
  </si>
  <si>
    <t>1013</t>
  </si>
  <si>
    <t>1014</t>
  </si>
  <si>
    <t>1429</t>
  </si>
  <si>
    <t>1431</t>
  </si>
  <si>
    <t>1432</t>
  </si>
  <si>
    <t>1433</t>
  </si>
  <si>
    <t>1434</t>
  </si>
  <si>
    <t>1602</t>
  </si>
  <si>
    <t>1603</t>
  </si>
  <si>
    <t>1604</t>
  </si>
  <si>
    <t>1605</t>
  </si>
  <si>
    <t>1606</t>
  </si>
  <si>
    <t>1036</t>
  </si>
  <si>
    <t>1011</t>
  </si>
  <si>
    <t>1012</t>
  </si>
  <si>
    <t>1001</t>
  </si>
  <si>
    <t>0940</t>
  </si>
  <si>
    <t>0941</t>
  </si>
  <si>
    <t>0942</t>
  </si>
  <si>
    <t>0943</t>
  </si>
  <si>
    <t>0944</t>
  </si>
  <si>
    <t>0946</t>
  </si>
  <si>
    <t>0947</t>
  </si>
  <si>
    <t>0926</t>
  </si>
  <si>
    <t>0927</t>
  </si>
  <si>
    <t>0929</t>
  </si>
  <si>
    <t>1601</t>
  </si>
  <si>
    <t>0931</t>
  </si>
  <si>
    <t>0932</t>
  </si>
  <si>
    <t>1435</t>
  </si>
  <si>
    <t>1436</t>
  </si>
  <si>
    <t>1613</t>
  </si>
  <si>
    <t>1614</t>
  </si>
  <si>
    <t>0921</t>
  </si>
  <si>
    <t>0922</t>
  </si>
  <si>
    <t>0923</t>
  </si>
  <si>
    <t>0924</t>
  </si>
  <si>
    <t>0925</t>
  </si>
  <si>
    <t>1151</t>
  </si>
  <si>
    <t>1152</t>
  </si>
  <si>
    <t>1417</t>
  </si>
  <si>
    <t>1418</t>
  </si>
  <si>
    <t>0840</t>
  </si>
  <si>
    <t>0841</t>
  </si>
  <si>
    <t>0842</t>
  </si>
  <si>
    <t>0843</t>
  </si>
  <si>
    <t>0844</t>
  </si>
  <si>
    <t>0845</t>
  </si>
  <si>
    <t>0846</t>
  </si>
  <si>
    <t>0847</t>
  </si>
  <si>
    <t>0902</t>
  </si>
  <si>
    <t>0903</t>
  </si>
  <si>
    <t>0904</t>
  </si>
  <si>
    <t>0905</t>
  </si>
  <si>
    <t>0906</t>
  </si>
  <si>
    <t>0907</t>
  </si>
  <si>
    <t>0908</t>
  </si>
  <si>
    <t>0909</t>
  </si>
  <si>
    <t>0910</t>
  </si>
  <si>
    <t>0933</t>
  </si>
  <si>
    <t>0934</t>
  </si>
  <si>
    <t>0935</t>
  </si>
  <si>
    <t>0936</t>
  </si>
  <si>
    <t>0937</t>
  </si>
  <si>
    <t>0938</t>
  </si>
  <si>
    <t>0939</t>
  </si>
  <si>
    <t>0948</t>
  </si>
  <si>
    <t>0949</t>
  </si>
  <si>
    <t>0950</t>
  </si>
  <si>
    <t>0951</t>
  </si>
  <si>
    <t>0952</t>
  </si>
  <si>
    <t>1801</t>
  </si>
  <si>
    <t>1802</t>
  </si>
  <si>
    <t>1803</t>
  </si>
  <si>
    <t>1804</t>
  </si>
  <si>
    <t>1805</t>
  </si>
  <si>
    <t>1806</t>
  </si>
  <si>
    <t>1807</t>
  </si>
  <si>
    <t>1808</t>
  </si>
  <si>
    <t>1809</t>
  </si>
  <si>
    <t>1326</t>
  </si>
  <si>
    <t>1327</t>
  </si>
  <si>
    <t>1655</t>
  </si>
  <si>
    <t>1656</t>
  </si>
  <si>
    <t>1657</t>
  </si>
  <si>
    <t>1658</t>
  </si>
  <si>
    <t>1659</t>
  </si>
  <si>
    <t>1701</t>
  </si>
  <si>
    <t>1702</t>
  </si>
  <si>
    <t>1703</t>
  </si>
  <si>
    <t>1704</t>
  </si>
  <si>
    <t>1133</t>
  </si>
  <si>
    <t>0857</t>
  </si>
  <si>
    <t>0858</t>
  </si>
  <si>
    <t>0859</t>
  </si>
  <si>
    <t>0901</t>
  </si>
  <si>
    <t>1536</t>
  </si>
  <si>
    <t>1537</t>
  </si>
  <si>
    <t>1538</t>
  </si>
  <si>
    <t>1539</t>
  </si>
  <si>
    <t>1540</t>
  </si>
  <si>
    <t>1541</t>
  </si>
  <si>
    <t>1718</t>
  </si>
  <si>
    <t>1719</t>
  </si>
  <si>
    <t>1720</t>
  </si>
  <si>
    <t>1721</t>
  </si>
  <si>
    <t>1722</t>
  </si>
  <si>
    <t>1723</t>
  </si>
  <si>
    <t>1724</t>
  </si>
  <si>
    <t>1725</t>
  </si>
  <si>
    <t>1726</t>
  </si>
  <si>
    <t>1727</t>
  </si>
  <si>
    <t>0828</t>
  </si>
  <si>
    <t>0829</t>
  </si>
  <si>
    <t>1416</t>
  </si>
  <si>
    <t>1419</t>
  </si>
  <si>
    <t>1420</t>
  </si>
  <si>
    <t>1422</t>
  </si>
  <si>
    <t>1423</t>
  </si>
  <si>
    <t>0913</t>
  </si>
  <si>
    <t>0914</t>
  </si>
  <si>
    <t>0916</t>
  </si>
  <si>
    <t>0918</t>
  </si>
  <si>
    <t>0928</t>
  </si>
  <si>
    <t>0911</t>
  </si>
  <si>
    <t>0912</t>
  </si>
  <si>
    <t>1507</t>
  </si>
  <si>
    <t>1516</t>
  </si>
  <si>
    <t>1517</t>
  </si>
  <si>
    <t>1518</t>
  </si>
  <si>
    <t>1519</t>
  </si>
  <si>
    <t>1520</t>
  </si>
  <si>
    <t>1546</t>
  </si>
  <si>
    <t>1547</t>
  </si>
  <si>
    <t>1548</t>
  </si>
  <si>
    <t>1549</t>
  </si>
  <si>
    <t>1550</t>
  </si>
  <si>
    <t>1551</t>
  </si>
  <si>
    <t>1544</t>
  </si>
  <si>
    <t>0837</t>
  </si>
  <si>
    <t>0838</t>
  </si>
  <si>
    <t>0839</t>
  </si>
  <si>
    <t>1309</t>
  </si>
  <si>
    <t>1822</t>
  </si>
  <si>
    <t>1823</t>
  </si>
  <si>
    <t>1824</t>
  </si>
  <si>
    <t>1825</t>
  </si>
  <si>
    <t>1826</t>
  </si>
  <si>
    <t>1827</t>
  </si>
  <si>
    <t>1153</t>
  </si>
  <si>
    <t>1713</t>
  </si>
  <si>
    <t>1616</t>
  </si>
  <si>
    <t>1617</t>
  </si>
  <si>
    <t>1618</t>
  </si>
  <si>
    <t>1619</t>
  </si>
  <si>
    <t>1620</t>
  </si>
  <si>
    <t>1621</t>
  </si>
  <si>
    <t>1622</t>
  </si>
  <si>
    <t>1307</t>
  </si>
  <si>
    <t>1308</t>
  </si>
  <si>
    <t>1421</t>
  </si>
  <si>
    <t>0826</t>
  </si>
  <si>
    <t>1412</t>
  </si>
  <si>
    <t>1413</t>
  </si>
  <si>
    <t>1414</t>
  </si>
  <si>
    <t>1552</t>
  </si>
  <si>
    <t>1553</t>
  </si>
  <si>
    <t>Site Name</t>
  </si>
  <si>
    <t>Secchi depth, in meters</t>
  </si>
  <si>
    <t>Species</t>
  </si>
  <si>
    <t>Chlorophyta</t>
  </si>
  <si>
    <t>Ankistrodesmus</t>
  </si>
  <si>
    <t>falcatus</t>
  </si>
  <si>
    <t>Bacillariophyceae</t>
  </si>
  <si>
    <t>Aulacoseira</t>
  </si>
  <si>
    <t>spp.</t>
  </si>
  <si>
    <t>Chaetoceros</t>
  </si>
  <si>
    <t>Cyanobacteria</t>
  </si>
  <si>
    <t>Chroococcus</t>
  </si>
  <si>
    <t>Coelastrum</t>
  </si>
  <si>
    <t>Crucigenia</t>
  </si>
  <si>
    <t>tetrapedia</t>
  </si>
  <si>
    <t>Cylindrospermopsis</t>
  </si>
  <si>
    <t>raciborskii</t>
  </si>
  <si>
    <t>Chrysophyceae</t>
  </si>
  <si>
    <t>Desmarella</t>
  </si>
  <si>
    <t>moniliformis</t>
  </si>
  <si>
    <t>Pyrrhophyta</t>
  </si>
  <si>
    <t>Heterocapsa</t>
  </si>
  <si>
    <t>triquetra</t>
  </si>
  <si>
    <t>Cryptophyta</t>
  </si>
  <si>
    <t>Komma</t>
  </si>
  <si>
    <t>caudata</t>
  </si>
  <si>
    <t>Navicula</t>
  </si>
  <si>
    <t>Ochromonas</t>
  </si>
  <si>
    <t>Scenedesmus</t>
  </si>
  <si>
    <t>bijuga</t>
  </si>
  <si>
    <t>quadricauda</t>
  </si>
  <si>
    <t>acuminatus</t>
  </si>
  <si>
    <t>Selenastrum</t>
  </si>
  <si>
    <t>Teleaulax</t>
  </si>
  <si>
    <t>amphioxeia</t>
  </si>
  <si>
    <t>Aphanocapsa</t>
  </si>
  <si>
    <t>delicatissima</t>
  </si>
  <si>
    <t>throndensenii</t>
  </si>
  <si>
    <t>Prymnesiophyceae</t>
  </si>
  <si>
    <t>Chrysochromulina</t>
  </si>
  <si>
    <t>rotundata</t>
  </si>
  <si>
    <t>Micractinium</t>
  </si>
  <si>
    <t>pusillum</t>
  </si>
  <si>
    <t>Skelotonema</t>
  </si>
  <si>
    <t>potamos</t>
  </si>
  <si>
    <t>Undetermined centric</t>
  </si>
  <si>
    <t>Cryptomonas</t>
  </si>
  <si>
    <t>Mallomonas</t>
  </si>
  <si>
    <t>akrokomos</t>
  </si>
  <si>
    <t>alpina</t>
  </si>
  <si>
    <t>Synedra</t>
  </si>
  <si>
    <t>Euglenophyta</t>
  </si>
  <si>
    <t>Trachelomonas</t>
  </si>
  <si>
    <t>Raphidophyceae</t>
  </si>
  <si>
    <t xml:space="preserve">Heterosigma </t>
  </si>
  <si>
    <t>species</t>
  </si>
  <si>
    <t>Karlodinium</t>
  </si>
  <si>
    <t>veneficum</t>
  </si>
  <si>
    <t>Nephrocytium</t>
  </si>
  <si>
    <t>Nitzschia</t>
  </si>
  <si>
    <t>acicularis</t>
  </si>
  <si>
    <t>Paulinella</t>
  </si>
  <si>
    <t>ovalis</t>
  </si>
  <si>
    <t>Spermatozoopsis</t>
  </si>
  <si>
    <t>exultans</t>
  </si>
  <si>
    <t>Actinastrum</t>
  </si>
  <si>
    <t>hantzschii</t>
  </si>
  <si>
    <t>Cosmarium</t>
  </si>
  <si>
    <t>Fragilaria</t>
  </si>
  <si>
    <t>Kirchneriella</t>
  </si>
  <si>
    <t>bicaudatus</t>
  </si>
  <si>
    <t>Tetraedron</t>
  </si>
  <si>
    <t>minimum</t>
  </si>
  <si>
    <t>Cylindrotheca</t>
  </si>
  <si>
    <t>closterium</t>
  </si>
  <si>
    <t>Planktolyngbya</t>
  </si>
  <si>
    <t>undulata</t>
  </si>
  <si>
    <t>Pseudanabaena</t>
  </si>
  <si>
    <t>Achnanthidium</t>
  </si>
  <si>
    <t>Gymnodinium</t>
  </si>
  <si>
    <t>Dictyosphaerium</t>
  </si>
  <si>
    <t>pulchellum</t>
  </si>
  <si>
    <t>Tetrastrum</t>
  </si>
  <si>
    <t>heterocanthum</t>
  </si>
  <si>
    <t>Anabaena</t>
  </si>
  <si>
    <t>spiroides</t>
  </si>
  <si>
    <t>Aphanothece</t>
  </si>
  <si>
    <t>saxicola</t>
  </si>
  <si>
    <t>Chroomonas</t>
  </si>
  <si>
    <t>Pteromonas</t>
  </si>
  <si>
    <t>Aphanizomenon</t>
  </si>
  <si>
    <t>flos-aquae</t>
  </si>
  <si>
    <t>Synura</t>
  </si>
  <si>
    <t>spiriliformis</t>
  </si>
  <si>
    <t>Dinobryon</t>
  </si>
  <si>
    <t>Euglena</t>
  </si>
  <si>
    <t>Nephroselmis</t>
  </si>
  <si>
    <t>trigonum</t>
  </si>
  <si>
    <t>Oxyrrhis</t>
  </si>
  <si>
    <t>marina</t>
  </si>
  <si>
    <t>Thalassiosira</t>
  </si>
  <si>
    <t>nordenskioldii</t>
  </si>
  <si>
    <t>Division, class, or family</t>
  </si>
  <si>
    <t>Dissolved oxygen, water, unfiltered, percent of saturation</t>
  </si>
  <si>
    <t>Salinity, water, unfiltered, parts per thousand</t>
  </si>
  <si>
    <t>-</t>
  </si>
  <si>
    <t>Toxin Producing Genus</t>
  </si>
  <si>
    <t>X</t>
  </si>
  <si>
    <t>&lt;0.10</t>
  </si>
  <si>
    <t>[NR, near; NC, North Carolina; U.S., BLW, below; U.S. HWYS, United States Highways; LT, Light; MI, miles]</t>
  </si>
  <si>
    <t>02053606</t>
  </si>
  <si>
    <t>CHOWAN RIVER AT LIGHT 13 NR LLOYD CROSSROADS, NC</t>
  </si>
  <si>
    <t>&lt;0.050</t>
  </si>
  <si>
    <t>&lt;0.520</t>
  </si>
  <si>
    <t>&lt;0.020</t>
  </si>
  <si>
    <t>&lt;0.150</t>
  </si>
  <si>
    <t>&lt;0.100</t>
  </si>
  <si>
    <t>Sampling depth from surface, meters</t>
  </si>
  <si>
    <t>Euphotic depth, calculated from 2.7 times secchi, in meters</t>
  </si>
  <si>
    <r>
      <t>Density differential in percent</t>
    </r>
    <r>
      <rPr>
        <b/>
        <vertAlign val="superscript"/>
        <sz val="10"/>
        <rFont val="Arial Narrow"/>
        <family val="2"/>
      </rPr>
      <t>A</t>
    </r>
  </si>
  <si>
    <r>
      <t>Cyanobacteria density, cells per milliliter</t>
    </r>
    <r>
      <rPr>
        <b/>
        <vertAlign val="superscript"/>
        <sz val="10"/>
        <color indexed="8"/>
        <rFont val="Arial Narrow"/>
        <family val="2"/>
      </rPr>
      <t>A</t>
    </r>
  </si>
  <si>
    <r>
      <t>Total phytoplankton biovolume, cubic millimeters biomass per cubic meter water</t>
    </r>
    <r>
      <rPr>
        <b/>
        <vertAlign val="superscript"/>
        <sz val="10"/>
        <color indexed="8"/>
        <rFont val="Arial Narrow"/>
        <family val="2"/>
      </rPr>
      <t>A</t>
    </r>
  </si>
  <si>
    <r>
      <t>Total phytoplankton density, cells per milliliter</t>
    </r>
    <r>
      <rPr>
        <b/>
        <vertAlign val="superscript"/>
        <sz val="10"/>
        <color indexed="8"/>
        <rFont val="Arial Narrow"/>
        <family val="2"/>
      </rPr>
      <t>A</t>
    </r>
  </si>
  <si>
    <r>
      <t>Biovolume, cubic millimeters biomass per cubic meter water</t>
    </r>
    <r>
      <rPr>
        <b/>
        <vertAlign val="superscript"/>
        <sz val="10"/>
        <color indexed="8"/>
        <rFont val="Arial Narrow"/>
        <family val="2"/>
      </rPr>
      <t>A</t>
    </r>
  </si>
  <si>
    <r>
      <t>Density, cells per milliliter</t>
    </r>
    <r>
      <rPr>
        <b/>
        <vertAlign val="superscript"/>
        <sz val="10"/>
        <color indexed="8"/>
        <rFont val="Arial Narrow"/>
        <family val="2"/>
      </rPr>
      <t>A</t>
    </r>
  </si>
  <si>
    <r>
      <rPr>
        <b/>
        <sz val="12"/>
        <rFont val="Arial Narrow"/>
        <family val="2"/>
      </rPr>
      <t>Appendix 3-3.</t>
    </r>
    <r>
      <rPr>
        <sz val="12"/>
        <rFont val="Arial Narrow"/>
        <family val="2"/>
      </rPr>
      <t xml:space="preserve">  Water column chemical and physical profiles collected in Albemarle Sound and tributaries, 2013-14.</t>
    </r>
  </si>
  <si>
    <t>[NC, North Carolina; Riv, River; blw, below; nr, near; R, River; U.S. Highway; United States Highway; US HWY, United States Highway; #, number; - not applicable]</t>
  </si>
  <si>
    <r>
      <t xml:space="preserve">Chlorophyll </t>
    </r>
    <r>
      <rPr>
        <b/>
        <i/>
        <sz val="10"/>
        <rFont val="Arial Narrow"/>
        <family val="2"/>
      </rPr>
      <t>a</t>
    </r>
    <r>
      <rPr>
        <b/>
        <sz val="10"/>
        <rFont val="Arial Narrow"/>
        <family val="2"/>
      </rPr>
      <t>, phytoplankton, chromatographic-fluorometric method, micrograms per liter</t>
    </r>
  </si>
  <si>
    <r>
      <rPr>
        <b/>
        <sz val="12"/>
        <rFont val="Arial Narrow"/>
        <family val="2"/>
      </rPr>
      <t>Appendix 3-1</t>
    </r>
    <r>
      <rPr>
        <sz val="12"/>
        <rFont val="Arial Narrow"/>
        <family val="2"/>
      </rPr>
      <t>.  Constituents in water samples collected in Albemarle Sound and tributaries, 2013-14.</t>
    </r>
  </si>
  <si>
    <t>&lt;0.80</t>
  </si>
  <si>
    <t>&lt;0.50</t>
  </si>
  <si>
    <r>
      <rPr>
        <b/>
        <sz val="12"/>
        <rFont val="Arial Narrow"/>
        <family val="2"/>
      </rPr>
      <t xml:space="preserve">Appendix 3-2. </t>
    </r>
    <r>
      <rPr>
        <sz val="12"/>
        <rFont val="Arial Narrow"/>
        <family val="2"/>
      </rPr>
      <t xml:space="preserve"> Phytoplankton community cell counts and biovolumes in samples collected in Albemarle Sound and tributaries, 2013-14.  Source of data:  North Carolina Department of Environment and Natural Resources Division of Water Resources.</t>
    </r>
  </si>
  <si>
    <r>
      <t>Light extinction coefficient, calculated from secchi, in meters</t>
    </r>
    <r>
      <rPr>
        <b/>
        <vertAlign val="superscript"/>
        <sz val="10"/>
        <rFont val="Arial Narrow"/>
        <family val="2"/>
      </rPr>
      <t>-1 B</t>
    </r>
  </si>
  <si>
    <r>
      <rPr>
        <vertAlign val="superscript"/>
        <sz val="10"/>
        <rFont val="Times New Roman"/>
        <family val="1"/>
      </rPr>
      <t>A</t>
    </r>
    <r>
      <rPr>
        <sz val="10"/>
        <rFont val="Times New Roman"/>
        <family val="1"/>
      </rPr>
      <t>Absolute difference between the density at the top and bottom divided by the average of the density of the top and bottom times 100.</t>
    </r>
  </si>
  <si>
    <r>
      <rPr>
        <vertAlign val="superscript"/>
        <sz val="10"/>
        <rFont val="Times New Roman"/>
        <family val="1"/>
      </rPr>
      <t>A</t>
    </r>
    <r>
      <rPr>
        <sz val="10"/>
        <rFont val="Times New Roman"/>
        <family val="1"/>
      </rPr>
      <t>Source of data:  North Carolina Department of Environment and Natural Resources Division of Water Resources.  These values are computed, reported without rounding, and likely reflect too much precision.   Standard rounding procedures are in development.</t>
    </r>
  </si>
  <si>
    <t>[NC, North Carolina; BLW, below; U.S. HWY, United States Highway; #, number; E, exponent; -, not available; W, west; S, south; N, north; E, east; NC, North Carolina; -, not determined]</t>
  </si>
  <si>
    <t>[NC, North Carolina; NR, near; R, River; PT, Point; BCH, Beach; BLW, below; U.S. HWY, United States Highway; LT, light; CST GD ST OREGON INT, Coast guard Station at Oregon Inlet; MI, mile; nm, nanometers; LED, light emitting diode' -, not determined; &lt;, less than]</t>
  </si>
  <si>
    <r>
      <rPr>
        <vertAlign val="superscript"/>
        <sz val="10"/>
        <rFont val="Times New Roman"/>
        <family val="1"/>
      </rPr>
      <t xml:space="preserve">B </t>
    </r>
    <r>
      <rPr>
        <sz val="10"/>
        <rFont val="Times New Roman"/>
        <family val="1"/>
      </rPr>
      <t>Computed following procedures in Hambrook, Berkman, and Canova, (2007)</t>
    </r>
  </si>
  <si>
    <r>
      <rPr>
        <b/>
        <sz val="12"/>
        <rFont val="Arial Narrow"/>
        <family val="2"/>
      </rPr>
      <t>Table 3-4.</t>
    </r>
    <r>
      <rPr>
        <sz val="12"/>
        <rFont val="Arial Narrow"/>
        <family val="2"/>
      </rPr>
      <t xml:space="preserve">  Water density and transparency data collected in Albemarle Sound and tributaries, 2013-14.</t>
    </r>
  </si>
</sst>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d\ yyyy"/>
    <numFmt numFmtId="165" formatCode="m/d/yy\ h:mm"/>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mmmm\ d\,\ yyyy;@"/>
    <numFmt numFmtId="172" formatCode="hhmm"/>
    <numFmt numFmtId="173" formatCode="#,##0.0"/>
    <numFmt numFmtId="174" formatCode="m/d/yy;@"/>
    <numFmt numFmtId="175" formatCode="[$-409]dddd\,\ mmmm\ dd\,\ yyyy"/>
    <numFmt numFmtId="176" formatCode="0.000000"/>
    <numFmt numFmtId="177" formatCode="dd\-mmm\-yy"/>
    <numFmt numFmtId="178" formatCode="h:mm;@"/>
    <numFmt numFmtId="179" formatCode="0.0000"/>
    <numFmt numFmtId="180" formatCode="0.0E+00"/>
    <numFmt numFmtId="181" formatCode="0.000"/>
    <numFmt numFmtId="182" formatCode="[$-409]h:mm:ss\ AM/PM"/>
    <numFmt numFmtId="183" formatCode="mmm\ dd\ yyyy"/>
    <numFmt numFmtId="184" formatCode="[$-409]dddd\,\ mmmm\ d\,\ yyyy"/>
  </numFmts>
  <fonts count="54">
    <font>
      <sz val="10"/>
      <name val="Arial"/>
      <family val="0"/>
    </font>
    <font>
      <sz val="10"/>
      <name val="Times New Roman"/>
      <family val="1"/>
    </font>
    <font>
      <b/>
      <sz val="10"/>
      <name val="Arial Narrow"/>
      <family val="2"/>
    </font>
    <font>
      <sz val="12"/>
      <name val="Arial Narrow"/>
      <family val="2"/>
    </font>
    <font>
      <b/>
      <sz val="12"/>
      <name val="Arial Narrow"/>
      <family val="2"/>
    </font>
    <font>
      <sz val="10"/>
      <color indexed="8"/>
      <name val="Arial"/>
      <family val="2"/>
    </font>
    <font>
      <b/>
      <vertAlign val="superscript"/>
      <sz val="10"/>
      <name val="Arial Narrow"/>
      <family val="2"/>
    </font>
    <font>
      <b/>
      <sz val="10"/>
      <color indexed="8"/>
      <name val="Arial Narrow"/>
      <family val="2"/>
    </font>
    <font>
      <sz val="10"/>
      <color indexed="8"/>
      <name val="Times New Roman"/>
      <family val="1"/>
    </font>
    <font>
      <i/>
      <sz val="10"/>
      <color indexed="8"/>
      <name val="Times New Roman"/>
      <family val="1"/>
    </font>
    <font>
      <vertAlign val="superscript"/>
      <sz val="10"/>
      <name val="Times New Roman"/>
      <family val="1"/>
    </font>
    <font>
      <b/>
      <vertAlign val="superscript"/>
      <sz val="10"/>
      <color indexed="8"/>
      <name val="Arial Narrow"/>
      <family val="2"/>
    </font>
    <font>
      <b/>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right/>
      <top style="thin"/>
      <bottom style="thin"/>
    </border>
    <border>
      <left/>
      <right/>
      <top style="thin"/>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border>
    <border>
      <left style="thin">
        <color indexed="22"/>
      </left>
      <right style="thin">
        <color indexed="22"/>
      </right>
      <top style="thin">
        <color indexed="22"/>
      </top>
      <bottom style="thin"/>
    </border>
    <border>
      <left style="thin">
        <color indexed="22"/>
      </left>
      <right>
        <color indexed="63"/>
      </right>
      <top>
        <color indexed="63"/>
      </top>
      <bottom style="thin"/>
    </border>
    <border>
      <left style="thin">
        <color indexed="22"/>
      </left>
      <right style="thin">
        <color indexed="22"/>
      </right>
      <top style="thin">
        <color indexed="22"/>
      </top>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48" fillId="0" borderId="0">
      <alignment/>
      <protection/>
    </xf>
    <xf numFmtId="0" fontId="0" fillId="0" borderId="0">
      <alignment/>
      <protection/>
    </xf>
    <xf numFmtId="0" fontId="33" fillId="0" borderId="0">
      <alignment/>
      <protection/>
    </xf>
    <xf numFmtId="0" fontId="0" fillId="0" borderId="0">
      <alignment/>
      <protection/>
    </xf>
    <xf numFmtId="0" fontId="5" fillId="0" borderId="0">
      <alignment/>
      <protection/>
    </xf>
    <xf numFmtId="0" fontId="48" fillId="0" borderId="0">
      <alignment/>
      <protection/>
    </xf>
    <xf numFmtId="0" fontId="33" fillId="0" borderId="0">
      <alignment/>
      <protection/>
    </xf>
    <xf numFmtId="0" fontId="0" fillId="0" borderId="0">
      <alignment/>
      <protection/>
    </xf>
    <xf numFmtId="0" fontId="48" fillId="0" borderId="0">
      <alignment/>
      <protection/>
    </xf>
    <xf numFmtId="0" fontId="33"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33" fillId="32" borderId="7" applyNumberFormat="0" applyFont="0" applyAlignment="0" applyProtection="0"/>
    <xf numFmtId="0" fontId="0" fillId="32" borderId="7" applyNumberFormat="0" applyFont="0" applyAlignment="0" applyProtection="0"/>
    <xf numFmtId="0" fontId="33"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0">
    <xf numFmtId="0" fontId="0" fillId="0" borderId="0" xfId="0"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wrapText="1"/>
    </xf>
    <xf numFmtId="0" fontId="53" fillId="0" borderId="0" xfId="0" applyFont="1" applyFill="1" applyAlignment="1">
      <alignment/>
    </xf>
    <xf numFmtId="49" fontId="1" fillId="0" borderId="0" xfId="0" applyNumberFormat="1" applyFont="1" applyAlignment="1">
      <alignment wrapText="1"/>
    </xf>
    <xf numFmtId="0" fontId="3" fillId="0" borderId="0" xfId="0" applyFont="1" applyAlignment="1">
      <alignment/>
    </xf>
    <xf numFmtId="49" fontId="1" fillId="0" borderId="0" xfId="0" applyNumberFormat="1" applyFont="1" applyFill="1" applyAlignment="1">
      <alignment wrapText="1"/>
    </xf>
    <xf numFmtId="49" fontId="1" fillId="0" borderId="0" xfId="0" applyNumberFormat="1" applyFont="1" applyFill="1" applyBorder="1" applyAlignment="1">
      <alignment wrapText="1"/>
    </xf>
    <xf numFmtId="49" fontId="1" fillId="0" borderId="0" xfId="0" applyNumberFormat="1" applyFont="1" applyBorder="1" applyAlignment="1">
      <alignment wrapText="1"/>
    </xf>
    <xf numFmtId="0" fontId="1" fillId="0" borderId="0" xfId="0" applyFont="1" applyAlignment="1">
      <alignment/>
    </xf>
    <xf numFmtId="0" fontId="1" fillId="0" borderId="0" xfId="0" applyFont="1" applyBorder="1" applyAlignment="1">
      <alignment/>
    </xf>
    <xf numFmtId="0" fontId="1" fillId="0" borderId="10" xfId="0" applyFont="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0" xfId="0" applyNumberFormat="1" applyFont="1" applyAlignment="1">
      <alignment/>
    </xf>
    <xf numFmtId="0" fontId="1" fillId="0" borderId="0" xfId="0" applyNumberFormat="1" applyFont="1" applyBorder="1" applyAlignment="1">
      <alignment/>
    </xf>
    <xf numFmtId="0" fontId="1" fillId="0" borderId="10" xfId="0" applyNumberFormat="1" applyFont="1" applyBorder="1" applyAlignment="1">
      <alignment/>
    </xf>
    <xf numFmtId="0" fontId="3" fillId="0" borderId="0" xfId="0" applyFont="1" applyFill="1" applyBorder="1" applyAlignment="1">
      <alignment horizontal="left"/>
    </xf>
    <xf numFmtId="49" fontId="2" fillId="0" borderId="11" xfId="0" applyNumberFormat="1" applyFont="1" applyFill="1" applyBorder="1" applyAlignment="1">
      <alignment wrapText="1"/>
    </xf>
    <xf numFmtId="49" fontId="2" fillId="0" borderId="11" xfId="0" applyNumberFormat="1" applyFont="1" applyFill="1" applyBorder="1" applyAlignment="1">
      <alignment horizontal="center" wrapText="1"/>
    </xf>
    <xf numFmtId="0" fontId="2" fillId="0" borderId="11" xfId="0" applyFont="1" applyFill="1" applyBorder="1" applyAlignment="1">
      <alignment horizontal="center" wrapText="1"/>
    </xf>
    <xf numFmtId="49" fontId="2" fillId="0" borderId="0" xfId="0" applyNumberFormat="1" applyFont="1" applyFill="1" applyBorder="1" applyAlignment="1">
      <alignment wrapText="1"/>
    </xf>
    <xf numFmtId="178" fontId="1"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178" fontId="1" fillId="0" borderId="0" xfId="0" applyNumberFormat="1" applyFont="1" applyFill="1" applyBorder="1" applyAlignment="1">
      <alignment horizontal="center" wrapText="1"/>
    </xf>
    <xf numFmtId="0" fontId="1" fillId="0" borderId="0" xfId="0" applyFont="1" applyFill="1" applyBorder="1" applyAlignment="1">
      <alignment horizontal="left"/>
    </xf>
    <xf numFmtId="3" fontId="7" fillId="0" borderId="11" xfId="74" applyNumberFormat="1" applyFont="1" applyFill="1" applyBorder="1" applyAlignment="1">
      <alignment horizontal="center" wrapText="1"/>
      <protection/>
    </xf>
    <xf numFmtId="0" fontId="53" fillId="0" borderId="0" xfId="60" applyFont="1" applyFill="1">
      <alignment/>
      <protection/>
    </xf>
    <xf numFmtId="0" fontId="0" fillId="0" borderId="0" xfId="60">
      <alignment/>
      <protection/>
    </xf>
    <xf numFmtId="0" fontId="3" fillId="0" borderId="0" xfId="60" applyFont="1" applyFill="1">
      <alignment/>
      <protection/>
    </xf>
    <xf numFmtId="0" fontId="3" fillId="0" borderId="0" xfId="60" applyFont="1" applyFill="1" applyAlignment="1">
      <alignment horizontal="center"/>
      <protection/>
    </xf>
    <xf numFmtId="0" fontId="1" fillId="0" borderId="0" xfId="60" applyFont="1" applyFill="1" applyAlignment="1">
      <alignment horizontal="left"/>
      <protection/>
    </xf>
    <xf numFmtId="0" fontId="2" fillId="0" borderId="11" xfId="60" applyFont="1" applyFill="1" applyBorder="1" applyAlignment="1">
      <alignment wrapText="1"/>
      <protection/>
    </xf>
    <xf numFmtId="0" fontId="2" fillId="0" borderId="0" xfId="60" applyFont="1" applyFill="1" applyAlignment="1">
      <alignment wrapText="1"/>
      <protection/>
    </xf>
    <xf numFmtId="0" fontId="53" fillId="0" borderId="12" xfId="60" applyFont="1" applyFill="1" applyBorder="1">
      <alignment/>
      <protection/>
    </xf>
    <xf numFmtId="0" fontId="53" fillId="0" borderId="0" xfId="60" applyFont="1" applyFill="1" applyBorder="1">
      <alignment/>
      <protection/>
    </xf>
    <xf numFmtId="0" fontId="53" fillId="0" borderId="0" xfId="60" applyNumberFormat="1" applyFont="1" applyFill="1" applyBorder="1">
      <alignment/>
      <protection/>
    </xf>
    <xf numFmtId="0" fontId="53" fillId="0" borderId="10" xfId="60" applyFont="1" applyFill="1" applyBorder="1">
      <alignment/>
      <protection/>
    </xf>
    <xf numFmtId="0" fontId="2" fillId="0" borderId="11" xfId="0" applyFont="1" applyBorder="1" applyAlignment="1">
      <alignment wrapText="1"/>
    </xf>
    <xf numFmtId="0" fontId="2" fillId="0" borderId="0" xfId="0" applyFont="1" applyAlignment="1">
      <alignment/>
    </xf>
    <xf numFmtId="0" fontId="8" fillId="0" borderId="0" xfId="72" applyFont="1" applyFill="1" applyBorder="1" applyAlignment="1">
      <alignment/>
      <protection/>
    </xf>
    <xf numFmtId="0" fontId="8" fillId="0" borderId="0" xfId="72" applyFont="1" applyFill="1" applyBorder="1" applyAlignment="1">
      <alignment horizontal="right"/>
      <protection/>
    </xf>
    <xf numFmtId="0" fontId="7" fillId="0" borderId="11" xfId="74" applyFont="1" applyFill="1" applyBorder="1" applyAlignment="1">
      <alignment horizontal="left" wrapText="1"/>
      <protection/>
    </xf>
    <xf numFmtId="174" fontId="7" fillId="0" borderId="11" xfId="74" applyNumberFormat="1" applyFont="1" applyFill="1" applyBorder="1" applyAlignment="1">
      <alignment horizontal="center" wrapText="1"/>
      <protection/>
    </xf>
    <xf numFmtId="0" fontId="9" fillId="0" borderId="0" xfId="72" applyFont="1" applyFill="1" applyBorder="1" applyAlignment="1">
      <alignment/>
      <protection/>
    </xf>
    <xf numFmtId="166" fontId="1" fillId="0" borderId="0" xfId="0" applyNumberFormat="1" applyFont="1" applyAlignment="1">
      <alignment/>
    </xf>
    <xf numFmtId="0" fontId="1" fillId="0" borderId="0" xfId="0" applyNumberFormat="1" applyFont="1" applyFill="1" applyAlignment="1">
      <alignment/>
    </xf>
    <xf numFmtId="49" fontId="1" fillId="0" borderId="10" xfId="0" applyNumberFormat="1" applyFont="1" applyFill="1" applyBorder="1" applyAlignment="1">
      <alignment horizontal="left"/>
    </xf>
    <xf numFmtId="0" fontId="1" fillId="0" borderId="10" xfId="0" applyFont="1" applyFill="1" applyBorder="1" applyAlignment="1">
      <alignment horizontal="left" wrapText="1"/>
    </xf>
    <xf numFmtId="0" fontId="1" fillId="0" borderId="10" xfId="0" applyFont="1" applyFill="1" applyBorder="1" applyAlignment="1">
      <alignment horizontal="center" wrapText="1"/>
    </xf>
    <xf numFmtId="0" fontId="8" fillId="0" borderId="0" xfId="73" applyFont="1" applyFill="1" applyBorder="1" applyAlignment="1">
      <alignment horizontal="left"/>
      <protection/>
    </xf>
    <xf numFmtId="0" fontId="8" fillId="0" borderId="0" xfId="73" applyFont="1" applyFill="1" applyBorder="1" applyAlignment="1">
      <alignment/>
      <protection/>
    </xf>
    <xf numFmtId="0" fontId="8" fillId="0" borderId="13" xfId="72" applyFont="1" applyFill="1" applyBorder="1" applyAlignment="1">
      <alignment/>
      <protection/>
    </xf>
    <xf numFmtId="0" fontId="9" fillId="0" borderId="13" xfId="72" applyFont="1" applyFill="1" applyBorder="1" applyAlignment="1">
      <alignment/>
      <protection/>
    </xf>
    <xf numFmtId="0" fontId="8" fillId="0" borderId="13" xfId="72" applyFont="1" applyFill="1" applyBorder="1" applyAlignment="1">
      <alignment horizontal="right"/>
      <protection/>
    </xf>
    <xf numFmtId="0" fontId="8" fillId="0" borderId="13" xfId="73" applyFont="1" applyFill="1" applyBorder="1" applyAlignment="1">
      <alignment/>
      <protection/>
    </xf>
    <xf numFmtId="0" fontId="9" fillId="0" borderId="13" xfId="73" applyFont="1" applyFill="1" applyBorder="1" applyAlignment="1">
      <alignment/>
      <protection/>
    </xf>
    <xf numFmtId="0" fontId="8" fillId="0" borderId="13" xfId="73" applyFont="1" applyFill="1" applyBorder="1" applyAlignment="1">
      <alignment horizontal="right"/>
      <protection/>
    </xf>
    <xf numFmtId="0" fontId="8" fillId="0" borderId="14" xfId="73" applyFont="1" applyFill="1" applyBorder="1" applyAlignment="1">
      <alignment horizontal="left"/>
      <protection/>
    </xf>
    <xf numFmtId="0" fontId="8" fillId="0" borderId="15" xfId="72" applyFont="1" applyFill="1" applyBorder="1" applyAlignment="1">
      <alignment/>
      <protection/>
    </xf>
    <xf numFmtId="0" fontId="9" fillId="0" borderId="15" xfId="72" applyFont="1" applyFill="1" applyBorder="1" applyAlignment="1">
      <alignment/>
      <protection/>
    </xf>
    <xf numFmtId="0" fontId="8" fillId="0" borderId="15" xfId="72" applyFont="1" applyFill="1" applyBorder="1" applyAlignment="1">
      <alignment horizontal="right"/>
      <protection/>
    </xf>
    <xf numFmtId="49" fontId="1" fillId="0" borderId="0" xfId="0" applyNumberFormat="1" applyFont="1" applyAlignment="1">
      <alignment horizontal="center" wrapText="1"/>
    </xf>
    <xf numFmtId="0" fontId="0" fillId="0" borderId="0" xfId="0" applyAlignment="1">
      <alignment horizontal="center"/>
    </xf>
    <xf numFmtId="0" fontId="7" fillId="0" borderId="11" xfId="71" applyFont="1" applyFill="1" applyBorder="1" applyAlignment="1">
      <alignment horizontal="center" wrapText="1"/>
      <protection/>
    </xf>
    <xf numFmtId="49" fontId="1" fillId="0" borderId="0" xfId="0" applyNumberFormat="1" applyFont="1" applyFill="1" applyBorder="1" applyAlignment="1">
      <alignment horizontal="center" wrapText="1"/>
    </xf>
    <xf numFmtId="49" fontId="1" fillId="0" borderId="0" xfId="0" applyNumberFormat="1" applyFont="1" applyBorder="1" applyAlignment="1">
      <alignment horizontal="center" wrapText="1"/>
    </xf>
    <xf numFmtId="0" fontId="53" fillId="0" borderId="12" xfId="60" applyNumberFormat="1" applyFont="1" applyFill="1" applyBorder="1">
      <alignment/>
      <protection/>
    </xf>
    <xf numFmtId="0" fontId="53" fillId="0" borderId="0" xfId="0" applyFont="1" applyAlignment="1">
      <alignment/>
    </xf>
    <xf numFmtId="0" fontId="1" fillId="0" borderId="0" xfId="0" applyFont="1" applyBorder="1" applyAlignment="1">
      <alignment wrapText="1"/>
    </xf>
    <xf numFmtId="0" fontId="1" fillId="0" borderId="0" xfId="0" applyFont="1" applyFill="1" applyBorder="1" applyAlignment="1">
      <alignment wrapText="1"/>
    </xf>
    <xf numFmtId="0" fontId="53" fillId="0" borderId="0" xfId="0" applyNumberFormat="1" applyFont="1" applyAlignment="1">
      <alignment/>
    </xf>
    <xf numFmtId="0" fontId="8" fillId="33" borderId="0" xfId="73" applyFont="1" applyFill="1" applyBorder="1" applyAlignment="1">
      <alignment horizontal="left"/>
      <protection/>
    </xf>
    <xf numFmtId="0" fontId="8" fillId="33" borderId="0" xfId="73" applyFont="1" applyFill="1" applyBorder="1" applyAlignment="1">
      <alignment/>
      <protection/>
    </xf>
    <xf numFmtId="0" fontId="8" fillId="33" borderId="13" xfId="72" applyFont="1" applyFill="1" applyBorder="1" applyAlignment="1">
      <alignment/>
      <protection/>
    </xf>
    <xf numFmtId="0" fontId="9" fillId="33" borderId="13" xfId="72" applyFont="1" applyFill="1" applyBorder="1" applyAlignment="1">
      <alignment/>
      <protection/>
    </xf>
    <xf numFmtId="0" fontId="8" fillId="33" borderId="13" xfId="72" applyFont="1" applyFill="1" applyBorder="1" applyAlignment="1">
      <alignment horizontal="right"/>
      <protection/>
    </xf>
    <xf numFmtId="49" fontId="1" fillId="33" borderId="0" xfId="0" applyNumberFormat="1" applyFont="1" applyFill="1" applyBorder="1" applyAlignment="1">
      <alignment horizontal="center" wrapText="1"/>
    </xf>
    <xf numFmtId="0" fontId="53" fillId="33" borderId="0" xfId="60" applyFont="1" applyFill="1" applyBorder="1">
      <alignment/>
      <protection/>
    </xf>
    <xf numFmtId="0" fontId="8" fillId="33" borderId="0" xfId="72" applyFont="1" applyFill="1" applyBorder="1" applyAlignment="1">
      <alignment/>
      <protection/>
    </xf>
    <xf numFmtId="0" fontId="9" fillId="33" borderId="0" xfId="72" applyFont="1" applyFill="1" applyBorder="1" applyAlignment="1">
      <alignment/>
      <protection/>
    </xf>
    <xf numFmtId="0" fontId="8" fillId="33" borderId="0" xfId="72" applyFont="1" applyFill="1" applyBorder="1" applyAlignment="1">
      <alignment horizontal="right"/>
      <protection/>
    </xf>
    <xf numFmtId="1" fontId="8" fillId="33" borderId="13" xfId="72" applyNumberFormat="1" applyFont="1" applyFill="1" applyBorder="1" applyAlignment="1">
      <alignment horizontal="right"/>
      <protection/>
    </xf>
    <xf numFmtId="166" fontId="1" fillId="0" borderId="10" xfId="0" applyNumberFormat="1" applyFont="1" applyBorder="1" applyAlignment="1">
      <alignment/>
    </xf>
    <xf numFmtId="0" fontId="1" fillId="33" borderId="0" xfId="0" applyFont="1" applyFill="1" applyAlignment="1">
      <alignment/>
    </xf>
    <xf numFmtId="0" fontId="1" fillId="33" borderId="0" xfId="0" applyNumberFormat="1" applyFont="1" applyFill="1" applyAlignment="1">
      <alignment/>
    </xf>
    <xf numFmtId="166" fontId="1" fillId="33" borderId="0" xfId="0" applyNumberFormat="1" applyFont="1" applyFill="1" applyAlignment="1">
      <alignment/>
    </xf>
    <xf numFmtId="0" fontId="1" fillId="33" borderId="0" xfId="0" applyFont="1" applyFill="1" applyBorder="1" applyAlignment="1">
      <alignment/>
    </xf>
    <xf numFmtId="0" fontId="1" fillId="33" borderId="0" xfId="0" applyNumberFormat="1" applyFont="1" applyFill="1" applyBorder="1" applyAlignment="1">
      <alignment/>
    </xf>
    <xf numFmtId="178" fontId="1" fillId="33" borderId="0" xfId="0" applyNumberFormat="1" applyFont="1" applyFill="1" applyBorder="1" applyAlignment="1">
      <alignment horizontal="center"/>
    </xf>
    <xf numFmtId="0" fontId="1" fillId="33" borderId="0" xfId="0" applyFont="1" applyFill="1" applyBorder="1" applyAlignment="1">
      <alignment horizontal="center"/>
    </xf>
    <xf numFmtId="2" fontId="1" fillId="33" borderId="0" xfId="0" applyNumberFormat="1" applyFont="1" applyFill="1" applyBorder="1" applyAlignment="1">
      <alignment horizontal="center"/>
    </xf>
    <xf numFmtId="0" fontId="1" fillId="33" borderId="0" xfId="0" applyFont="1" applyFill="1" applyBorder="1" applyAlignment="1" quotePrefix="1">
      <alignment horizontal="center"/>
    </xf>
    <xf numFmtId="0" fontId="1" fillId="33" borderId="0" xfId="0" applyFont="1" applyFill="1" applyBorder="1" applyAlignment="1">
      <alignment horizontal="left"/>
    </xf>
    <xf numFmtId="180" fontId="53" fillId="33" borderId="0" xfId="0" applyNumberFormat="1" applyFont="1" applyFill="1" applyAlignment="1">
      <alignment horizontal="center"/>
    </xf>
    <xf numFmtId="180" fontId="1" fillId="33" borderId="0" xfId="0" applyNumberFormat="1" applyFont="1" applyFill="1" applyBorder="1" applyAlignment="1" quotePrefix="1">
      <alignment horizontal="center"/>
    </xf>
    <xf numFmtId="180" fontId="1" fillId="0" borderId="0" xfId="0" applyNumberFormat="1" applyFont="1" applyFill="1" applyBorder="1" applyAlignment="1" quotePrefix="1">
      <alignment horizontal="center"/>
    </xf>
    <xf numFmtId="180" fontId="53" fillId="0" borderId="0" xfId="0" applyNumberFormat="1" applyFont="1" applyFill="1" applyAlignment="1">
      <alignment horizontal="center"/>
    </xf>
    <xf numFmtId="0" fontId="53" fillId="0" borderId="0" xfId="0" applyFont="1" applyAlignment="1" quotePrefix="1">
      <alignment/>
    </xf>
    <xf numFmtId="0" fontId="53" fillId="0" borderId="10" xfId="60" applyFont="1" applyFill="1" applyBorder="1" quotePrefix="1">
      <alignment/>
      <protection/>
    </xf>
    <xf numFmtId="0" fontId="53" fillId="0" borderId="0" xfId="60" applyFont="1" applyFill="1" applyBorder="1" quotePrefix="1">
      <alignment/>
      <protection/>
    </xf>
    <xf numFmtId="0" fontId="53" fillId="0" borderId="0" xfId="60" applyFont="1" applyFill="1" quotePrefix="1">
      <alignment/>
      <protection/>
    </xf>
    <xf numFmtId="49" fontId="1" fillId="33" borderId="0" xfId="0" applyNumberFormat="1" applyFont="1" applyFill="1" applyBorder="1" applyAlignment="1" quotePrefix="1">
      <alignment horizontal="center" wrapText="1"/>
    </xf>
    <xf numFmtId="49" fontId="1" fillId="0" borderId="0" xfId="0" applyNumberFormat="1" applyFont="1" applyFill="1" applyBorder="1" applyAlignment="1" quotePrefix="1">
      <alignment horizontal="center" wrapText="1"/>
    </xf>
    <xf numFmtId="49" fontId="1" fillId="0" borderId="16" xfId="0" applyNumberFormat="1" applyFont="1" applyFill="1" applyBorder="1" applyAlignment="1" quotePrefix="1">
      <alignment horizontal="center" wrapText="1"/>
    </xf>
    <xf numFmtId="166" fontId="53" fillId="0" borderId="0" xfId="60" applyNumberFormat="1" applyFont="1" applyFill="1">
      <alignment/>
      <protection/>
    </xf>
    <xf numFmtId="166" fontId="53" fillId="0" borderId="12" xfId="60" applyNumberFormat="1" applyFont="1" applyFill="1" applyBorder="1">
      <alignment/>
      <protection/>
    </xf>
    <xf numFmtId="166" fontId="53" fillId="0" borderId="0" xfId="60" applyNumberFormat="1" applyFont="1" applyFill="1" applyBorder="1">
      <alignment/>
      <protection/>
    </xf>
    <xf numFmtId="166" fontId="53" fillId="0" borderId="0" xfId="0" applyNumberFormat="1" applyFont="1" applyAlignment="1" quotePrefix="1">
      <alignment/>
    </xf>
    <xf numFmtId="166" fontId="53" fillId="0" borderId="0" xfId="60" applyNumberFormat="1" applyFont="1" applyFill="1" applyBorder="1" quotePrefix="1">
      <alignment/>
      <protection/>
    </xf>
    <xf numFmtId="166" fontId="53" fillId="0" borderId="10" xfId="60" applyNumberFormat="1" applyFont="1" applyFill="1" applyBorder="1">
      <alignment/>
      <protection/>
    </xf>
    <xf numFmtId="2" fontId="53" fillId="0" borderId="12" xfId="60" applyNumberFormat="1" applyFont="1" applyFill="1" applyBorder="1">
      <alignment/>
      <protection/>
    </xf>
    <xf numFmtId="2" fontId="53" fillId="0" borderId="0" xfId="60" applyNumberFormat="1" applyFont="1" applyFill="1" applyBorder="1">
      <alignment/>
      <protection/>
    </xf>
    <xf numFmtId="2" fontId="53" fillId="0" borderId="0" xfId="60" applyNumberFormat="1" applyFont="1" applyFill="1">
      <alignment/>
      <protection/>
    </xf>
    <xf numFmtId="2" fontId="53" fillId="0" borderId="0" xfId="0" applyNumberFormat="1" applyFont="1" applyAlignment="1" quotePrefix="1">
      <alignment/>
    </xf>
    <xf numFmtId="181" fontId="53" fillId="0" borderId="0" xfId="60" applyNumberFormat="1" applyFont="1" applyFill="1" applyBorder="1">
      <alignment/>
      <protection/>
    </xf>
    <xf numFmtId="181" fontId="53" fillId="0" borderId="12" xfId="60" applyNumberFormat="1" applyFont="1" applyFill="1" applyBorder="1">
      <alignment/>
      <protection/>
    </xf>
    <xf numFmtId="181" fontId="53" fillId="0" borderId="0" xfId="60" applyNumberFormat="1" applyFont="1" applyFill="1">
      <alignment/>
      <protection/>
    </xf>
    <xf numFmtId="181" fontId="53" fillId="0" borderId="0" xfId="0" applyNumberFormat="1" applyFont="1" applyAlignment="1" quotePrefix="1">
      <alignment/>
    </xf>
    <xf numFmtId="181" fontId="53" fillId="0" borderId="10" xfId="60" applyNumberFormat="1" applyFont="1" applyFill="1" applyBorder="1">
      <alignment/>
      <protection/>
    </xf>
    <xf numFmtId="166" fontId="53" fillId="0" borderId="0" xfId="60" applyNumberFormat="1" applyFont="1" applyFill="1" quotePrefix="1">
      <alignment/>
      <protection/>
    </xf>
    <xf numFmtId="166" fontId="53" fillId="0" borderId="0" xfId="0" applyNumberFormat="1" applyFont="1" applyAlignment="1">
      <alignment/>
    </xf>
    <xf numFmtId="166" fontId="1" fillId="33" borderId="0" xfId="0" applyNumberFormat="1" applyFont="1" applyFill="1" applyBorder="1" applyAlignment="1">
      <alignment/>
    </xf>
    <xf numFmtId="166" fontId="1" fillId="0" borderId="0" xfId="0" applyNumberFormat="1" applyFont="1" applyBorder="1" applyAlignment="1">
      <alignment/>
    </xf>
    <xf numFmtId="166" fontId="1" fillId="0" borderId="0" xfId="0" applyNumberFormat="1" applyFont="1" applyFill="1" applyBorder="1" applyAlignment="1">
      <alignment horizontal="center"/>
    </xf>
    <xf numFmtId="2" fontId="1" fillId="33" borderId="0" xfId="0" applyNumberFormat="1" applyFont="1" applyFill="1" applyBorder="1" applyAlignment="1" quotePrefix="1">
      <alignment horizontal="center"/>
    </xf>
    <xf numFmtId="0" fontId="53" fillId="0" borderId="14" xfId="60" applyFont="1" applyFill="1" applyBorder="1">
      <alignment/>
      <protection/>
    </xf>
    <xf numFmtId="0" fontId="53" fillId="33" borderId="0" xfId="60" applyFont="1" applyFill="1">
      <alignment/>
      <protection/>
    </xf>
    <xf numFmtId="0" fontId="53" fillId="0" borderId="10" xfId="0" applyNumberFormat="1" applyFont="1" applyBorder="1" applyAlignment="1">
      <alignment/>
    </xf>
    <xf numFmtId="180" fontId="53" fillId="33" borderId="0" xfId="0" applyNumberFormat="1" applyFont="1" applyFill="1" applyBorder="1" applyAlignment="1">
      <alignment horizontal="center"/>
    </xf>
    <xf numFmtId="171" fontId="53" fillId="0" borderId="0" xfId="0" applyNumberFormat="1" applyFont="1" applyFill="1" applyAlignment="1">
      <alignment/>
    </xf>
    <xf numFmtId="0" fontId="53" fillId="0" borderId="0" xfId="0" applyNumberFormat="1" applyFont="1" applyFill="1" applyAlignment="1">
      <alignment/>
    </xf>
    <xf numFmtId="20" fontId="53" fillId="0" borderId="0" xfId="0" applyNumberFormat="1" applyFont="1" applyFill="1" applyAlignment="1">
      <alignment/>
    </xf>
    <xf numFmtId="0" fontId="53" fillId="0" borderId="10" xfId="0" applyFont="1" applyFill="1" applyBorder="1" applyAlignment="1">
      <alignment/>
    </xf>
    <xf numFmtId="0" fontId="53" fillId="0" borderId="10" xfId="0" applyNumberFormat="1" applyFont="1" applyFill="1" applyBorder="1" applyAlignment="1">
      <alignment/>
    </xf>
    <xf numFmtId="180" fontId="53" fillId="0" borderId="10" xfId="0" applyNumberFormat="1" applyFont="1" applyFill="1" applyBorder="1" applyAlignment="1">
      <alignment horizontal="center"/>
    </xf>
    <xf numFmtId="0" fontId="53" fillId="0" borderId="0" xfId="60" applyFont="1" applyFill="1" applyAlignment="1">
      <alignment horizontal="center"/>
      <protection/>
    </xf>
    <xf numFmtId="0" fontId="53" fillId="0" borderId="10" xfId="60" applyFont="1" applyFill="1" applyBorder="1" applyAlignment="1">
      <alignment horizontal="center"/>
      <protection/>
    </xf>
    <xf numFmtId="2" fontId="1" fillId="0" borderId="10" xfId="0" applyNumberFormat="1" applyFont="1" applyFill="1" applyBorder="1" applyAlignment="1">
      <alignment horizontal="center"/>
    </xf>
    <xf numFmtId="183" fontId="53" fillId="0" borderId="12" xfId="60" applyNumberFormat="1" applyFont="1" applyFill="1" applyBorder="1">
      <alignment/>
      <protection/>
    </xf>
    <xf numFmtId="183" fontId="53" fillId="0" borderId="0" xfId="60" applyNumberFormat="1" applyFont="1" applyFill="1" applyBorder="1">
      <alignment/>
      <protection/>
    </xf>
    <xf numFmtId="183" fontId="53" fillId="0" borderId="0" xfId="60" applyNumberFormat="1" applyFont="1" applyFill="1">
      <alignment/>
      <protection/>
    </xf>
    <xf numFmtId="183" fontId="53" fillId="0" borderId="0" xfId="0" applyNumberFormat="1" applyFont="1" applyAlignment="1">
      <alignment/>
    </xf>
    <xf numFmtId="183" fontId="53" fillId="0" borderId="10" xfId="60" applyNumberFormat="1" applyFont="1" applyFill="1" applyBorder="1">
      <alignment/>
      <protection/>
    </xf>
    <xf numFmtId="183" fontId="8" fillId="33" borderId="17" xfId="73" applyNumberFormat="1" applyFont="1" applyFill="1" applyBorder="1" applyAlignment="1">
      <alignment horizontal="center"/>
      <protection/>
    </xf>
    <xf numFmtId="183" fontId="8" fillId="33" borderId="0" xfId="73" applyNumberFormat="1" applyFont="1" applyFill="1" applyBorder="1" applyAlignment="1">
      <alignment horizontal="center"/>
      <protection/>
    </xf>
    <xf numFmtId="183" fontId="8" fillId="0" borderId="0" xfId="73" applyNumberFormat="1" applyFont="1" applyFill="1" applyBorder="1" applyAlignment="1">
      <alignment horizontal="center"/>
      <protection/>
    </xf>
    <xf numFmtId="183" fontId="8" fillId="33" borderId="13" xfId="73" applyNumberFormat="1" applyFont="1" applyFill="1" applyBorder="1" applyAlignment="1">
      <alignment horizontal="center"/>
      <protection/>
    </xf>
    <xf numFmtId="183" fontId="8" fillId="0" borderId="13" xfId="73" applyNumberFormat="1" applyFont="1" applyFill="1" applyBorder="1" applyAlignment="1">
      <alignment horizontal="center"/>
      <protection/>
    </xf>
    <xf numFmtId="183" fontId="8" fillId="0" borderId="14" xfId="73" applyNumberFormat="1" applyFont="1" applyFill="1" applyBorder="1" applyAlignment="1">
      <alignment horizontal="center"/>
      <protection/>
    </xf>
    <xf numFmtId="183" fontId="1" fillId="33" borderId="0" xfId="0" applyNumberFormat="1" applyFont="1" applyFill="1" applyAlignment="1">
      <alignment/>
    </xf>
    <xf numFmtId="183" fontId="1" fillId="0" borderId="0" xfId="0" applyNumberFormat="1" applyFont="1" applyAlignment="1">
      <alignment/>
    </xf>
    <xf numFmtId="183" fontId="1" fillId="33" borderId="0" xfId="0" applyNumberFormat="1" applyFont="1" applyFill="1" applyBorder="1" applyAlignment="1">
      <alignment/>
    </xf>
    <xf numFmtId="183" fontId="1" fillId="0" borderId="0" xfId="0" applyNumberFormat="1" applyFont="1" applyBorder="1" applyAlignment="1">
      <alignment/>
    </xf>
    <xf numFmtId="183" fontId="1" fillId="0" borderId="10" xfId="0" applyNumberFormat="1" applyFont="1" applyBorder="1" applyAlignment="1">
      <alignment/>
    </xf>
    <xf numFmtId="183" fontId="1" fillId="33" borderId="0" xfId="0" applyNumberFormat="1" applyFont="1" applyFill="1" applyBorder="1" applyAlignment="1">
      <alignment horizontal="right"/>
    </xf>
    <xf numFmtId="183" fontId="1" fillId="0" borderId="0" xfId="0" applyNumberFormat="1" applyFont="1" applyFill="1" applyBorder="1" applyAlignment="1">
      <alignment horizontal="right"/>
    </xf>
    <xf numFmtId="183" fontId="53" fillId="0" borderId="0" xfId="0" applyNumberFormat="1" applyFont="1" applyFill="1" applyAlignment="1">
      <alignment horizontal="right"/>
    </xf>
    <xf numFmtId="183" fontId="53" fillId="0" borderId="10" xfId="0" applyNumberFormat="1" applyFont="1" applyFill="1" applyBorder="1" applyAlignment="1">
      <alignment horizontal="righ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 3" xfId="60"/>
    <cellStyle name="Normal 2 3" xfId="61"/>
    <cellStyle name="Normal 2 4" xfId="62"/>
    <cellStyle name="Normal 2 5" xfId="63"/>
    <cellStyle name="Normal 3" xfId="64"/>
    <cellStyle name="Normal 3 2" xfId="65"/>
    <cellStyle name="Normal 4" xfId="66"/>
    <cellStyle name="Normal 4 2" xfId="67"/>
    <cellStyle name="Normal 5" xfId="68"/>
    <cellStyle name="Normal 5 2" xfId="69"/>
    <cellStyle name="Normal 6" xfId="70"/>
    <cellStyle name="Normal_Other sites" xfId="71"/>
    <cellStyle name="Normal_Sheet1" xfId="72"/>
    <cellStyle name="Normal_Sheet1 2" xfId="73"/>
    <cellStyle name="Normal_Sheet2" xfId="74"/>
    <cellStyle name="Note" xfId="75"/>
    <cellStyle name="Note 2" xfId="76"/>
    <cellStyle name="Note 3" xfId="77"/>
    <cellStyle name="Note 4" xfId="78"/>
    <cellStyle name="Output" xfId="79"/>
    <cellStyle name="Percent" xfId="80"/>
    <cellStyle name="Title" xfId="81"/>
    <cellStyle name="Total" xfId="82"/>
    <cellStyle name="Warning Text"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T111"/>
  <sheetViews>
    <sheetView tabSelected="1" zoomScalePageLayoutView="0" workbookViewId="0" topLeftCell="A1">
      <selection activeCell="A1" sqref="A1"/>
    </sheetView>
  </sheetViews>
  <sheetFormatPr defaultColWidth="9.7109375" defaultRowHeight="12.75"/>
  <cols>
    <col min="1" max="1" width="14.140625" style="1" customWidth="1"/>
    <col min="2" max="2" width="55.421875" style="1" bestFit="1" customWidth="1"/>
    <col min="3" max="3" width="10.57421875" style="2" bestFit="1" customWidth="1"/>
    <col min="4" max="4" width="5.00390625" style="2" bestFit="1" customWidth="1"/>
    <col min="5" max="5" width="9.421875" style="2" customWidth="1"/>
    <col min="6" max="7" width="9.00390625" style="2" customWidth="1"/>
    <col min="8" max="8" width="10.421875" style="1" customWidth="1"/>
    <col min="9" max="9" width="8.7109375" style="1" bestFit="1" customWidth="1"/>
    <col min="10" max="10" width="9.421875" style="1" bestFit="1" customWidth="1"/>
    <col min="11" max="11" width="8.8515625" style="1" bestFit="1" customWidth="1"/>
    <col min="12" max="12" width="11.00390625" style="1" customWidth="1"/>
    <col min="13" max="14" width="9.7109375" style="1" customWidth="1"/>
    <col min="15" max="15" width="9.57421875" style="1" bestFit="1" customWidth="1"/>
    <col min="16" max="16" width="8.57421875" style="1" bestFit="1" customWidth="1"/>
    <col min="17" max="17" width="10.421875" style="1" customWidth="1"/>
    <col min="18" max="18" width="9.28125" style="1" bestFit="1" customWidth="1"/>
    <col min="19" max="19" width="8.57421875" style="1" bestFit="1" customWidth="1"/>
    <col min="20" max="20" width="10.140625" style="1" customWidth="1"/>
    <col min="21" max="21" width="9.28125" style="1" bestFit="1" customWidth="1"/>
    <col min="22" max="22" width="9.00390625" style="1" bestFit="1" customWidth="1"/>
    <col min="23" max="23" width="10.57421875" style="1" customWidth="1"/>
    <col min="24" max="24" width="10.7109375" style="1" customWidth="1"/>
    <col min="25" max="26" width="8.57421875" style="1" bestFit="1" customWidth="1"/>
    <col min="27" max="29" width="18.421875" style="1" customWidth="1"/>
    <col min="30" max="30" width="12.421875" style="1" customWidth="1"/>
    <col min="31" max="32" width="14.140625" style="1" customWidth="1"/>
    <col min="33" max="37" width="9.7109375" style="1" customWidth="1"/>
    <col min="38" max="38" width="11.28125" style="1" customWidth="1"/>
    <col min="39" max="40" width="9.7109375" style="1" customWidth="1"/>
    <col min="41" max="41" width="12.140625" style="1" customWidth="1"/>
    <col min="42" max="42" width="11.7109375" style="1" customWidth="1"/>
    <col min="43" max="43" width="8.57421875" style="1" bestFit="1" customWidth="1"/>
    <col min="44" max="44" width="18.00390625" style="1" customWidth="1"/>
    <col min="45" max="45" width="13.421875" style="1" customWidth="1"/>
    <col min="46" max="46" width="10.7109375" style="1" customWidth="1"/>
    <col min="47" max="16384" width="9.7109375" style="1" customWidth="1"/>
  </cols>
  <sheetData>
    <row r="1" spans="1:46" ht="15.75">
      <c r="A1" s="30" t="s">
        <v>527</v>
      </c>
      <c r="B1" s="30"/>
      <c r="C1" s="31"/>
      <c r="D1" s="31"/>
      <c r="E1" s="31"/>
      <c r="F1" s="31"/>
      <c r="G1" s="31"/>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row>
    <row r="2" spans="1:46" ht="12.75">
      <c r="A2" s="32" t="s">
        <v>535</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row>
    <row r="3" spans="1:46" s="3" customFormat="1" ht="114.75" customHeight="1">
      <c r="A3" s="33" t="s">
        <v>20</v>
      </c>
      <c r="B3" s="33" t="s">
        <v>21</v>
      </c>
      <c r="C3" s="33" t="s">
        <v>22</v>
      </c>
      <c r="D3" s="33" t="s">
        <v>23</v>
      </c>
      <c r="E3" s="33" t="s">
        <v>63</v>
      </c>
      <c r="F3" s="33" t="s">
        <v>38</v>
      </c>
      <c r="G3" s="33" t="s">
        <v>502</v>
      </c>
      <c r="H3" s="33" t="s">
        <v>39</v>
      </c>
      <c r="I3" s="33" t="s">
        <v>40</v>
      </c>
      <c r="J3" s="33" t="s">
        <v>41</v>
      </c>
      <c r="K3" s="33" t="s">
        <v>42</v>
      </c>
      <c r="L3" s="33" t="s">
        <v>43</v>
      </c>
      <c r="M3" s="33" t="s">
        <v>64</v>
      </c>
      <c r="N3" s="33" t="s">
        <v>24</v>
      </c>
      <c r="O3" s="33" t="s">
        <v>25</v>
      </c>
      <c r="P3" s="33" t="s">
        <v>26</v>
      </c>
      <c r="Q3" s="33" t="s">
        <v>27</v>
      </c>
      <c r="R3" s="33" t="s">
        <v>28</v>
      </c>
      <c r="S3" s="33" t="s">
        <v>29</v>
      </c>
      <c r="T3" s="33" t="s">
        <v>65</v>
      </c>
      <c r="U3" s="33" t="s">
        <v>30</v>
      </c>
      <c r="V3" s="33" t="s">
        <v>31</v>
      </c>
      <c r="W3" s="33" t="s">
        <v>526</v>
      </c>
      <c r="X3" s="33" t="s">
        <v>32</v>
      </c>
      <c r="Y3" s="33" t="s">
        <v>33</v>
      </c>
      <c r="Z3" s="33" t="s">
        <v>34</v>
      </c>
      <c r="AA3" s="33" t="s">
        <v>35</v>
      </c>
      <c r="AB3" s="33" t="s">
        <v>36</v>
      </c>
      <c r="AC3" s="33" t="s">
        <v>37</v>
      </c>
      <c r="AD3" s="27" t="s">
        <v>521</v>
      </c>
      <c r="AE3" s="27" t="s">
        <v>520</v>
      </c>
      <c r="AF3" s="27" t="s">
        <v>519</v>
      </c>
      <c r="AG3" s="34"/>
      <c r="AH3" s="34"/>
      <c r="AI3" s="34"/>
      <c r="AJ3" s="34"/>
      <c r="AK3" s="34"/>
      <c r="AL3" s="34"/>
      <c r="AM3" s="34"/>
      <c r="AN3" s="34"/>
      <c r="AO3" s="34"/>
      <c r="AP3" s="34"/>
      <c r="AQ3" s="34"/>
      <c r="AR3" s="34"/>
      <c r="AS3" s="34"/>
      <c r="AT3" s="34"/>
    </row>
    <row r="4" spans="1:32" s="4" customFormat="1" ht="12.75">
      <c r="A4" s="35" t="s">
        <v>44</v>
      </c>
      <c r="B4" s="35" t="s">
        <v>7</v>
      </c>
      <c r="C4" s="140">
        <v>41359</v>
      </c>
      <c r="D4" s="35" t="s">
        <v>66</v>
      </c>
      <c r="E4" s="35">
        <v>758</v>
      </c>
      <c r="F4" s="35">
        <v>11.8</v>
      </c>
      <c r="G4" s="72">
        <v>99</v>
      </c>
      <c r="H4" s="107">
        <v>7.4</v>
      </c>
      <c r="I4" s="35">
        <v>2</v>
      </c>
      <c r="J4" s="35">
        <v>4290</v>
      </c>
      <c r="K4" s="107">
        <v>6.8</v>
      </c>
      <c r="L4" s="35">
        <v>0.3</v>
      </c>
      <c r="M4" s="107">
        <v>0.6</v>
      </c>
      <c r="N4" s="68">
        <v>50</v>
      </c>
      <c r="O4" s="112">
        <v>1.19</v>
      </c>
      <c r="P4" s="35">
        <v>1.3</v>
      </c>
      <c r="Q4" s="35" t="s">
        <v>67</v>
      </c>
      <c r="R4" s="35" t="s">
        <v>67</v>
      </c>
      <c r="S4" s="68">
        <v>0.002</v>
      </c>
      <c r="T4" s="35" t="s">
        <v>68</v>
      </c>
      <c r="U4" s="35" t="s">
        <v>69</v>
      </c>
      <c r="V4" s="117">
        <v>0.073</v>
      </c>
      <c r="W4" s="107">
        <v>26.3</v>
      </c>
      <c r="X4" s="99" t="s">
        <v>504</v>
      </c>
      <c r="Y4" s="99" t="s">
        <v>504</v>
      </c>
      <c r="Z4" s="35">
        <v>10.1</v>
      </c>
      <c r="AA4" s="99" t="s">
        <v>504</v>
      </c>
      <c r="AB4" s="99" t="s">
        <v>504</v>
      </c>
      <c r="AC4" s="99" t="s">
        <v>504</v>
      </c>
      <c r="AD4" s="99" t="s">
        <v>504</v>
      </c>
      <c r="AE4" s="99" t="s">
        <v>504</v>
      </c>
      <c r="AF4" s="99" t="s">
        <v>504</v>
      </c>
    </row>
    <row r="5" spans="1:32" s="4" customFormat="1" ht="12.75">
      <c r="A5" s="36" t="s">
        <v>44</v>
      </c>
      <c r="B5" s="36" t="s">
        <v>7</v>
      </c>
      <c r="C5" s="141">
        <v>41388</v>
      </c>
      <c r="D5" s="36" t="s">
        <v>61</v>
      </c>
      <c r="E5" s="36">
        <v>766</v>
      </c>
      <c r="F5" s="36">
        <v>10.7</v>
      </c>
      <c r="G5" s="72">
        <v>100</v>
      </c>
      <c r="H5" s="108">
        <v>7.2</v>
      </c>
      <c r="I5" s="36">
        <v>3</v>
      </c>
      <c r="J5" s="36">
        <v>5620</v>
      </c>
      <c r="K5" s="108">
        <v>11.8</v>
      </c>
      <c r="L5" s="36">
        <v>0.4</v>
      </c>
      <c r="M5" s="108">
        <v>0.8</v>
      </c>
      <c r="N5" s="36" t="s">
        <v>13</v>
      </c>
      <c r="O5" s="113">
        <v>1.58</v>
      </c>
      <c r="P5" s="36">
        <v>1.3</v>
      </c>
      <c r="Q5" s="36" t="s">
        <v>67</v>
      </c>
      <c r="R5" s="36" t="s">
        <v>67</v>
      </c>
      <c r="S5" s="36" t="s">
        <v>70</v>
      </c>
      <c r="T5" s="36" t="s">
        <v>68</v>
      </c>
      <c r="U5" s="36" t="s">
        <v>69</v>
      </c>
      <c r="V5" s="116">
        <v>0.067</v>
      </c>
      <c r="W5" s="108">
        <v>20.5</v>
      </c>
      <c r="X5" s="69" t="s">
        <v>507</v>
      </c>
      <c r="Y5" s="69" t="s">
        <v>507</v>
      </c>
      <c r="Z5" s="36">
        <v>9.55</v>
      </c>
      <c r="AA5" s="69" t="s">
        <v>511</v>
      </c>
      <c r="AB5" s="72">
        <v>0.17</v>
      </c>
      <c r="AC5" s="72">
        <v>0.03</v>
      </c>
      <c r="AD5" s="69">
        <v>609729</v>
      </c>
      <c r="AE5" s="69">
        <v>3461</v>
      </c>
      <c r="AF5" s="70">
        <v>595004</v>
      </c>
    </row>
    <row r="6" spans="1:32" s="4" customFormat="1" ht="12.75">
      <c r="A6" s="28" t="s">
        <v>44</v>
      </c>
      <c r="B6" s="28" t="s">
        <v>7</v>
      </c>
      <c r="C6" s="142">
        <v>41415</v>
      </c>
      <c r="D6" s="28" t="s">
        <v>71</v>
      </c>
      <c r="E6" s="28">
        <v>763</v>
      </c>
      <c r="F6" s="28">
        <v>8.5</v>
      </c>
      <c r="G6" s="72">
        <v>103</v>
      </c>
      <c r="H6" s="106">
        <v>7.5</v>
      </c>
      <c r="I6" s="28">
        <v>6</v>
      </c>
      <c r="J6" s="28">
        <v>10100</v>
      </c>
      <c r="K6" s="106">
        <v>23.3</v>
      </c>
      <c r="L6" s="28">
        <v>0.7</v>
      </c>
      <c r="M6" s="106">
        <v>1.4</v>
      </c>
      <c r="N6" s="37">
        <v>29</v>
      </c>
      <c r="O6" s="114">
        <v>2.68</v>
      </c>
      <c r="P6" s="28">
        <v>0.74</v>
      </c>
      <c r="Q6" s="37">
        <v>0.07</v>
      </c>
      <c r="R6" s="36" t="s">
        <v>67</v>
      </c>
      <c r="S6" s="36" t="s">
        <v>70</v>
      </c>
      <c r="T6" s="36" t="s">
        <v>72</v>
      </c>
      <c r="U6" s="36" t="s">
        <v>69</v>
      </c>
      <c r="V6" s="118">
        <v>0.032</v>
      </c>
      <c r="W6" s="106">
        <v>7.5</v>
      </c>
      <c r="X6" s="99" t="s">
        <v>504</v>
      </c>
      <c r="Y6" s="99" t="s">
        <v>504</v>
      </c>
      <c r="Z6" s="28">
        <v>6.97</v>
      </c>
      <c r="AA6" s="99" t="s">
        <v>504</v>
      </c>
      <c r="AB6" s="99" t="s">
        <v>504</v>
      </c>
      <c r="AC6" s="99" t="s">
        <v>504</v>
      </c>
      <c r="AD6" s="99" t="s">
        <v>504</v>
      </c>
      <c r="AE6" s="99" t="s">
        <v>504</v>
      </c>
      <c r="AF6" s="99" t="s">
        <v>504</v>
      </c>
    </row>
    <row r="7" spans="1:32" s="4" customFormat="1" ht="12.75">
      <c r="A7" s="28" t="s">
        <v>44</v>
      </c>
      <c r="B7" s="28" t="s">
        <v>7</v>
      </c>
      <c r="C7" s="142">
        <v>41443</v>
      </c>
      <c r="D7" s="28" t="s">
        <v>66</v>
      </c>
      <c r="E7" s="28">
        <v>759</v>
      </c>
      <c r="F7" s="28">
        <v>7.9</v>
      </c>
      <c r="G7" s="72">
        <v>99</v>
      </c>
      <c r="H7" s="106">
        <v>7.8</v>
      </c>
      <c r="I7" s="28">
        <v>6</v>
      </c>
      <c r="J7" s="28">
        <v>11200</v>
      </c>
      <c r="K7" s="106">
        <v>24.9</v>
      </c>
      <c r="L7" s="28">
        <v>0.7</v>
      </c>
      <c r="M7" s="106">
        <v>1.4</v>
      </c>
      <c r="N7" s="37">
        <v>23</v>
      </c>
      <c r="O7" s="114">
        <v>2.43</v>
      </c>
      <c r="P7" s="28">
        <v>0.67</v>
      </c>
      <c r="Q7" s="113">
        <v>0.1</v>
      </c>
      <c r="R7" s="36" t="s">
        <v>67</v>
      </c>
      <c r="S7" s="37">
        <v>0.001</v>
      </c>
      <c r="T7" s="36" t="s">
        <v>73</v>
      </c>
      <c r="U7" s="36" t="s">
        <v>69</v>
      </c>
      <c r="V7" s="118">
        <v>0.02</v>
      </c>
      <c r="W7" s="106">
        <v>6.9</v>
      </c>
      <c r="X7" s="99" t="s">
        <v>504</v>
      </c>
      <c r="Y7" s="99" t="s">
        <v>504</v>
      </c>
      <c r="Z7" s="28">
        <v>6.34</v>
      </c>
      <c r="AA7" s="99" t="s">
        <v>504</v>
      </c>
      <c r="AB7" s="99" t="s">
        <v>504</v>
      </c>
      <c r="AC7" s="99" t="s">
        <v>504</v>
      </c>
      <c r="AD7" s="99" t="s">
        <v>504</v>
      </c>
      <c r="AE7" s="99" t="s">
        <v>504</v>
      </c>
      <c r="AF7" s="99" t="s">
        <v>504</v>
      </c>
    </row>
    <row r="8" spans="1:32" s="4" customFormat="1" ht="12.75">
      <c r="A8" s="28" t="s">
        <v>44</v>
      </c>
      <c r="B8" s="28" t="s">
        <v>7</v>
      </c>
      <c r="C8" s="142">
        <v>41472</v>
      </c>
      <c r="D8" s="28" t="s">
        <v>66</v>
      </c>
      <c r="E8" s="28">
        <v>766</v>
      </c>
      <c r="F8" s="28">
        <v>7.9</v>
      </c>
      <c r="G8" s="72">
        <v>107</v>
      </c>
      <c r="H8" s="106">
        <v>7.9</v>
      </c>
      <c r="I8" s="28">
        <v>5</v>
      </c>
      <c r="J8" s="28">
        <v>8570</v>
      </c>
      <c r="K8" s="106">
        <v>30.2</v>
      </c>
      <c r="L8" s="28">
        <v>0.5</v>
      </c>
      <c r="M8" s="106">
        <v>1</v>
      </c>
      <c r="N8" s="37">
        <v>21</v>
      </c>
      <c r="O8" s="114">
        <v>2.3</v>
      </c>
      <c r="P8" s="28">
        <v>0.95</v>
      </c>
      <c r="Q8" s="37">
        <v>0.02</v>
      </c>
      <c r="R8" s="36" t="s">
        <v>67</v>
      </c>
      <c r="S8" s="36" t="s">
        <v>70</v>
      </c>
      <c r="T8" s="36" t="s">
        <v>74</v>
      </c>
      <c r="U8" s="36" t="s">
        <v>69</v>
      </c>
      <c r="V8" s="118">
        <v>0.027</v>
      </c>
      <c r="W8" s="106">
        <v>14.9</v>
      </c>
      <c r="X8" s="69" t="s">
        <v>507</v>
      </c>
      <c r="Y8" s="69" t="s">
        <v>507</v>
      </c>
      <c r="Z8" s="28">
        <v>7.43</v>
      </c>
      <c r="AA8" s="99" t="s">
        <v>504</v>
      </c>
      <c r="AB8" s="99" t="s">
        <v>504</v>
      </c>
      <c r="AC8" s="99" t="s">
        <v>504</v>
      </c>
      <c r="AD8" s="69">
        <v>1366953</v>
      </c>
      <c r="AE8" s="69">
        <v>10209</v>
      </c>
      <c r="AF8" s="70">
        <v>1200527</v>
      </c>
    </row>
    <row r="9" spans="1:32" s="4" customFormat="1" ht="12.75">
      <c r="A9" s="28" t="s">
        <v>44</v>
      </c>
      <c r="B9" s="28" t="s">
        <v>7</v>
      </c>
      <c r="C9" s="142">
        <v>41506</v>
      </c>
      <c r="D9" s="28" t="s">
        <v>75</v>
      </c>
      <c r="E9" s="28">
        <v>766</v>
      </c>
      <c r="F9" s="28">
        <v>9.5</v>
      </c>
      <c r="G9" s="72">
        <v>122</v>
      </c>
      <c r="H9" s="106">
        <v>8.5</v>
      </c>
      <c r="I9" s="28">
        <v>5</v>
      </c>
      <c r="J9" s="28">
        <v>8720</v>
      </c>
      <c r="K9" s="106">
        <v>27</v>
      </c>
      <c r="L9" s="28">
        <v>0.5</v>
      </c>
      <c r="M9" s="106">
        <v>1</v>
      </c>
      <c r="N9" s="36" t="s">
        <v>12</v>
      </c>
      <c r="O9" s="114">
        <v>2.24</v>
      </c>
      <c r="P9" s="28">
        <v>1.1</v>
      </c>
      <c r="Q9" s="37">
        <v>0.03</v>
      </c>
      <c r="R9" s="36" t="s">
        <v>67</v>
      </c>
      <c r="S9" s="36" t="s">
        <v>70</v>
      </c>
      <c r="T9" s="36" t="s">
        <v>76</v>
      </c>
      <c r="U9" s="36" t="s">
        <v>69</v>
      </c>
      <c r="V9" s="118">
        <v>0.029</v>
      </c>
      <c r="W9" s="106">
        <v>19.1</v>
      </c>
      <c r="X9" s="99" t="s">
        <v>504</v>
      </c>
      <c r="Y9" s="99" t="s">
        <v>504</v>
      </c>
      <c r="Z9" s="28">
        <v>7.85</v>
      </c>
      <c r="AA9" s="99" t="s">
        <v>504</v>
      </c>
      <c r="AB9" s="99" t="s">
        <v>504</v>
      </c>
      <c r="AC9" s="99" t="s">
        <v>504</v>
      </c>
      <c r="AD9" s="99" t="s">
        <v>504</v>
      </c>
      <c r="AE9" s="99" t="s">
        <v>504</v>
      </c>
      <c r="AF9" s="99" t="s">
        <v>504</v>
      </c>
    </row>
    <row r="10" spans="1:32" s="4" customFormat="1" ht="12.75">
      <c r="A10" s="28" t="s">
        <v>44</v>
      </c>
      <c r="B10" s="28" t="s">
        <v>7</v>
      </c>
      <c r="C10" s="142">
        <v>41535</v>
      </c>
      <c r="D10" s="28" t="s">
        <v>71</v>
      </c>
      <c r="E10" s="28">
        <v>768</v>
      </c>
      <c r="F10" s="28">
        <v>9.5</v>
      </c>
      <c r="G10" s="72">
        <v>106</v>
      </c>
      <c r="H10" s="106">
        <v>8.5</v>
      </c>
      <c r="I10" s="28">
        <v>5</v>
      </c>
      <c r="J10" s="28">
        <v>8440</v>
      </c>
      <c r="K10" s="106">
        <v>20</v>
      </c>
      <c r="L10" s="28">
        <v>0.4</v>
      </c>
      <c r="M10" s="106">
        <v>0.8</v>
      </c>
      <c r="N10" s="37">
        <v>34</v>
      </c>
      <c r="O10" s="114">
        <v>2.58</v>
      </c>
      <c r="P10" s="28">
        <v>1.5</v>
      </c>
      <c r="Q10" s="37">
        <v>0.02</v>
      </c>
      <c r="R10" s="36" t="s">
        <v>67</v>
      </c>
      <c r="S10" s="36" t="s">
        <v>70</v>
      </c>
      <c r="T10" s="36" t="s">
        <v>77</v>
      </c>
      <c r="U10" s="36" t="s">
        <v>69</v>
      </c>
      <c r="V10" s="118">
        <v>0.043</v>
      </c>
      <c r="W10" s="106">
        <v>25.6</v>
      </c>
      <c r="X10" s="99" t="s">
        <v>504</v>
      </c>
      <c r="Y10" s="99" t="s">
        <v>504</v>
      </c>
      <c r="Z10" s="28">
        <v>9.64</v>
      </c>
      <c r="AA10" s="99" t="s">
        <v>504</v>
      </c>
      <c r="AB10" s="99" t="s">
        <v>504</v>
      </c>
      <c r="AC10" s="99" t="s">
        <v>504</v>
      </c>
      <c r="AD10" s="99" t="s">
        <v>504</v>
      </c>
      <c r="AE10" s="99" t="s">
        <v>504</v>
      </c>
      <c r="AF10" s="99" t="s">
        <v>504</v>
      </c>
    </row>
    <row r="11" spans="1:32" s="4" customFormat="1" ht="12.75">
      <c r="A11" s="28" t="s">
        <v>44</v>
      </c>
      <c r="B11" s="28" t="s">
        <v>7</v>
      </c>
      <c r="C11" s="142">
        <v>41571</v>
      </c>
      <c r="D11" s="28" t="s">
        <v>78</v>
      </c>
      <c r="E11" s="28">
        <v>763</v>
      </c>
      <c r="F11" s="28">
        <v>9.6</v>
      </c>
      <c r="G11" s="72">
        <v>99</v>
      </c>
      <c r="H11" s="106">
        <v>8.2</v>
      </c>
      <c r="I11" s="28">
        <v>4</v>
      </c>
      <c r="J11" s="28">
        <v>7180</v>
      </c>
      <c r="K11" s="106">
        <v>15.9</v>
      </c>
      <c r="L11" s="28">
        <v>0.5</v>
      </c>
      <c r="M11" s="106">
        <v>1</v>
      </c>
      <c r="N11" s="37">
        <v>30</v>
      </c>
      <c r="O11" s="114">
        <v>3.16</v>
      </c>
      <c r="P11" s="28">
        <v>1.4</v>
      </c>
      <c r="Q11" s="36" t="s">
        <v>67</v>
      </c>
      <c r="R11" s="36" t="s">
        <v>67</v>
      </c>
      <c r="S11" s="36" t="s">
        <v>70</v>
      </c>
      <c r="T11" s="36" t="s">
        <v>79</v>
      </c>
      <c r="U11" s="36" t="s">
        <v>69</v>
      </c>
      <c r="V11" s="118">
        <v>0.045</v>
      </c>
      <c r="W11" s="106">
        <v>24.2</v>
      </c>
      <c r="X11" s="69" t="s">
        <v>507</v>
      </c>
      <c r="Y11" s="69" t="s">
        <v>507</v>
      </c>
      <c r="Z11" s="28">
        <v>7.92</v>
      </c>
      <c r="AA11" s="72">
        <v>0.46</v>
      </c>
      <c r="AB11" s="69" t="s">
        <v>512</v>
      </c>
      <c r="AC11" s="69" t="s">
        <v>513</v>
      </c>
      <c r="AD11" s="69">
        <v>1540630</v>
      </c>
      <c r="AE11" s="69">
        <v>9348</v>
      </c>
      <c r="AF11" s="70">
        <v>1483129</v>
      </c>
    </row>
    <row r="12" spans="1:32" s="4" customFormat="1" ht="12.75">
      <c r="A12" s="28" t="s">
        <v>44</v>
      </c>
      <c r="B12" s="28" t="s">
        <v>7</v>
      </c>
      <c r="C12" s="142">
        <v>41592</v>
      </c>
      <c r="D12" s="28" t="s">
        <v>80</v>
      </c>
      <c r="E12" s="28">
        <v>763</v>
      </c>
      <c r="F12" s="28">
        <v>11.9</v>
      </c>
      <c r="G12" s="72">
        <v>101</v>
      </c>
      <c r="H12" s="106">
        <v>7.9</v>
      </c>
      <c r="I12" s="28">
        <v>3</v>
      </c>
      <c r="J12" s="28">
        <v>6200</v>
      </c>
      <c r="K12" s="106">
        <v>7.4</v>
      </c>
      <c r="L12" s="28">
        <v>0.3</v>
      </c>
      <c r="M12" s="106">
        <v>0.6</v>
      </c>
      <c r="N12" s="37">
        <v>42</v>
      </c>
      <c r="O12" s="114">
        <v>3.04</v>
      </c>
      <c r="P12" s="28">
        <v>1.4</v>
      </c>
      <c r="Q12" s="36" t="s">
        <v>67</v>
      </c>
      <c r="R12" s="36" t="s">
        <v>67</v>
      </c>
      <c r="S12" s="36" t="s">
        <v>70</v>
      </c>
      <c r="T12" s="36" t="s">
        <v>79</v>
      </c>
      <c r="U12" s="36" t="s">
        <v>69</v>
      </c>
      <c r="V12" s="118">
        <v>0.059</v>
      </c>
      <c r="W12" s="106">
        <v>22</v>
      </c>
      <c r="X12" s="99" t="s">
        <v>504</v>
      </c>
      <c r="Y12" s="99" t="s">
        <v>504</v>
      </c>
      <c r="Z12" s="28">
        <v>11.5</v>
      </c>
      <c r="AA12" s="99" t="s">
        <v>504</v>
      </c>
      <c r="AB12" s="99" t="s">
        <v>504</v>
      </c>
      <c r="AC12" s="99" t="s">
        <v>504</v>
      </c>
      <c r="AD12" s="99" t="s">
        <v>504</v>
      </c>
      <c r="AE12" s="99" t="s">
        <v>504</v>
      </c>
      <c r="AF12" s="99" t="s">
        <v>504</v>
      </c>
    </row>
    <row r="13" spans="1:32" s="4" customFormat="1" ht="12.75">
      <c r="A13" s="28" t="s">
        <v>44</v>
      </c>
      <c r="B13" s="28" t="s">
        <v>7</v>
      </c>
      <c r="C13" s="142">
        <v>41626</v>
      </c>
      <c r="D13" s="28" t="s">
        <v>81</v>
      </c>
      <c r="E13" s="28">
        <v>766</v>
      </c>
      <c r="F13" s="28">
        <v>11.8</v>
      </c>
      <c r="G13" s="72">
        <v>101</v>
      </c>
      <c r="H13" s="106">
        <v>7.8</v>
      </c>
      <c r="I13" s="28">
        <v>3</v>
      </c>
      <c r="J13" s="28">
        <v>6150</v>
      </c>
      <c r="K13" s="106">
        <v>7.9</v>
      </c>
      <c r="L13" s="28">
        <v>0.4</v>
      </c>
      <c r="M13" s="106">
        <v>0.8</v>
      </c>
      <c r="N13" s="37">
        <v>32</v>
      </c>
      <c r="O13" s="114">
        <v>2.9</v>
      </c>
      <c r="P13" s="28">
        <v>1.2</v>
      </c>
      <c r="Q13" s="36" t="s">
        <v>67</v>
      </c>
      <c r="R13" s="36" t="s">
        <v>67</v>
      </c>
      <c r="S13" s="36" t="s">
        <v>70</v>
      </c>
      <c r="T13" s="36" t="s">
        <v>82</v>
      </c>
      <c r="U13" s="36" t="s">
        <v>69</v>
      </c>
      <c r="V13" s="118">
        <v>0.073</v>
      </c>
      <c r="W13" s="106">
        <v>21.8</v>
      </c>
      <c r="X13" s="99" t="s">
        <v>504</v>
      </c>
      <c r="Y13" s="99" t="s">
        <v>504</v>
      </c>
      <c r="Z13" s="28">
        <v>8.67</v>
      </c>
      <c r="AA13" s="99" t="s">
        <v>504</v>
      </c>
      <c r="AB13" s="99" t="s">
        <v>504</v>
      </c>
      <c r="AC13" s="99" t="s">
        <v>504</v>
      </c>
      <c r="AD13" s="99" t="s">
        <v>504</v>
      </c>
      <c r="AE13" s="99" t="s">
        <v>504</v>
      </c>
      <c r="AF13" s="99" t="s">
        <v>504</v>
      </c>
    </row>
    <row r="14" spans="1:32" s="4" customFormat="1" ht="12.75">
      <c r="A14" s="28" t="s">
        <v>44</v>
      </c>
      <c r="B14" s="28" t="s">
        <v>7</v>
      </c>
      <c r="C14" s="142">
        <v>41666</v>
      </c>
      <c r="D14" s="28" t="s">
        <v>83</v>
      </c>
      <c r="E14" s="28">
        <v>756</v>
      </c>
      <c r="F14" s="28">
        <v>14.2</v>
      </c>
      <c r="G14" s="72">
        <v>108</v>
      </c>
      <c r="H14" s="106">
        <v>7.8</v>
      </c>
      <c r="I14" s="28">
        <v>3</v>
      </c>
      <c r="J14" s="28">
        <v>5860</v>
      </c>
      <c r="K14" s="106">
        <v>2.8</v>
      </c>
      <c r="L14" s="28">
        <v>0.2</v>
      </c>
      <c r="M14" s="106">
        <v>0.4</v>
      </c>
      <c r="N14" s="36" t="s">
        <v>17</v>
      </c>
      <c r="O14" s="114">
        <v>2.71</v>
      </c>
      <c r="P14" s="28">
        <v>1.3</v>
      </c>
      <c r="Q14" s="36" t="s">
        <v>67</v>
      </c>
      <c r="R14" s="37">
        <v>0.04</v>
      </c>
      <c r="S14" s="36" t="s">
        <v>70</v>
      </c>
      <c r="T14" s="37">
        <v>1.3</v>
      </c>
      <c r="U14" s="36" t="s">
        <v>69</v>
      </c>
      <c r="V14" s="118">
        <v>0.072</v>
      </c>
      <c r="W14" s="106">
        <v>16.8</v>
      </c>
      <c r="X14" s="99" t="s">
        <v>504</v>
      </c>
      <c r="Y14" s="99" t="s">
        <v>504</v>
      </c>
      <c r="Z14" s="28">
        <v>8.94</v>
      </c>
      <c r="AA14" s="99" t="s">
        <v>504</v>
      </c>
      <c r="AB14" s="99" t="s">
        <v>504</v>
      </c>
      <c r="AC14" s="99" t="s">
        <v>504</v>
      </c>
      <c r="AD14" s="99" t="s">
        <v>504</v>
      </c>
      <c r="AE14" s="99" t="s">
        <v>504</v>
      </c>
      <c r="AF14" s="99" t="s">
        <v>504</v>
      </c>
    </row>
    <row r="15" spans="1:32" s="4" customFormat="1" ht="12.75">
      <c r="A15" s="28" t="s">
        <v>44</v>
      </c>
      <c r="B15" s="28" t="s">
        <v>7</v>
      </c>
      <c r="C15" s="142">
        <v>41689</v>
      </c>
      <c r="D15" s="28" t="s">
        <v>84</v>
      </c>
      <c r="E15" s="28">
        <v>758</v>
      </c>
      <c r="F15" s="28">
        <v>12.6</v>
      </c>
      <c r="G15" s="72">
        <v>105</v>
      </c>
      <c r="H15" s="106">
        <v>7.5</v>
      </c>
      <c r="I15" s="28">
        <v>3</v>
      </c>
      <c r="J15" s="28">
        <v>5720</v>
      </c>
      <c r="K15" s="106">
        <v>6.4</v>
      </c>
      <c r="L15" s="28">
        <v>0.3</v>
      </c>
      <c r="M15" s="106">
        <v>0.6</v>
      </c>
      <c r="N15" s="37">
        <v>38</v>
      </c>
      <c r="O15" s="114">
        <v>3.64</v>
      </c>
      <c r="P15" s="28">
        <v>0.97</v>
      </c>
      <c r="Q15" s="36" t="s">
        <v>67</v>
      </c>
      <c r="R15" s="37">
        <v>0.01</v>
      </c>
      <c r="S15" s="36" t="s">
        <v>70</v>
      </c>
      <c r="T15" s="37">
        <v>0.98</v>
      </c>
      <c r="U15" s="36" t="s">
        <v>69</v>
      </c>
      <c r="V15" s="118">
        <v>0.065</v>
      </c>
      <c r="W15" s="106">
        <v>11.3</v>
      </c>
      <c r="X15" s="99" t="s">
        <v>504</v>
      </c>
      <c r="Y15" s="99" t="s">
        <v>504</v>
      </c>
      <c r="Z15" s="28">
        <v>8.52</v>
      </c>
      <c r="AA15" s="99" t="s">
        <v>504</v>
      </c>
      <c r="AB15" s="99" t="s">
        <v>504</v>
      </c>
      <c r="AC15" s="99" t="s">
        <v>504</v>
      </c>
      <c r="AD15" s="99" t="s">
        <v>504</v>
      </c>
      <c r="AE15" s="99" t="s">
        <v>504</v>
      </c>
      <c r="AF15" s="99" t="s">
        <v>504</v>
      </c>
    </row>
    <row r="16" spans="1:32" s="4" customFormat="1" ht="12.75">
      <c r="A16" s="28" t="s">
        <v>45</v>
      </c>
      <c r="B16" s="28" t="s">
        <v>6</v>
      </c>
      <c r="C16" s="142">
        <v>41359</v>
      </c>
      <c r="D16" s="28" t="s">
        <v>85</v>
      </c>
      <c r="E16" s="28">
        <v>758</v>
      </c>
      <c r="F16" s="28">
        <v>11.2</v>
      </c>
      <c r="G16" s="72">
        <v>99</v>
      </c>
      <c r="H16" s="106">
        <v>7.7</v>
      </c>
      <c r="I16" s="28">
        <v>5</v>
      </c>
      <c r="J16" s="28">
        <v>8720</v>
      </c>
      <c r="K16" s="106">
        <v>8.5</v>
      </c>
      <c r="L16" s="28">
        <v>0.7</v>
      </c>
      <c r="M16" s="106">
        <v>1.4</v>
      </c>
      <c r="N16" s="36" t="s">
        <v>12</v>
      </c>
      <c r="O16" s="114">
        <v>4.14</v>
      </c>
      <c r="P16" s="28">
        <v>0.86</v>
      </c>
      <c r="Q16" s="37">
        <v>0.02</v>
      </c>
      <c r="R16" s="36" t="s">
        <v>67</v>
      </c>
      <c r="S16" s="36" t="s">
        <v>70</v>
      </c>
      <c r="T16" s="36" t="s">
        <v>86</v>
      </c>
      <c r="U16" s="36" t="s">
        <v>69</v>
      </c>
      <c r="V16" s="118">
        <v>0.041</v>
      </c>
      <c r="W16" s="106">
        <v>10.9</v>
      </c>
      <c r="X16" s="99" t="s">
        <v>504</v>
      </c>
      <c r="Y16" s="99" t="s">
        <v>504</v>
      </c>
      <c r="Z16" s="28">
        <v>8.93</v>
      </c>
      <c r="AA16" s="99" t="s">
        <v>504</v>
      </c>
      <c r="AB16" s="99" t="s">
        <v>504</v>
      </c>
      <c r="AC16" s="99" t="s">
        <v>504</v>
      </c>
      <c r="AD16" s="99" t="s">
        <v>504</v>
      </c>
      <c r="AE16" s="99" t="s">
        <v>504</v>
      </c>
      <c r="AF16" s="99" t="s">
        <v>504</v>
      </c>
    </row>
    <row r="17" spans="1:32" s="4" customFormat="1" ht="12.75">
      <c r="A17" s="36" t="s">
        <v>45</v>
      </c>
      <c r="B17" s="36" t="s">
        <v>6</v>
      </c>
      <c r="C17" s="141">
        <v>41387</v>
      </c>
      <c r="D17" s="36" t="s">
        <v>80</v>
      </c>
      <c r="E17" s="36">
        <v>766</v>
      </c>
      <c r="F17" s="36">
        <v>10</v>
      </c>
      <c r="G17" s="72">
        <v>98</v>
      </c>
      <c r="H17" s="108">
        <v>7.6</v>
      </c>
      <c r="I17" s="36">
        <v>3</v>
      </c>
      <c r="J17" s="36">
        <v>5450</v>
      </c>
      <c r="K17" s="108">
        <v>13.9</v>
      </c>
      <c r="L17" s="36">
        <v>0.4</v>
      </c>
      <c r="M17" s="108">
        <v>0.8</v>
      </c>
      <c r="N17" s="37">
        <v>53</v>
      </c>
      <c r="O17" s="113">
        <v>2.07</v>
      </c>
      <c r="P17" s="36">
        <v>1.2</v>
      </c>
      <c r="Q17" s="36" t="s">
        <v>67</v>
      </c>
      <c r="R17" s="37">
        <v>0.02</v>
      </c>
      <c r="S17" s="36" t="s">
        <v>70</v>
      </c>
      <c r="T17" s="37">
        <v>1.2</v>
      </c>
      <c r="U17" s="36" t="s">
        <v>69</v>
      </c>
      <c r="V17" s="116">
        <v>0.063</v>
      </c>
      <c r="W17" s="108">
        <v>23</v>
      </c>
      <c r="X17" s="69" t="s">
        <v>507</v>
      </c>
      <c r="Y17" s="69" t="s">
        <v>507</v>
      </c>
      <c r="Z17" s="36">
        <v>11.4</v>
      </c>
      <c r="AA17" s="69" t="s">
        <v>511</v>
      </c>
      <c r="AB17" s="72">
        <v>0.22</v>
      </c>
      <c r="AC17" s="72">
        <v>0.02</v>
      </c>
      <c r="AD17" s="69">
        <v>4619085</v>
      </c>
      <c r="AE17" s="69">
        <v>5008</v>
      </c>
      <c r="AF17" s="70">
        <v>4585427</v>
      </c>
    </row>
    <row r="18" spans="1:32" s="4" customFormat="1" ht="12.75">
      <c r="A18" s="28" t="s">
        <v>45</v>
      </c>
      <c r="B18" s="28" t="s">
        <v>6</v>
      </c>
      <c r="C18" s="142">
        <v>41415</v>
      </c>
      <c r="D18" s="28" t="s">
        <v>87</v>
      </c>
      <c r="E18" s="28">
        <v>762</v>
      </c>
      <c r="F18" s="28">
        <v>8.7</v>
      </c>
      <c r="G18" s="72">
        <v>105</v>
      </c>
      <c r="H18" s="106">
        <v>7.5</v>
      </c>
      <c r="I18" s="28">
        <v>3</v>
      </c>
      <c r="J18" s="28">
        <v>6020</v>
      </c>
      <c r="K18" s="106">
        <v>24.4</v>
      </c>
      <c r="L18" s="28">
        <v>0.6</v>
      </c>
      <c r="M18" s="106">
        <v>1.2</v>
      </c>
      <c r="N18" s="37">
        <v>16</v>
      </c>
      <c r="O18" s="114">
        <v>2.5</v>
      </c>
      <c r="P18" s="28">
        <v>0.86</v>
      </c>
      <c r="Q18" s="36" t="s">
        <v>67</v>
      </c>
      <c r="R18" s="36" t="s">
        <v>67</v>
      </c>
      <c r="S18" s="36" t="s">
        <v>70</v>
      </c>
      <c r="T18" s="36" t="s">
        <v>86</v>
      </c>
      <c r="U18" s="36" t="s">
        <v>69</v>
      </c>
      <c r="V18" s="118">
        <v>0.044</v>
      </c>
      <c r="W18" s="106">
        <v>11.2</v>
      </c>
      <c r="X18" s="99" t="s">
        <v>504</v>
      </c>
      <c r="Y18" s="99" t="s">
        <v>504</v>
      </c>
      <c r="Z18" s="28">
        <v>9.78</v>
      </c>
      <c r="AA18" s="99" t="s">
        <v>504</v>
      </c>
      <c r="AB18" s="99" t="s">
        <v>504</v>
      </c>
      <c r="AC18" s="99" t="s">
        <v>504</v>
      </c>
      <c r="AD18" s="99" t="s">
        <v>504</v>
      </c>
      <c r="AE18" s="99" t="s">
        <v>504</v>
      </c>
      <c r="AF18" s="99" t="s">
        <v>504</v>
      </c>
    </row>
    <row r="19" spans="1:32" s="4" customFormat="1" ht="12.75">
      <c r="A19" s="28" t="s">
        <v>45</v>
      </c>
      <c r="B19" s="28" t="s">
        <v>6</v>
      </c>
      <c r="C19" s="142">
        <v>41443</v>
      </c>
      <c r="D19" s="28" t="s">
        <v>88</v>
      </c>
      <c r="E19" s="28">
        <v>755</v>
      </c>
      <c r="F19" s="28">
        <v>8.6</v>
      </c>
      <c r="G19" s="72">
        <v>110</v>
      </c>
      <c r="H19" s="106">
        <v>8</v>
      </c>
      <c r="I19" s="28">
        <v>3</v>
      </c>
      <c r="J19" s="28">
        <v>6060</v>
      </c>
      <c r="K19" s="106">
        <v>26.3</v>
      </c>
      <c r="L19" s="28">
        <v>0.5</v>
      </c>
      <c r="M19" s="106">
        <v>1</v>
      </c>
      <c r="N19" s="36" t="s">
        <v>2</v>
      </c>
      <c r="O19" s="114">
        <v>2.41</v>
      </c>
      <c r="P19" s="28">
        <v>0.87</v>
      </c>
      <c r="Q19" s="36" t="s">
        <v>67</v>
      </c>
      <c r="R19" s="36" t="s">
        <v>67</v>
      </c>
      <c r="S19" s="37">
        <v>0.001</v>
      </c>
      <c r="T19" s="36" t="s">
        <v>89</v>
      </c>
      <c r="U19" s="36" t="s">
        <v>69</v>
      </c>
      <c r="V19" s="118">
        <v>0.04</v>
      </c>
      <c r="W19" s="106">
        <v>13.6</v>
      </c>
      <c r="X19" s="99" t="s">
        <v>504</v>
      </c>
      <c r="Y19" s="99" t="s">
        <v>504</v>
      </c>
      <c r="Z19" s="28">
        <v>9.82</v>
      </c>
      <c r="AA19" s="99" t="s">
        <v>504</v>
      </c>
      <c r="AB19" s="99" t="s">
        <v>504</v>
      </c>
      <c r="AC19" s="99" t="s">
        <v>504</v>
      </c>
      <c r="AD19" s="99" t="s">
        <v>504</v>
      </c>
      <c r="AE19" s="99" t="s">
        <v>504</v>
      </c>
      <c r="AF19" s="99" t="s">
        <v>504</v>
      </c>
    </row>
    <row r="20" spans="1:32" s="4" customFormat="1" ht="12.75">
      <c r="A20" s="28" t="s">
        <v>45</v>
      </c>
      <c r="B20" s="28" t="s">
        <v>6</v>
      </c>
      <c r="C20" s="142">
        <v>41471</v>
      </c>
      <c r="D20" s="28" t="s">
        <v>80</v>
      </c>
      <c r="E20" s="28">
        <v>766</v>
      </c>
      <c r="F20" s="28">
        <v>9.8</v>
      </c>
      <c r="G20" s="72">
        <v>133</v>
      </c>
      <c r="H20" s="106">
        <v>8.6</v>
      </c>
      <c r="I20" s="28">
        <v>3</v>
      </c>
      <c r="J20" s="28">
        <v>6060</v>
      </c>
      <c r="K20" s="106">
        <v>30.9</v>
      </c>
      <c r="L20" s="28">
        <v>0.4</v>
      </c>
      <c r="M20" s="106">
        <v>0.8</v>
      </c>
      <c r="N20" s="37">
        <v>16</v>
      </c>
      <c r="O20" s="114">
        <v>2.78</v>
      </c>
      <c r="P20" s="28">
        <v>1.3</v>
      </c>
      <c r="Q20" s="36" t="s">
        <v>67</v>
      </c>
      <c r="R20" s="36" t="s">
        <v>67</v>
      </c>
      <c r="S20" s="36" t="s">
        <v>70</v>
      </c>
      <c r="T20" s="36" t="s">
        <v>68</v>
      </c>
      <c r="U20" s="36" t="s">
        <v>69</v>
      </c>
      <c r="V20" s="118">
        <v>0.04</v>
      </c>
      <c r="W20" s="106">
        <v>30.4</v>
      </c>
      <c r="X20" s="69" t="s">
        <v>507</v>
      </c>
      <c r="Y20" s="69" t="s">
        <v>507</v>
      </c>
      <c r="Z20" s="28">
        <v>10.8</v>
      </c>
      <c r="AA20" s="72">
        <v>0.38</v>
      </c>
      <c r="AB20" s="122">
        <v>2</v>
      </c>
      <c r="AC20" s="72">
        <v>0.02</v>
      </c>
      <c r="AD20" s="69">
        <v>1589716</v>
      </c>
      <c r="AE20" s="69">
        <v>6888</v>
      </c>
      <c r="AF20" s="70">
        <v>1572887</v>
      </c>
    </row>
    <row r="21" spans="1:32" s="4" customFormat="1" ht="12.75">
      <c r="A21" s="28" t="s">
        <v>45</v>
      </c>
      <c r="B21" s="28" t="s">
        <v>6</v>
      </c>
      <c r="C21" s="142">
        <v>41506</v>
      </c>
      <c r="D21" s="28" t="s">
        <v>90</v>
      </c>
      <c r="E21" s="28">
        <v>766</v>
      </c>
      <c r="F21" s="28">
        <v>11.1</v>
      </c>
      <c r="G21" s="72">
        <v>139</v>
      </c>
      <c r="H21" s="106">
        <v>8.8</v>
      </c>
      <c r="I21" s="28">
        <v>3</v>
      </c>
      <c r="J21" s="28">
        <v>5620</v>
      </c>
      <c r="K21" s="106">
        <v>26.5</v>
      </c>
      <c r="L21" s="28">
        <v>0.25</v>
      </c>
      <c r="M21" s="106">
        <v>0.5</v>
      </c>
      <c r="N21" s="36" t="s">
        <v>12</v>
      </c>
      <c r="O21" s="114">
        <v>3.77</v>
      </c>
      <c r="P21" s="28">
        <v>1.8</v>
      </c>
      <c r="Q21" s="37">
        <v>0.01</v>
      </c>
      <c r="R21" s="36" t="s">
        <v>67</v>
      </c>
      <c r="S21" s="36" t="s">
        <v>70</v>
      </c>
      <c r="T21" s="36" t="s">
        <v>91</v>
      </c>
      <c r="U21" s="36" t="s">
        <v>69</v>
      </c>
      <c r="V21" s="118">
        <v>0.047</v>
      </c>
      <c r="W21" s="106">
        <v>88.4</v>
      </c>
      <c r="X21" s="99" t="s">
        <v>504</v>
      </c>
      <c r="Y21" s="99" t="s">
        <v>504</v>
      </c>
      <c r="Z21" s="106">
        <v>10</v>
      </c>
      <c r="AA21" s="99" t="s">
        <v>504</v>
      </c>
      <c r="AB21" s="99" t="s">
        <v>504</v>
      </c>
      <c r="AC21" s="99" t="s">
        <v>504</v>
      </c>
      <c r="AD21" s="99" t="s">
        <v>504</v>
      </c>
      <c r="AE21" s="99" t="s">
        <v>504</v>
      </c>
      <c r="AF21" s="99" t="s">
        <v>504</v>
      </c>
    </row>
    <row r="22" spans="1:32" s="4" customFormat="1" ht="12.75">
      <c r="A22" s="28" t="s">
        <v>45</v>
      </c>
      <c r="B22" s="28" t="s">
        <v>6</v>
      </c>
      <c r="C22" s="142">
        <v>41534</v>
      </c>
      <c r="D22" s="28" t="s">
        <v>92</v>
      </c>
      <c r="E22" s="28">
        <v>768</v>
      </c>
      <c r="F22" s="28">
        <v>9.2</v>
      </c>
      <c r="G22" s="72">
        <v>110</v>
      </c>
      <c r="H22" s="106">
        <v>8.6</v>
      </c>
      <c r="I22" s="28">
        <v>3</v>
      </c>
      <c r="J22" s="28">
        <v>5030</v>
      </c>
      <c r="K22" s="106">
        <v>24.2</v>
      </c>
      <c r="L22" s="28">
        <v>0.3</v>
      </c>
      <c r="M22" s="106">
        <v>0.6</v>
      </c>
      <c r="N22" s="36" t="s">
        <v>15</v>
      </c>
      <c r="O22" s="114">
        <v>4.85</v>
      </c>
      <c r="P22" s="28">
        <v>1.5</v>
      </c>
      <c r="Q22" s="37">
        <v>0.01</v>
      </c>
      <c r="R22" s="36" t="s">
        <v>67</v>
      </c>
      <c r="S22" s="36" t="s">
        <v>70</v>
      </c>
      <c r="T22" s="36" t="s">
        <v>93</v>
      </c>
      <c r="U22" s="36" t="s">
        <v>69</v>
      </c>
      <c r="V22" s="118">
        <v>0.059</v>
      </c>
      <c r="W22" s="106">
        <v>57.7</v>
      </c>
      <c r="X22" s="99" t="s">
        <v>504</v>
      </c>
      <c r="Y22" s="99" t="s">
        <v>504</v>
      </c>
      <c r="Z22" s="28">
        <v>9.97</v>
      </c>
      <c r="AA22" s="99" t="s">
        <v>504</v>
      </c>
      <c r="AB22" s="99" t="s">
        <v>504</v>
      </c>
      <c r="AC22" s="99" t="s">
        <v>504</v>
      </c>
      <c r="AD22" s="99" t="s">
        <v>504</v>
      </c>
      <c r="AE22" s="99" t="s">
        <v>504</v>
      </c>
      <c r="AF22" s="99" t="s">
        <v>504</v>
      </c>
    </row>
    <row r="23" spans="1:32" s="4" customFormat="1" ht="12.75">
      <c r="A23" s="28" t="s">
        <v>45</v>
      </c>
      <c r="B23" s="28" t="s">
        <v>6</v>
      </c>
      <c r="C23" s="142">
        <v>41570</v>
      </c>
      <c r="D23" s="28" t="s">
        <v>94</v>
      </c>
      <c r="E23" s="28">
        <v>752</v>
      </c>
      <c r="F23" s="28">
        <v>8.2</v>
      </c>
      <c r="G23" s="72">
        <v>93</v>
      </c>
      <c r="H23" s="106">
        <v>7.6</v>
      </c>
      <c r="I23" s="28">
        <v>7</v>
      </c>
      <c r="J23" s="28">
        <v>12000</v>
      </c>
      <c r="K23" s="106">
        <v>19</v>
      </c>
      <c r="L23" s="28">
        <v>0.6</v>
      </c>
      <c r="M23" s="106">
        <v>1.2</v>
      </c>
      <c r="N23" s="36" t="s">
        <v>12</v>
      </c>
      <c r="O23" s="114">
        <v>4.85</v>
      </c>
      <c r="P23" s="28">
        <v>0.86</v>
      </c>
      <c r="Q23" s="37">
        <v>0.16</v>
      </c>
      <c r="R23" s="36" t="s">
        <v>67</v>
      </c>
      <c r="S23" s="36" t="s">
        <v>70</v>
      </c>
      <c r="T23" s="36" t="s">
        <v>86</v>
      </c>
      <c r="U23" s="36" t="s">
        <v>69</v>
      </c>
      <c r="V23" s="118">
        <v>0.033</v>
      </c>
      <c r="W23" s="106">
        <v>12.6</v>
      </c>
      <c r="X23" s="99" t="s">
        <v>504</v>
      </c>
      <c r="Y23" s="69" t="s">
        <v>507</v>
      </c>
      <c r="Z23" s="114">
        <v>6.7</v>
      </c>
      <c r="AA23" s="69" t="s">
        <v>514</v>
      </c>
      <c r="AB23" s="69" t="s">
        <v>512</v>
      </c>
      <c r="AC23" s="69" t="s">
        <v>513</v>
      </c>
      <c r="AD23" s="69">
        <v>987349</v>
      </c>
      <c r="AE23" s="69">
        <v>18408</v>
      </c>
      <c r="AF23" s="70">
        <v>950885</v>
      </c>
    </row>
    <row r="24" spans="1:32" s="4" customFormat="1" ht="12.75">
      <c r="A24" s="28" t="s">
        <v>45</v>
      </c>
      <c r="B24" s="28" t="s">
        <v>6</v>
      </c>
      <c r="C24" s="142">
        <v>41592</v>
      </c>
      <c r="D24" s="28" t="s">
        <v>95</v>
      </c>
      <c r="E24" s="28">
        <v>771</v>
      </c>
      <c r="F24" s="28">
        <v>10.9</v>
      </c>
      <c r="G24" s="72">
        <v>99</v>
      </c>
      <c r="H24" s="106">
        <v>7.7</v>
      </c>
      <c r="I24" s="28">
        <v>6</v>
      </c>
      <c r="J24" s="28">
        <v>10700</v>
      </c>
      <c r="K24" s="106">
        <v>10</v>
      </c>
      <c r="L24" s="28">
        <v>0.6</v>
      </c>
      <c r="M24" s="106">
        <v>1.2</v>
      </c>
      <c r="N24" s="36" t="s">
        <v>2</v>
      </c>
      <c r="O24" s="114">
        <v>4.89</v>
      </c>
      <c r="P24" s="28">
        <v>0.83</v>
      </c>
      <c r="Q24" s="37">
        <v>0.14</v>
      </c>
      <c r="R24" s="37">
        <v>0.03</v>
      </c>
      <c r="S24" s="37">
        <v>0.002</v>
      </c>
      <c r="T24" s="37">
        <v>0.86</v>
      </c>
      <c r="U24" s="36" t="s">
        <v>69</v>
      </c>
      <c r="V24" s="118">
        <v>0.036</v>
      </c>
      <c r="W24" s="106">
        <v>8.9</v>
      </c>
      <c r="X24" s="99" t="s">
        <v>504</v>
      </c>
      <c r="Y24" s="99" t="s">
        <v>504</v>
      </c>
      <c r="Z24" s="28">
        <v>9.38</v>
      </c>
      <c r="AA24" s="99" t="s">
        <v>504</v>
      </c>
      <c r="AB24" s="99" t="s">
        <v>504</v>
      </c>
      <c r="AC24" s="99" t="s">
        <v>504</v>
      </c>
      <c r="AD24" s="99" t="s">
        <v>504</v>
      </c>
      <c r="AE24" s="99" t="s">
        <v>504</v>
      </c>
      <c r="AF24" s="99" t="s">
        <v>504</v>
      </c>
    </row>
    <row r="25" spans="1:32" s="4" customFormat="1" ht="12.75">
      <c r="A25" s="28" t="s">
        <v>45</v>
      </c>
      <c r="B25" s="28" t="s">
        <v>6</v>
      </c>
      <c r="C25" s="142">
        <v>41626</v>
      </c>
      <c r="D25" s="28" t="s">
        <v>66</v>
      </c>
      <c r="E25" s="28">
        <v>767</v>
      </c>
      <c r="F25" s="28">
        <v>11.5</v>
      </c>
      <c r="G25" s="72">
        <v>99</v>
      </c>
      <c r="H25" s="106">
        <v>7.7</v>
      </c>
      <c r="I25" s="28">
        <v>5</v>
      </c>
      <c r="J25" s="28">
        <v>9590</v>
      </c>
      <c r="K25" s="106">
        <v>7.9</v>
      </c>
      <c r="L25" s="28">
        <v>0.8</v>
      </c>
      <c r="M25" s="106">
        <v>1.6</v>
      </c>
      <c r="N25" s="36" t="s">
        <v>12</v>
      </c>
      <c r="O25" s="114">
        <v>4.32</v>
      </c>
      <c r="P25" s="28">
        <v>0.65</v>
      </c>
      <c r="Q25" s="37">
        <v>0.14</v>
      </c>
      <c r="R25" s="37">
        <v>0.06</v>
      </c>
      <c r="S25" s="37">
        <v>0.003</v>
      </c>
      <c r="T25" s="37">
        <v>0.71</v>
      </c>
      <c r="U25" s="36" t="s">
        <v>69</v>
      </c>
      <c r="V25" s="118">
        <v>0.024</v>
      </c>
      <c r="W25" s="106">
        <v>8.4</v>
      </c>
      <c r="X25" s="99" t="s">
        <v>504</v>
      </c>
      <c r="Y25" s="99" t="s">
        <v>504</v>
      </c>
      <c r="Z25" s="28">
        <v>7.97</v>
      </c>
      <c r="AA25" s="99" t="s">
        <v>504</v>
      </c>
      <c r="AB25" s="99" t="s">
        <v>504</v>
      </c>
      <c r="AC25" s="99" t="s">
        <v>504</v>
      </c>
      <c r="AD25" s="99" t="s">
        <v>504</v>
      </c>
      <c r="AE25" s="99" t="s">
        <v>504</v>
      </c>
      <c r="AF25" s="99" t="s">
        <v>504</v>
      </c>
    </row>
    <row r="26" spans="1:32" s="4" customFormat="1" ht="12.75">
      <c r="A26" s="28" t="s">
        <v>45</v>
      </c>
      <c r="B26" s="28" t="s">
        <v>6</v>
      </c>
      <c r="C26" s="142">
        <v>41666</v>
      </c>
      <c r="D26" s="28" t="s">
        <v>96</v>
      </c>
      <c r="E26" s="28">
        <v>756</v>
      </c>
      <c r="F26" s="28">
        <v>13.3</v>
      </c>
      <c r="G26" s="72">
        <v>102</v>
      </c>
      <c r="H26" s="106">
        <v>7.5</v>
      </c>
      <c r="I26" s="28">
        <v>4</v>
      </c>
      <c r="J26" s="28">
        <v>7930</v>
      </c>
      <c r="K26" s="106">
        <v>3.1</v>
      </c>
      <c r="L26" s="28">
        <v>0.4</v>
      </c>
      <c r="M26" s="106">
        <v>0.8</v>
      </c>
      <c r="N26" s="37">
        <v>95</v>
      </c>
      <c r="O26" s="114">
        <v>4.31</v>
      </c>
      <c r="P26" s="28">
        <v>0.83</v>
      </c>
      <c r="Q26" s="37">
        <v>0.03</v>
      </c>
      <c r="R26" s="37">
        <v>0.03</v>
      </c>
      <c r="S26" s="36" t="s">
        <v>70</v>
      </c>
      <c r="T26" s="37">
        <v>0.86</v>
      </c>
      <c r="U26" s="36" t="s">
        <v>69</v>
      </c>
      <c r="V26" s="118">
        <v>0.044</v>
      </c>
      <c r="W26" s="106">
        <v>10.6</v>
      </c>
      <c r="X26" s="99" t="s">
        <v>504</v>
      </c>
      <c r="Y26" s="99" t="s">
        <v>504</v>
      </c>
      <c r="Z26" s="28">
        <v>9.33</v>
      </c>
      <c r="AA26" s="99" t="s">
        <v>504</v>
      </c>
      <c r="AB26" s="99" t="s">
        <v>504</v>
      </c>
      <c r="AC26" s="99" t="s">
        <v>504</v>
      </c>
      <c r="AD26" s="99" t="s">
        <v>504</v>
      </c>
      <c r="AE26" s="99" t="s">
        <v>504</v>
      </c>
      <c r="AF26" s="99" t="s">
        <v>504</v>
      </c>
    </row>
    <row r="27" spans="1:32" s="4" customFormat="1" ht="12.75">
      <c r="A27" s="28" t="s">
        <v>45</v>
      </c>
      <c r="B27" s="28" t="s">
        <v>6</v>
      </c>
      <c r="C27" s="142">
        <v>41689</v>
      </c>
      <c r="D27" s="28" t="s">
        <v>78</v>
      </c>
      <c r="E27" s="28">
        <v>760</v>
      </c>
      <c r="F27" s="28">
        <v>12.6</v>
      </c>
      <c r="G27" s="72">
        <v>103</v>
      </c>
      <c r="H27" s="106">
        <v>7.5</v>
      </c>
      <c r="I27" s="28">
        <v>4</v>
      </c>
      <c r="J27" s="28">
        <v>6530</v>
      </c>
      <c r="K27" s="106">
        <v>5.7</v>
      </c>
      <c r="L27" s="28">
        <v>0.4</v>
      </c>
      <c r="M27" s="106">
        <v>0.8</v>
      </c>
      <c r="N27" s="36" t="s">
        <v>12</v>
      </c>
      <c r="O27" s="114">
        <v>5.41</v>
      </c>
      <c r="P27" s="28">
        <v>0.74</v>
      </c>
      <c r="Q27" s="37">
        <v>0.02</v>
      </c>
      <c r="R27" s="37">
        <v>0.04</v>
      </c>
      <c r="S27" s="37">
        <v>0.001</v>
      </c>
      <c r="T27" s="37">
        <v>0.78</v>
      </c>
      <c r="U27" s="36" t="s">
        <v>69</v>
      </c>
      <c r="V27" s="118">
        <v>0.045</v>
      </c>
      <c r="W27" s="106">
        <v>7.5</v>
      </c>
      <c r="X27" s="99" t="s">
        <v>504</v>
      </c>
      <c r="Y27" s="99" t="s">
        <v>504</v>
      </c>
      <c r="Z27" s="28">
        <v>8.79</v>
      </c>
      <c r="AA27" s="99" t="s">
        <v>504</v>
      </c>
      <c r="AB27" s="99" t="s">
        <v>504</v>
      </c>
      <c r="AC27" s="99" t="s">
        <v>504</v>
      </c>
      <c r="AD27" s="99" t="s">
        <v>504</v>
      </c>
      <c r="AE27" s="99" t="s">
        <v>504</v>
      </c>
      <c r="AF27" s="99" t="s">
        <v>504</v>
      </c>
    </row>
    <row r="28" spans="1:32" s="4" customFormat="1" ht="12.75">
      <c r="A28" s="36" t="s">
        <v>46</v>
      </c>
      <c r="B28" s="36" t="s">
        <v>10</v>
      </c>
      <c r="C28" s="141">
        <v>41372</v>
      </c>
      <c r="D28" s="36" t="s">
        <v>85</v>
      </c>
      <c r="E28" s="101" t="s">
        <v>504</v>
      </c>
      <c r="F28" s="101" t="s">
        <v>504</v>
      </c>
      <c r="G28" s="101" t="s">
        <v>504</v>
      </c>
      <c r="H28" s="110" t="s">
        <v>504</v>
      </c>
      <c r="I28" s="101" t="s">
        <v>504</v>
      </c>
      <c r="J28" s="101" t="s">
        <v>504</v>
      </c>
      <c r="K28" s="101" t="s">
        <v>504</v>
      </c>
      <c r="L28" s="101" t="s">
        <v>504</v>
      </c>
      <c r="M28" s="109" t="s">
        <v>504</v>
      </c>
      <c r="N28" s="99" t="s">
        <v>504</v>
      </c>
      <c r="O28" s="115" t="s">
        <v>504</v>
      </c>
      <c r="P28" s="99" t="s">
        <v>504</v>
      </c>
      <c r="Q28" s="99" t="s">
        <v>504</v>
      </c>
      <c r="R28" s="99" t="s">
        <v>504</v>
      </c>
      <c r="S28" s="99" t="s">
        <v>504</v>
      </c>
      <c r="T28" s="99" t="s">
        <v>504</v>
      </c>
      <c r="U28" s="99" t="s">
        <v>504</v>
      </c>
      <c r="V28" s="119" t="s">
        <v>504</v>
      </c>
      <c r="W28" s="109" t="s">
        <v>504</v>
      </c>
      <c r="X28" s="69" t="s">
        <v>507</v>
      </c>
      <c r="Y28" s="72">
        <v>0.22</v>
      </c>
      <c r="Z28" s="99" t="s">
        <v>504</v>
      </c>
      <c r="AA28" s="69" t="s">
        <v>511</v>
      </c>
      <c r="AB28" s="72">
        <v>0.15</v>
      </c>
      <c r="AC28" s="72">
        <v>0.02</v>
      </c>
      <c r="AD28" s="69">
        <v>205699</v>
      </c>
      <c r="AE28" s="69">
        <v>2242</v>
      </c>
      <c r="AF28" s="70">
        <v>187934</v>
      </c>
    </row>
    <row r="29" spans="1:32" s="4" customFormat="1" ht="12.75">
      <c r="A29" s="28" t="s">
        <v>46</v>
      </c>
      <c r="B29" s="28" t="s">
        <v>10</v>
      </c>
      <c r="C29" s="142">
        <v>41471</v>
      </c>
      <c r="D29" s="28" t="s">
        <v>81</v>
      </c>
      <c r="E29" s="101" t="s">
        <v>504</v>
      </c>
      <c r="F29" s="101" t="s">
        <v>504</v>
      </c>
      <c r="G29" s="101" t="s">
        <v>504</v>
      </c>
      <c r="H29" s="110" t="s">
        <v>504</v>
      </c>
      <c r="I29" s="101" t="s">
        <v>504</v>
      </c>
      <c r="J29" s="101" t="s">
        <v>504</v>
      </c>
      <c r="K29" s="101" t="s">
        <v>504</v>
      </c>
      <c r="L29" s="101" t="s">
        <v>504</v>
      </c>
      <c r="M29" s="109" t="s">
        <v>504</v>
      </c>
      <c r="N29" s="99" t="s">
        <v>504</v>
      </c>
      <c r="O29" s="115" t="s">
        <v>504</v>
      </c>
      <c r="P29" s="99" t="s">
        <v>504</v>
      </c>
      <c r="Q29" s="99" t="s">
        <v>504</v>
      </c>
      <c r="R29" s="99" t="s">
        <v>504</v>
      </c>
      <c r="S29" s="99" t="s">
        <v>504</v>
      </c>
      <c r="T29" s="99" t="s">
        <v>504</v>
      </c>
      <c r="U29" s="99" t="s">
        <v>504</v>
      </c>
      <c r="V29" s="119" t="s">
        <v>504</v>
      </c>
      <c r="W29" s="109" t="s">
        <v>504</v>
      </c>
      <c r="X29" s="72">
        <v>0.59</v>
      </c>
      <c r="Y29" s="72">
        <v>0.23</v>
      </c>
      <c r="Z29" s="99" t="s">
        <v>504</v>
      </c>
      <c r="AA29" s="69" t="s">
        <v>511</v>
      </c>
      <c r="AB29" s="72">
        <v>1.3</v>
      </c>
      <c r="AC29" s="72">
        <v>0.02</v>
      </c>
      <c r="AD29" s="69">
        <v>572681</v>
      </c>
      <c r="AE29" s="69">
        <v>2311</v>
      </c>
      <c r="AF29" s="70">
        <v>560059</v>
      </c>
    </row>
    <row r="30" spans="1:32" s="4" customFormat="1" ht="12.75">
      <c r="A30" s="28" t="s">
        <v>47</v>
      </c>
      <c r="B30" s="28" t="s">
        <v>3</v>
      </c>
      <c r="C30" s="142">
        <v>41360</v>
      </c>
      <c r="D30" s="28" t="s">
        <v>71</v>
      </c>
      <c r="E30" s="28">
        <v>764</v>
      </c>
      <c r="F30" s="28">
        <v>11.4</v>
      </c>
      <c r="G30" s="72">
        <v>97</v>
      </c>
      <c r="H30" s="106">
        <v>7.6</v>
      </c>
      <c r="I30" s="28">
        <v>4</v>
      </c>
      <c r="J30" s="28">
        <v>6900</v>
      </c>
      <c r="K30" s="28">
        <v>7.3</v>
      </c>
      <c r="L30" s="28">
        <v>0.6</v>
      </c>
      <c r="M30" s="106">
        <v>1.2</v>
      </c>
      <c r="N30" s="37">
        <v>20</v>
      </c>
      <c r="O30" s="114">
        <v>4.81</v>
      </c>
      <c r="P30" s="28">
        <v>0.7</v>
      </c>
      <c r="Q30" s="36" t="s">
        <v>67</v>
      </c>
      <c r="R30" s="36" t="s">
        <v>67</v>
      </c>
      <c r="S30" s="37">
        <v>0.001</v>
      </c>
      <c r="T30" s="36" t="s">
        <v>97</v>
      </c>
      <c r="U30" s="36" t="s">
        <v>69</v>
      </c>
      <c r="V30" s="118">
        <v>0.044</v>
      </c>
      <c r="W30" s="106">
        <v>7.8</v>
      </c>
      <c r="X30" s="99" t="s">
        <v>504</v>
      </c>
      <c r="Y30" s="99" t="s">
        <v>504</v>
      </c>
      <c r="Z30" s="28">
        <v>7.56</v>
      </c>
      <c r="AA30" s="99" t="s">
        <v>504</v>
      </c>
      <c r="AB30" s="99" t="s">
        <v>504</v>
      </c>
      <c r="AC30" s="99" t="s">
        <v>504</v>
      </c>
      <c r="AD30" s="99" t="s">
        <v>504</v>
      </c>
      <c r="AE30" s="99" t="s">
        <v>504</v>
      </c>
      <c r="AF30" s="99" t="s">
        <v>504</v>
      </c>
    </row>
    <row r="31" spans="1:32" s="4" customFormat="1" ht="12.75">
      <c r="A31" s="28" t="s">
        <v>47</v>
      </c>
      <c r="B31" s="28" t="s">
        <v>3</v>
      </c>
      <c r="C31" s="142">
        <v>41386</v>
      </c>
      <c r="D31" s="28" t="s">
        <v>98</v>
      </c>
      <c r="E31" s="28">
        <v>768</v>
      </c>
      <c r="F31" s="28">
        <v>9.5</v>
      </c>
      <c r="G31" s="72">
        <v>99</v>
      </c>
      <c r="H31" s="106">
        <v>7.6</v>
      </c>
      <c r="I31" s="28">
        <v>4</v>
      </c>
      <c r="J31" s="28">
        <v>6320</v>
      </c>
      <c r="K31" s="28">
        <v>16.9</v>
      </c>
      <c r="L31" s="28">
        <v>0.7</v>
      </c>
      <c r="M31" s="106">
        <v>1.4</v>
      </c>
      <c r="N31" s="37">
        <v>19</v>
      </c>
      <c r="O31" s="114">
        <v>3.86</v>
      </c>
      <c r="P31" s="28">
        <v>0.79</v>
      </c>
      <c r="Q31" s="36" t="s">
        <v>67</v>
      </c>
      <c r="R31" s="36" t="s">
        <v>67</v>
      </c>
      <c r="S31" s="36" t="s">
        <v>70</v>
      </c>
      <c r="T31" s="36" t="s">
        <v>528</v>
      </c>
      <c r="U31" s="36" t="s">
        <v>69</v>
      </c>
      <c r="V31" s="118">
        <v>0.059</v>
      </c>
      <c r="W31" s="106">
        <v>10.3</v>
      </c>
      <c r="X31" s="69" t="s">
        <v>507</v>
      </c>
      <c r="Y31" s="69" t="s">
        <v>507</v>
      </c>
      <c r="Z31" s="28">
        <v>7.93</v>
      </c>
      <c r="AA31" s="99" t="s">
        <v>504</v>
      </c>
      <c r="AB31" s="99" t="s">
        <v>504</v>
      </c>
      <c r="AC31" s="99" t="s">
        <v>504</v>
      </c>
      <c r="AD31" s="69">
        <v>823725</v>
      </c>
      <c r="AE31" s="69">
        <v>5896</v>
      </c>
      <c r="AF31" s="70">
        <v>754070</v>
      </c>
    </row>
    <row r="32" spans="1:32" s="4" customFormat="1" ht="12.75">
      <c r="A32" s="28" t="s">
        <v>47</v>
      </c>
      <c r="B32" s="28" t="s">
        <v>3</v>
      </c>
      <c r="C32" s="142">
        <v>41416</v>
      </c>
      <c r="D32" s="28" t="s">
        <v>59</v>
      </c>
      <c r="E32" s="28">
        <v>762</v>
      </c>
      <c r="F32" s="28">
        <v>8.1</v>
      </c>
      <c r="G32" s="72">
        <v>99</v>
      </c>
      <c r="H32" s="106">
        <v>7.5</v>
      </c>
      <c r="I32" s="28">
        <v>3</v>
      </c>
      <c r="J32" s="28">
        <v>5720</v>
      </c>
      <c r="K32" s="28">
        <v>24.3</v>
      </c>
      <c r="L32" s="28">
        <v>0.7</v>
      </c>
      <c r="M32" s="106">
        <v>1.4</v>
      </c>
      <c r="N32" s="36" t="s">
        <v>2</v>
      </c>
      <c r="O32" s="114">
        <v>3.61</v>
      </c>
      <c r="P32" s="28">
        <v>0.61</v>
      </c>
      <c r="Q32" s="36" t="s">
        <v>67</v>
      </c>
      <c r="R32" s="36" t="s">
        <v>67</v>
      </c>
      <c r="S32" s="36" t="s">
        <v>70</v>
      </c>
      <c r="T32" s="36" t="s">
        <v>99</v>
      </c>
      <c r="U32" s="36" t="s">
        <v>69</v>
      </c>
      <c r="V32" s="118">
        <v>0.042</v>
      </c>
      <c r="W32" s="106">
        <v>10.2</v>
      </c>
      <c r="X32" s="99" t="s">
        <v>504</v>
      </c>
      <c r="Y32" s="99" t="s">
        <v>504</v>
      </c>
      <c r="Z32" s="28">
        <v>7.32</v>
      </c>
      <c r="AA32" s="99" t="s">
        <v>504</v>
      </c>
      <c r="AB32" s="99" t="s">
        <v>504</v>
      </c>
      <c r="AC32" s="99" t="s">
        <v>504</v>
      </c>
      <c r="AD32" s="99" t="s">
        <v>504</v>
      </c>
      <c r="AE32" s="99" t="s">
        <v>504</v>
      </c>
      <c r="AF32" s="99" t="s">
        <v>504</v>
      </c>
    </row>
    <row r="33" spans="1:32" s="4" customFormat="1" ht="12.75">
      <c r="A33" s="28" t="s">
        <v>47</v>
      </c>
      <c r="B33" s="28" t="s">
        <v>3</v>
      </c>
      <c r="C33" s="142">
        <v>41442</v>
      </c>
      <c r="D33" s="28" t="s">
        <v>88</v>
      </c>
      <c r="E33" s="28">
        <v>760</v>
      </c>
      <c r="F33" s="106">
        <v>9</v>
      </c>
      <c r="G33" s="72">
        <v>121</v>
      </c>
      <c r="H33" s="106">
        <v>8.7</v>
      </c>
      <c r="I33" s="28">
        <v>3</v>
      </c>
      <c r="J33" s="28">
        <v>5980</v>
      </c>
      <c r="K33" s="28">
        <v>29.9</v>
      </c>
      <c r="L33" s="28">
        <v>0.5</v>
      </c>
      <c r="M33" s="106">
        <v>1</v>
      </c>
      <c r="N33" s="37">
        <v>19</v>
      </c>
      <c r="O33" s="114">
        <v>3.96</v>
      </c>
      <c r="P33" s="28">
        <v>0.85</v>
      </c>
      <c r="Q33" s="36" t="s">
        <v>67</v>
      </c>
      <c r="R33" s="36" t="s">
        <v>67</v>
      </c>
      <c r="S33" s="37">
        <v>0.001</v>
      </c>
      <c r="T33" s="36" t="s">
        <v>100</v>
      </c>
      <c r="U33" s="36" t="s">
        <v>69</v>
      </c>
      <c r="V33" s="118">
        <v>0.05</v>
      </c>
      <c r="W33" s="106">
        <v>21.4</v>
      </c>
      <c r="X33" s="99" t="s">
        <v>504</v>
      </c>
      <c r="Y33" s="99" t="s">
        <v>504</v>
      </c>
      <c r="Z33" s="28">
        <v>6.83</v>
      </c>
      <c r="AA33" s="99" t="s">
        <v>504</v>
      </c>
      <c r="AB33" s="99" t="s">
        <v>504</v>
      </c>
      <c r="AC33" s="99" t="s">
        <v>504</v>
      </c>
      <c r="AD33" s="99" t="s">
        <v>504</v>
      </c>
      <c r="AE33" s="99" t="s">
        <v>504</v>
      </c>
      <c r="AF33" s="99" t="s">
        <v>504</v>
      </c>
    </row>
    <row r="34" spans="1:32" s="4" customFormat="1" ht="12.75">
      <c r="A34" s="28" t="s">
        <v>47</v>
      </c>
      <c r="B34" s="28" t="s">
        <v>3</v>
      </c>
      <c r="C34" s="142">
        <v>41470</v>
      </c>
      <c r="D34" s="28" t="s">
        <v>101</v>
      </c>
      <c r="E34" s="28">
        <v>768</v>
      </c>
      <c r="F34" s="28">
        <v>12.3</v>
      </c>
      <c r="G34" s="72">
        <v>167</v>
      </c>
      <c r="H34" s="106">
        <v>9</v>
      </c>
      <c r="I34" s="28">
        <v>3</v>
      </c>
      <c r="J34" s="28">
        <v>4850</v>
      </c>
      <c r="K34" s="28">
        <v>31.4</v>
      </c>
      <c r="L34" s="28">
        <v>0.4</v>
      </c>
      <c r="M34" s="106">
        <v>0.8</v>
      </c>
      <c r="N34" s="36" t="s">
        <v>12</v>
      </c>
      <c r="O34" s="114">
        <v>6.63</v>
      </c>
      <c r="P34" s="28">
        <v>1.1</v>
      </c>
      <c r="Q34" s="36" t="s">
        <v>67</v>
      </c>
      <c r="R34" s="36" t="s">
        <v>67</v>
      </c>
      <c r="S34" s="36" t="s">
        <v>70</v>
      </c>
      <c r="T34" s="36" t="s">
        <v>76</v>
      </c>
      <c r="U34" s="36" t="s">
        <v>69</v>
      </c>
      <c r="V34" s="118">
        <v>0.068</v>
      </c>
      <c r="W34" s="106">
        <v>39.8</v>
      </c>
      <c r="X34" s="69" t="s">
        <v>507</v>
      </c>
      <c r="Y34" s="69" t="s">
        <v>507</v>
      </c>
      <c r="Z34" s="28">
        <v>6.67</v>
      </c>
      <c r="AA34" s="69" t="s">
        <v>511</v>
      </c>
      <c r="AB34" s="72">
        <v>2.6</v>
      </c>
      <c r="AC34" s="72">
        <v>0.02</v>
      </c>
      <c r="AD34" s="69">
        <v>6427592</v>
      </c>
      <c r="AE34" s="69">
        <v>10957</v>
      </c>
      <c r="AF34" s="70">
        <v>6403750</v>
      </c>
    </row>
    <row r="35" spans="1:32" s="4" customFormat="1" ht="12.75">
      <c r="A35" s="28" t="s">
        <v>47</v>
      </c>
      <c r="B35" s="28" t="s">
        <v>3</v>
      </c>
      <c r="C35" s="142">
        <v>41505</v>
      </c>
      <c r="D35" s="28" t="s">
        <v>102</v>
      </c>
      <c r="E35" s="28">
        <v>760</v>
      </c>
      <c r="F35" s="28">
        <v>11.3</v>
      </c>
      <c r="G35" s="72">
        <v>140</v>
      </c>
      <c r="H35" s="106">
        <v>8.8</v>
      </c>
      <c r="I35" s="28">
        <v>2</v>
      </c>
      <c r="J35" s="28">
        <v>3870</v>
      </c>
      <c r="K35" s="28">
        <v>25.7</v>
      </c>
      <c r="L35" s="28">
        <v>0.4</v>
      </c>
      <c r="M35" s="106">
        <v>0.8</v>
      </c>
      <c r="N35" s="36" t="s">
        <v>2</v>
      </c>
      <c r="O35" s="114">
        <v>8.97</v>
      </c>
      <c r="P35" s="28">
        <v>1.1</v>
      </c>
      <c r="Q35" s="37">
        <v>0.01</v>
      </c>
      <c r="R35" s="36" t="s">
        <v>67</v>
      </c>
      <c r="S35" s="36" t="s">
        <v>70</v>
      </c>
      <c r="T35" s="36" t="s">
        <v>76</v>
      </c>
      <c r="U35" s="36" t="s">
        <v>69</v>
      </c>
      <c r="V35" s="118">
        <v>0.089</v>
      </c>
      <c r="W35" s="106">
        <v>52</v>
      </c>
      <c r="X35" s="99" t="s">
        <v>504</v>
      </c>
      <c r="Y35" s="99" t="s">
        <v>504</v>
      </c>
      <c r="Z35" s="28">
        <v>7.16</v>
      </c>
      <c r="AA35" s="99" t="s">
        <v>504</v>
      </c>
      <c r="AB35" s="99" t="s">
        <v>504</v>
      </c>
      <c r="AC35" s="99" t="s">
        <v>504</v>
      </c>
      <c r="AD35" s="99" t="s">
        <v>504</v>
      </c>
      <c r="AE35" s="99" t="s">
        <v>504</v>
      </c>
      <c r="AF35" s="99" t="s">
        <v>504</v>
      </c>
    </row>
    <row r="36" spans="1:32" s="4" customFormat="1" ht="12.75">
      <c r="A36" s="28" t="s">
        <v>47</v>
      </c>
      <c r="B36" s="28" t="s">
        <v>3</v>
      </c>
      <c r="C36" s="142">
        <v>41534</v>
      </c>
      <c r="D36" s="28" t="s">
        <v>101</v>
      </c>
      <c r="E36" s="28">
        <v>768</v>
      </c>
      <c r="F36" s="28">
        <v>11.1</v>
      </c>
      <c r="G36" s="72">
        <v>133</v>
      </c>
      <c r="H36" s="106">
        <v>9.1</v>
      </c>
      <c r="I36" s="28">
        <v>2</v>
      </c>
      <c r="J36" s="28">
        <v>3690</v>
      </c>
      <c r="K36" s="28">
        <v>24.6</v>
      </c>
      <c r="L36" s="28">
        <v>0.3</v>
      </c>
      <c r="M36" s="106">
        <v>0.6</v>
      </c>
      <c r="N36" s="36" t="s">
        <v>12</v>
      </c>
      <c r="O36" s="114">
        <v>7.97</v>
      </c>
      <c r="P36" s="28">
        <v>1.1</v>
      </c>
      <c r="Q36" s="37">
        <v>0.01</v>
      </c>
      <c r="R36" s="36" t="s">
        <v>67</v>
      </c>
      <c r="S36" s="36" t="s">
        <v>70</v>
      </c>
      <c r="T36" s="36" t="s">
        <v>76</v>
      </c>
      <c r="U36" s="36" t="s">
        <v>69</v>
      </c>
      <c r="V36" s="118">
        <v>0.101</v>
      </c>
      <c r="W36" s="106">
        <v>46</v>
      </c>
      <c r="X36" s="99" t="s">
        <v>504</v>
      </c>
      <c r="Y36" s="99" t="s">
        <v>504</v>
      </c>
      <c r="Z36" s="28">
        <v>7.32</v>
      </c>
      <c r="AA36" s="99" t="s">
        <v>504</v>
      </c>
      <c r="AB36" s="99" t="s">
        <v>504</v>
      </c>
      <c r="AC36" s="99" t="s">
        <v>504</v>
      </c>
      <c r="AD36" s="99" t="s">
        <v>504</v>
      </c>
      <c r="AE36" s="99" t="s">
        <v>504</v>
      </c>
      <c r="AF36" s="99" t="s">
        <v>504</v>
      </c>
    </row>
    <row r="37" spans="1:32" s="4" customFormat="1" ht="12.75">
      <c r="A37" s="28" t="s">
        <v>47</v>
      </c>
      <c r="B37" s="28" t="s">
        <v>3</v>
      </c>
      <c r="C37" s="142">
        <v>41570</v>
      </c>
      <c r="D37" s="28" t="s">
        <v>55</v>
      </c>
      <c r="E37" s="28">
        <v>753</v>
      </c>
      <c r="F37" s="106">
        <v>8</v>
      </c>
      <c r="G37" s="72">
        <v>89</v>
      </c>
      <c r="H37" s="106">
        <v>7.7</v>
      </c>
      <c r="I37" s="28">
        <v>4</v>
      </c>
      <c r="J37" s="28">
        <v>6800</v>
      </c>
      <c r="K37" s="28">
        <v>18.8</v>
      </c>
      <c r="L37" s="28">
        <v>0.4</v>
      </c>
      <c r="M37" s="106">
        <v>0.8</v>
      </c>
      <c r="N37" s="37">
        <v>18</v>
      </c>
      <c r="O37" s="114">
        <v>6.46</v>
      </c>
      <c r="P37" s="28">
        <v>0.87</v>
      </c>
      <c r="Q37" s="37">
        <v>0.01</v>
      </c>
      <c r="R37" s="36" t="s">
        <v>67</v>
      </c>
      <c r="S37" s="36" t="s">
        <v>70</v>
      </c>
      <c r="T37" s="36" t="s">
        <v>89</v>
      </c>
      <c r="U37" s="116">
        <v>0.01</v>
      </c>
      <c r="V37" s="118">
        <v>0.072</v>
      </c>
      <c r="W37" s="106">
        <v>22.9</v>
      </c>
      <c r="X37" s="99" t="s">
        <v>504</v>
      </c>
      <c r="Y37" s="69" t="s">
        <v>507</v>
      </c>
      <c r="Z37" s="28">
        <v>7.44</v>
      </c>
      <c r="AA37" s="69" t="s">
        <v>514</v>
      </c>
      <c r="AB37" s="69" t="s">
        <v>512</v>
      </c>
      <c r="AC37" s="69" t="s">
        <v>513</v>
      </c>
      <c r="AD37" s="69">
        <v>526632</v>
      </c>
      <c r="AE37" s="69">
        <v>7156</v>
      </c>
      <c r="AF37" s="70">
        <v>485611</v>
      </c>
    </row>
    <row r="38" spans="1:32" s="4" customFormat="1" ht="12.75">
      <c r="A38" s="28" t="s">
        <v>47</v>
      </c>
      <c r="B38" s="28" t="s">
        <v>3</v>
      </c>
      <c r="C38" s="142">
        <v>41593</v>
      </c>
      <c r="D38" s="28" t="s">
        <v>61</v>
      </c>
      <c r="E38" s="28">
        <v>771</v>
      </c>
      <c r="F38" s="28">
        <v>10.3</v>
      </c>
      <c r="G38" s="72">
        <v>93</v>
      </c>
      <c r="H38" s="106">
        <v>7.8</v>
      </c>
      <c r="I38" s="28">
        <v>5</v>
      </c>
      <c r="J38" s="28">
        <v>8220</v>
      </c>
      <c r="K38" s="28">
        <v>10.1</v>
      </c>
      <c r="L38" s="28">
        <v>0.9</v>
      </c>
      <c r="M38" s="106">
        <v>1.8</v>
      </c>
      <c r="N38" s="36" t="s">
        <v>2</v>
      </c>
      <c r="O38" s="114">
        <v>6.12</v>
      </c>
      <c r="P38" s="28">
        <v>0.61</v>
      </c>
      <c r="Q38" s="37">
        <v>0.02</v>
      </c>
      <c r="R38" s="36" t="s">
        <v>67</v>
      </c>
      <c r="S38" s="36" t="s">
        <v>70</v>
      </c>
      <c r="T38" s="36" t="s">
        <v>99</v>
      </c>
      <c r="U38" s="36" t="s">
        <v>69</v>
      </c>
      <c r="V38" s="118">
        <v>0.038</v>
      </c>
      <c r="W38" s="106">
        <v>9.4</v>
      </c>
      <c r="X38" s="99" t="s">
        <v>504</v>
      </c>
      <c r="Y38" s="99" t="s">
        <v>504</v>
      </c>
      <c r="Z38" s="28">
        <v>7.04</v>
      </c>
      <c r="AA38" s="99" t="s">
        <v>504</v>
      </c>
      <c r="AB38" s="99" t="s">
        <v>504</v>
      </c>
      <c r="AC38" s="99" t="s">
        <v>504</v>
      </c>
      <c r="AD38" s="99" t="s">
        <v>504</v>
      </c>
      <c r="AE38" s="99" t="s">
        <v>504</v>
      </c>
      <c r="AF38" s="99" t="s">
        <v>504</v>
      </c>
    </row>
    <row r="39" spans="1:46" s="4" customFormat="1" ht="12.75">
      <c r="A39" s="28" t="s">
        <v>47</v>
      </c>
      <c r="B39" s="28" t="s">
        <v>3</v>
      </c>
      <c r="C39" s="142">
        <v>41625</v>
      </c>
      <c r="D39" s="28" t="s">
        <v>98</v>
      </c>
      <c r="E39" s="28">
        <v>760</v>
      </c>
      <c r="F39" s="28">
        <v>11.7</v>
      </c>
      <c r="G39" s="72">
        <v>103</v>
      </c>
      <c r="H39" s="106">
        <v>7.8</v>
      </c>
      <c r="I39" s="28">
        <v>5</v>
      </c>
      <c r="J39" s="28">
        <v>8230</v>
      </c>
      <c r="K39" s="28">
        <v>8.2</v>
      </c>
      <c r="L39" s="28">
        <v>0.7</v>
      </c>
      <c r="M39" s="106">
        <v>1.4</v>
      </c>
      <c r="N39" s="36" t="s">
        <v>12</v>
      </c>
      <c r="O39" s="114">
        <v>5.64</v>
      </c>
      <c r="P39" s="28">
        <v>0.61</v>
      </c>
      <c r="Q39" s="37">
        <v>0.02</v>
      </c>
      <c r="R39" s="36" t="s">
        <v>67</v>
      </c>
      <c r="S39" s="36" t="s">
        <v>70</v>
      </c>
      <c r="T39" s="36" t="s">
        <v>99</v>
      </c>
      <c r="U39" s="36" t="s">
        <v>69</v>
      </c>
      <c r="V39" s="118">
        <v>0.044</v>
      </c>
      <c r="W39" s="106">
        <v>13.3</v>
      </c>
      <c r="X39" s="99" t="s">
        <v>504</v>
      </c>
      <c r="Y39" s="99" t="s">
        <v>504</v>
      </c>
      <c r="Z39" s="28">
        <v>7.31</v>
      </c>
      <c r="AA39" s="99" t="s">
        <v>504</v>
      </c>
      <c r="AB39" s="99" t="s">
        <v>504</v>
      </c>
      <c r="AC39" s="99" t="s">
        <v>504</v>
      </c>
      <c r="AD39" s="99" t="s">
        <v>504</v>
      </c>
      <c r="AE39" s="99" t="s">
        <v>504</v>
      </c>
      <c r="AF39" s="99" t="s">
        <v>504</v>
      </c>
      <c r="AG39" s="28"/>
      <c r="AH39" s="28"/>
      <c r="AI39" s="28"/>
      <c r="AJ39" s="28"/>
      <c r="AK39" s="28"/>
      <c r="AL39" s="28"/>
      <c r="AM39" s="28"/>
      <c r="AN39" s="28"/>
      <c r="AO39" s="28"/>
      <c r="AP39" s="28"/>
      <c r="AQ39" s="28"/>
      <c r="AR39" s="28"/>
      <c r="AS39" s="28"/>
      <c r="AT39" s="28"/>
    </row>
    <row r="40" spans="1:46" s="4" customFormat="1" ht="12.75">
      <c r="A40" s="28" t="s">
        <v>47</v>
      </c>
      <c r="B40" s="28" t="s">
        <v>3</v>
      </c>
      <c r="C40" s="142">
        <v>41674</v>
      </c>
      <c r="D40" s="28" t="s">
        <v>85</v>
      </c>
      <c r="E40" s="28">
        <v>770</v>
      </c>
      <c r="F40" s="28">
        <v>13.3</v>
      </c>
      <c r="G40" s="72">
        <v>102</v>
      </c>
      <c r="H40" s="106">
        <v>7.6</v>
      </c>
      <c r="I40" s="28">
        <v>3</v>
      </c>
      <c r="J40" s="28">
        <v>5140</v>
      </c>
      <c r="K40" s="28">
        <v>4.1</v>
      </c>
      <c r="L40" s="28">
        <v>0.6</v>
      </c>
      <c r="M40" s="106">
        <v>1.2</v>
      </c>
      <c r="N40" s="36" t="s">
        <v>18</v>
      </c>
      <c r="O40" s="114">
        <v>6.84</v>
      </c>
      <c r="P40" s="28">
        <v>0.7</v>
      </c>
      <c r="Q40" s="36" t="s">
        <v>67</v>
      </c>
      <c r="R40" s="36" t="s">
        <v>67</v>
      </c>
      <c r="S40" s="36" t="s">
        <v>70</v>
      </c>
      <c r="T40" s="36" t="s">
        <v>97</v>
      </c>
      <c r="U40" s="36" t="s">
        <v>69</v>
      </c>
      <c r="V40" s="118">
        <v>0.05</v>
      </c>
      <c r="W40" s="106">
        <v>9.8</v>
      </c>
      <c r="X40" s="99" t="s">
        <v>504</v>
      </c>
      <c r="Y40" s="99" t="s">
        <v>504</v>
      </c>
      <c r="Z40" s="28">
        <v>8.21</v>
      </c>
      <c r="AA40" s="99" t="s">
        <v>504</v>
      </c>
      <c r="AB40" s="99" t="s">
        <v>504</v>
      </c>
      <c r="AC40" s="99" t="s">
        <v>504</v>
      </c>
      <c r="AD40" s="99" t="s">
        <v>504</v>
      </c>
      <c r="AE40" s="99" t="s">
        <v>504</v>
      </c>
      <c r="AF40" s="99" t="s">
        <v>504</v>
      </c>
      <c r="AG40" s="28"/>
      <c r="AH40" s="28"/>
      <c r="AI40" s="28"/>
      <c r="AJ40" s="28"/>
      <c r="AK40" s="28"/>
      <c r="AL40" s="28"/>
      <c r="AM40" s="28"/>
      <c r="AN40" s="28"/>
      <c r="AO40" s="28"/>
      <c r="AP40" s="28"/>
      <c r="AQ40" s="28"/>
      <c r="AR40" s="28"/>
      <c r="AS40" s="28"/>
      <c r="AT40" s="28"/>
    </row>
    <row r="41" spans="1:46" s="4" customFormat="1" ht="12.75">
      <c r="A41" s="28" t="s">
        <v>47</v>
      </c>
      <c r="B41" s="28" t="s">
        <v>3</v>
      </c>
      <c r="C41" s="142">
        <v>41688</v>
      </c>
      <c r="D41" s="28" t="s">
        <v>103</v>
      </c>
      <c r="E41" s="28">
        <v>764</v>
      </c>
      <c r="F41" s="28">
        <v>13.2</v>
      </c>
      <c r="G41" s="72">
        <v>106</v>
      </c>
      <c r="H41" s="106">
        <v>7.5</v>
      </c>
      <c r="I41" s="28">
        <v>2</v>
      </c>
      <c r="J41" s="28">
        <v>4050</v>
      </c>
      <c r="K41" s="28">
        <v>5.7</v>
      </c>
      <c r="L41" s="28">
        <v>0.6</v>
      </c>
      <c r="M41" s="106">
        <v>1.2</v>
      </c>
      <c r="N41" s="36" t="s">
        <v>12</v>
      </c>
      <c r="O41" s="114">
        <v>6.7</v>
      </c>
      <c r="P41" s="28">
        <v>0.65</v>
      </c>
      <c r="Q41" s="36" t="s">
        <v>67</v>
      </c>
      <c r="R41" s="36" t="s">
        <v>67</v>
      </c>
      <c r="S41" s="36" t="s">
        <v>70</v>
      </c>
      <c r="T41" s="36" t="s">
        <v>104</v>
      </c>
      <c r="U41" s="36" t="s">
        <v>69</v>
      </c>
      <c r="V41" s="118">
        <v>0.054</v>
      </c>
      <c r="W41" s="106">
        <v>13.1</v>
      </c>
      <c r="X41" s="99" t="s">
        <v>504</v>
      </c>
      <c r="Y41" s="99" t="s">
        <v>504</v>
      </c>
      <c r="Z41" s="28">
        <v>8.27</v>
      </c>
      <c r="AA41" s="99" t="s">
        <v>504</v>
      </c>
      <c r="AB41" s="99" t="s">
        <v>504</v>
      </c>
      <c r="AC41" s="99" t="s">
        <v>504</v>
      </c>
      <c r="AD41" s="99" t="s">
        <v>504</v>
      </c>
      <c r="AE41" s="99" t="s">
        <v>504</v>
      </c>
      <c r="AF41" s="99" t="s">
        <v>504</v>
      </c>
      <c r="AG41" s="28"/>
      <c r="AH41" s="28"/>
      <c r="AI41" s="28"/>
      <c r="AJ41" s="28"/>
      <c r="AK41" s="28"/>
      <c r="AL41" s="28"/>
      <c r="AM41" s="28"/>
      <c r="AN41" s="28"/>
      <c r="AO41" s="28"/>
      <c r="AP41" s="28"/>
      <c r="AQ41" s="28"/>
      <c r="AR41" s="28"/>
      <c r="AS41" s="28"/>
      <c r="AT41" s="28"/>
    </row>
    <row r="42" spans="1:46" s="4" customFormat="1" ht="12.75">
      <c r="A42" s="28" t="s">
        <v>48</v>
      </c>
      <c r="B42" s="28" t="s">
        <v>4</v>
      </c>
      <c r="C42" s="142">
        <v>41360</v>
      </c>
      <c r="D42" s="28" t="s">
        <v>80</v>
      </c>
      <c r="E42" s="28">
        <v>764</v>
      </c>
      <c r="F42" s="28">
        <v>11.6</v>
      </c>
      <c r="G42" s="72">
        <v>98</v>
      </c>
      <c r="H42" s="106">
        <v>7.7</v>
      </c>
      <c r="I42" s="28">
        <v>1</v>
      </c>
      <c r="J42" s="28">
        <v>2240</v>
      </c>
      <c r="K42" s="28">
        <v>8.1</v>
      </c>
      <c r="L42" s="28">
        <v>0.6</v>
      </c>
      <c r="M42" s="106">
        <v>1.2</v>
      </c>
      <c r="N42" s="36" t="s">
        <v>2</v>
      </c>
      <c r="O42" s="114">
        <v>6.41</v>
      </c>
      <c r="P42" s="28">
        <v>0.59</v>
      </c>
      <c r="Q42" s="36" t="s">
        <v>67</v>
      </c>
      <c r="R42" s="37">
        <v>0.02</v>
      </c>
      <c r="S42" s="37">
        <v>0.001</v>
      </c>
      <c r="T42" s="37">
        <v>0.61</v>
      </c>
      <c r="U42" s="36" t="s">
        <v>69</v>
      </c>
      <c r="V42" s="118">
        <v>0.058</v>
      </c>
      <c r="W42" s="106">
        <v>8.1</v>
      </c>
      <c r="X42" s="99" t="s">
        <v>504</v>
      </c>
      <c r="Y42" s="99" t="s">
        <v>504</v>
      </c>
      <c r="Z42" s="28">
        <v>7.75</v>
      </c>
      <c r="AA42" s="99" t="s">
        <v>504</v>
      </c>
      <c r="AB42" s="99" t="s">
        <v>504</v>
      </c>
      <c r="AC42" s="99" t="s">
        <v>504</v>
      </c>
      <c r="AD42" s="99" t="s">
        <v>504</v>
      </c>
      <c r="AE42" s="99" t="s">
        <v>504</v>
      </c>
      <c r="AF42" s="99" t="s">
        <v>504</v>
      </c>
      <c r="AG42" s="28"/>
      <c r="AH42" s="28"/>
      <c r="AI42" s="28"/>
      <c r="AJ42" s="28"/>
      <c r="AK42" s="28"/>
      <c r="AL42" s="28"/>
      <c r="AM42" s="28"/>
      <c r="AN42" s="28"/>
      <c r="AO42" s="28"/>
      <c r="AP42" s="28"/>
      <c r="AQ42" s="28"/>
      <c r="AR42" s="28"/>
      <c r="AS42" s="28"/>
      <c r="AT42" s="28"/>
    </row>
    <row r="43" spans="1:32" s="4" customFormat="1" ht="12.75">
      <c r="A43" s="28" t="s">
        <v>48</v>
      </c>
      <c r="B43" s="28" t="s">
        <v>4</v>
      </c>
      <c r="C43" s="142">
        <v>41386</v>
      </c>
      <c r="D43" s="28" t="s">
        <v>95</v>
      </c>
      <c r="E43" s="28">
        <v>769</v>
      </c>
      <c r="F43" s="28">
        <v>8.7</v>
      </c>
      <c r="G43" s="72">
        <v>92</v>
      </c>
      <c r="H43" s="106">
        <v>7.1</v>
      </c>
      <c r="I43" s="28">
        <v>1</v>
      </c>
      <c r="J43" s="28">
        <v>2770</v>
      </c>
      <c r="K43" s="28">
        <v>18.2</v>
      </c>
      <c r="L43" s="28">
        <v>0.6</v>
      </c>
      <c r="M43" s="106">
        <v>1.2</v>
      </c>
      <c r="N43" s="37">
        <v>29</v>
      </c>
      <c r="O43" s="114">
        <v>4.78</v>
      </c>
      <c r="P43" s="28">
        <v>0.71</v>
      </c>
      <c r="Q43" s="36" t="s">
        <v>67</v>
      </c>
      <c r="R43" s="36" t="s">
        <v>67</v>
      </c>
      <c r="S43" s="36" t="s">
        <v>70</v>
      </c>
      <c r="T43" s="36" t="s">
        <v>105</v>
      </c>
      <c r="U43" s="36" t="s">
        <v>69</v>
      </c>
      <c r="V43" s="118">
        <v>0.063</v>
      </c>
      <c r="W43" s="106">
        <v>9.8</v>
      </c>
      <c r="X43" s="69" t="s">
        <v>507</v>
      </c>
      <c r="Y43" s="69" t="s">
        <v>507</v>
      </c>
      <c r="Z43" s="28">
        <v>8.09</v>
      </c>
      <c r="AA43" s="69" t="s">
        <v>511</v>
      </c>
      <c r="AB43" s="72">
        <v>0.16</v>
      </c>
      <c r="AC43" s="69" t="s">
        <v>513</v>
      </c>
      <c r="AD43" s="69">
        <v>557345</v>
      </c>
      <c r="AE43" s="69">
        <v>2948</v>
      </c>
      <c r="AF43" s="70">
        <v>497602</v>
      </c>
    </row>
    <row r="44" spans="1:46" s="4" customFormat="1" ht="12.75">
      <c r="A44" s="28" t="s">
        <v>48</v>
      </c>
      <c r="B44" s="28" t="s">
        <v>4</v>
      </c>
      <c r="C44" s="142">
        <v>41416</v>
      </c>
      <c r="D44" s="28" t="s">
        <v>90</v>
      </c>
      <c r="E44" s="28">
        <v>762</v>
      </c>
      <c r="F44" s="28">
        <v>8.4</v>
      </c>
      <c r="G44" s="72">
        <v>103</v>
      </c>
      <c r="H44" s="106">
        <v>7.5</v>
      </c>
      <c r="I44" s="28">
        <v>2</v>
      </c>
      <c r="J44" s="28">
        <v>3660</v>
      </c>
      <c r="K44" s="28">
        <v>25.2</v>
      </c>
      <c r="L44" s="28">
        <v>0.8</v>
      </c>
      <c r="M44" s="106">
        <v>1.6</v>
      </c>
      <c r="N44" s="36" t="s">
        <v>2</v>
      </c>
      <c r="O44" s="114">
        <v>3.12</v>
      </c>
      <c r="P44" s="28">
        <v>0.49</v>
      </c>
      <c r="Q44" s="36" t="s">
        <v>67</v>
      </c>
      <c r="R44" s="36" t="s">
        <v>67</v>
      </c>
      <c r="S44" s="36" t="s">
        <v>70</v>
      </c>
      <c r="T44" s="36" t="s">
        <v>529</v>
      </c>
      <c r="U44" s="36" t="s">
        <v>69</v>
      </c>
      <c r="V44" s="118">
        <v>0.043</v>
      </c>
      <c r="W44" s="106">
        <v>7.4</v>
      </c>
      <c r="X44" s="99" t="s">
        <v>504</v>
      </c>
      <c r="Y44" s="99" t="s">
        <v>504</v>
      </c>
      <c r="Z44" s="28">
        <v>7.32</v>
      </c>
      <c r="AA44" s="99" t="s">
        <v>504</v>
      </c>
      <c r="AB44" s="99" t="s">
        <v>504</v>
      </c>
      <c r="AC44" s="99" t="s">
        <v>504</v>
      </c>
      <c r="AD44" s="99" t="s">
        <v>504</v>
      </c>
      <c r="AE44" s="99" t="s">
        <v>504</v>
      </c>
      <c r="AF44" s="99" t="s">
        <v>504</v>
      </c>
      <c r="AG44" s="28"/>
      <c r="AH44" s="28"/>
      <c r="AI44" s="28"/>
      <c r="AJ44" s="28"/>
      <c r="AK44" s="28"/>
      <c r="AL44" s="28"/>
      <c r="AM44" s="28"/>
      <c r="AN44" s="28"/>
      <c r="AO44" s="28"/>
      <c r="AP44" s="28"/>
      <c r="AQ44" s="28"/>
      <c r="AR44" s="28"/>
      <c r="AS44" s="28"/>
      <c r="AT44" s="28"/>
    </row>
    <row r="45" spans="1:46" s="4" customFormat="1" ht="12.75">
      <c r="A45" s="28" t="s">
        <v>48</v>
      </c>
      <c r="B45" s="28" t="s">
        <v>4</v>
      </c>
      <c r="C45" s="142">
        <v>41442</v>
      </c>
      <c r="D45" s="28" t="s">
        <v>106</v>
      </c>
      <c r="E45" s="28">
        <v>761</v>
      </c>
      <c r="F45" s="28">
        <v>9.6</v>
      </c>
      <c r="G45" s="72">
        <v>129</v>
      </c>
      <c r="H45" s="106">
        <v>8.6</v>
      </c>
      <c r="I45" s="28">
        <v>3</v>
      </c>
      <c r="J45" s="28">
        <v>4960</v>
      </c>
      <c r="K45" s="28">
        <v>30.3</v>
      </c>
      <c r="L45" s="28">
        <v>0.45</v>
      </c>
      <c r="M45" s="106">
        <v>0.9</v>
      </c>
      <c r="N45" s="36" t="s">
        <v>2</v>
      </c>
      <c r="O45" s="114">
        <v>5.44</v>
      </c>
      <c r="P45" s="28">
        <v>0.74</v>
      </c>
      <c r="Q45" s="36" t="s">
        <v>67</v>
      </c>
      <c r="R45" s="36" t="s">
        <v>67</v>
      </c>
      <c r="S45" s="37">
        <v>0.001</v>
      </c>
      <c r="T45" s="36" t="s">
        <v>72</v>
      </c>
      <c r="U45" s="36" t="s">
        <v>69</v>
      </c>
      <c r="V45" s="118">
        <v>0.054</v>
      </c>
      <c r="W45" s="106">
        <v>17</v>
      </c>
      <c r="X45" s="99" t="s">
        <v>504</v>
      </c>
      <c r="Y45" s="99" t="s">
        <v>504</v>
      </c>
      <c r="Z45" s="28">
        <v>6.38</v>
      </c>
      <c r="AA45" s="99" t="s">
        <v>504</v>
      </c>
      <c r="AB45" s="99" t="s">
        <v>504</v>
      </c>
      <c r="AC45" s="99" t="s">
        <v>504</v>
      </c>
      <c r="AD45" s="99" t="s">
        <v>504</v>
      </c>
      <c r="AE45" s="99" t="s">
        <v>504</v>
      </c>
      <c r="AF45" s="99" t="s">
        <v>504</v>
      </c>
      <c r="AG45" s="28"/>
      <c r="AH45" s="28"/>
      <c r="AI45" s="28"/>
      <c r="AJ45" s="28"/>
      <c r="AK45" s="28"/>
      <c r="AL45" s="28"/>
      <c r="AM45" s="28"/>
      <c r="AN45" s="28"/>
      <c r="AO45" s="28"/>
      <c r="AP45" s="28"/>
      <c r="AQ45" s="28"/>
      <c r="AR45" s="28"/>
      <c r="AS45" s="28"/>
      <c r="AT45" s="28"/>
    </row>
    <row r="46" spans="1:32" s="4" customFormat="1" ht="12.75">
      <c r="A46" s="28" t="s">
        <v>48</v>
      </c>
      <c r="B46" s="28" t="s">
        <v>4</v>
      </c>
      <c r="C46" s="142">
        <v>41470</v>
      </c>
      <c r="D46" s="28" t="s">
        <v>107</v>
      </c>
      <c r="E46" s="28">
        <v>768</v>
      </c>
      <c r="F46" s="28">
        <v>12.4</v>
      </c>
      <c r="G46" s="72">
        <v>169</v>
      </c>
      <c r="H46" s="106">
        <v>8.9</v>
      </c>
      <c r="I46" s="28">
        <v>2</v>
      </c>
      <c r="J46" s="28">
        <v>3200</v>
      </c>
      <c r="K46" s="28">
        <v>31.9</v>
      </c>
      <c r="L46" s="28">
        <v>0.3</v>
      </c>
      <c r="M46" s="106">
        <v>0.6</v>
      </c>
      <c r="N46" s="37">
        <v>18</v>
      </c>
      <c r="O46" s="114">
        <v>8.01</v>
      </c>
      <c r="P46" s="28">
        <v>1.1</v>
      </c>
      <c r="Q46" s="36" t="s">
        <v>67</v>
      </c>
      <c r="R46" s="36" t="s">
        <v>67</v>
      </c>
      <c r="S46" s="36" t="s">
        <v>70</v>
      </c>
      <c r="T46" s="36" t="s">
        <v>76</v>
      </c>
      <c r="U46" s="36" t="s">
        <v>69</v>
      </c>
      <c r="V46" s="118">
        <v>0.09</v>
      </c>
      <c r="W46" s="106">
        <v>32</v>
      </c>
      <c r="X46" s="72">
        <v>0.12</v>
      </c>
      <c r="Y46" s="69" t="s">
        <v>507</v>
      </c>
      <c r="Z46" s="28">
        <v>7.64</v>
      </c>
      <c r="AA46" s="69" t="s">
        <v>511</v>
      </c>
      <c r="AB46" s="72">
        <v>5.1</v>
      </c>
      <c r="AC46" s="69" t="s">
        <v>513</v>
      </c>
      <c r="AD46" s="69">
        <v>1615662</v>
      </c>
      <c r="AE46" s="69">
        <v>7773</v>
      </c>
      <c r="AF46" s="70">
        <v>1577796</v>
      </c>
    </row>
    <row r="47" spans="1:46" s="4" customFormat="1" ht="12.75">
      <c r="A47" s="28" t="s">
        <v>48</v>
      </c>
      <c r="B47" s="28" t="s">
        <v>4</v>
      </c>
      <c r="C47" s="142">
        <v>41505</v>
      </c>
      <c r="D47" s="28" t="s">
        <v>106</v>
      </c>
      <c r="E47" s="28">
        <v>764</v>
      </c>
      <c r="F47" s="28">
        <v>10.8</v>
      </c>
      <c r="G47" s="72">
        <v>134</v>
      </c>
      <c r="H47" s="106">
        <v>8.5</v>
      </c>
      <c r="I47" s="28">
        <v>0</v>
      </c>
      <c r="J47" s="28">
        <v>1660</v>
      </c>
      <c r="K47" s="28">
        <v>26.2</v>
      </c>
      <c r="L47" s="28">
        <v>0.4</v>
      </c>
      <c r="M47" s="106">
        <v>0.8</v>
      </c>
      <c r="N47" s="36" t="s">
        <v>2</v>
      </c>
      <c r="O47" s="114">
        <v>8.53</v>
      </c>
      <c r="P47" s="28">
        <v>0.94</v>
      </c>
      <c r="Q47" s="37">
        <v>0.01</v>
      </c>
      <c r="R47" s="36" t="s">
        <v>67</v>
      </c>
      <c r="S47" s="36" t="s">
        <v>70</v>
      </c>
      <c r="T47" s="36" t="s">
        <v>108</v>
      </c>
      <c r="U47" s="37">
        <v>0.004</v>
      </c>
      <c r="V47" s="118">
        <v>0.102</v>
      </c>
      <c r="W47" s="106">
        <v>38.1</v>
      </c>
      <c r="X47" s="99" t="s">
        <v>504</v>
      </c>
      <c r="Y47" s="99" t="s">
        <v>504</v>
      </c>
      <c r="Z47" s="28">
        <v>7.54</v>
      </c>
      <c r="AA47" s="99" t="s">
        <v>504</v>
      </c>
      <c r="AB47" s="99" t="s">
        <v>504</v>
      </c>
      <c r="AC47" s="99" t="s">
        <v>504</v>
      </c>
      <c r="AD47" s="99" t="s">
        <v>504</v>
      </c>
      <c r="AE47" s="99" t="s">
        <v>504</v>
      </c>
      <c r="AF47" s="99" t="s">
        <v>504</v>
      </c>
      <c r="AG47" s="28"/>
      <c r="AH47" s="28"/>
      <c r="AI47" s="28"/>
      <c r="AJ47" s="28"/>
      <c r="AK47" s="28"/>
      <c r="AL47" s="28"/>
      <c r="AM47" s="28"/>
      <c r="AN47" s="28"/>
      <c r="AO47" s="28"/>
      <c r="AP47" s="28"/>
      <c r="AQ47" s="28"/>
      <c r="AR47" s="28"/>
      <c r="AS47" s="28"/>
      <c r="AT47" s="28"/>
    </row>
    <row r="48" spans="1:46" s="4" customFormat="1" ht="12.75">
      <c r="A48" s="28" t="s">
        <v>48</v>
      </c>
      <c r="B48" s="28" t="s">
        <v>4</v>
      </c>
      <c r="C48" s="142">
        <v>41534</v>
      </c>
      <c r="D48" s="28" t="s">
        <v>109</v>
      </c>
      <c r="E48" s="28">
        <v>768</v>
      </c>
      <c r="F48" s="28">
        <v>11</v>
      </c>
      <c r="G48" s="72">
        <v>133</v>
      </c>
      <c r="H48" s="106">
        <v>8.9</v>
      </c>
      <c r="I48" s="28">
        <v>1</v>
      </c>
      <c r="J48" s="28">
        <v>2100</v>
      </c>
      <c r="K48" s="28">
        <v>25.2</v>
      </c>
      <c r="L48" s="28">
        <v>0.4</v>
      </c>
      <c r="M48" s="106">
        <v>0.8</v>
      </c>
      <c r="N48" s="36" t="s">
        <v>2</v>
      </c>
      <c r="O48" s="114">
        <v>8.38</v>
      </c>
      <c r="P48" s="28">
        <v>1.1</v>
      </c>
      <c r="Q48" s="37">
        <v>0.01</v>
      </c>
      <c r="R48" s="36" t="s">
        <v>67</v>
      </c>
      <c r="S48" s="36" t="s">
        <v>70</v>
      </c>
      <c r="T48" s="36" t="s">
        <v>76</v>
      </c>
      <c r="U48" s="37">
        <v>0.008</v>
      </c>
      <c r="V48" s="118">
        <v>0.124</v>
      </c>
      <c r="W48" s="106">
        <v>48.2</v>
      </c>
      <c r="X48" s="99" t="s">
        <v>504</v>
      </c>
      <c r="Y48" s="99" t="s">
        <v>504</v>
      </c>
      <c r="Z48" s="28">
        <v>7.67</v>
      </c>
      <c r="AA48" s="99" t="s">
        <v>504</v>
      </c>
      <c r="AB48" s="99" t="s">
        <v>504</v>
      </c>
      <c r="AC48" s="99" t="s">
        <v>504</v>
      </c>
      <c r="AD48" s="99" t="s">
        <v>504</v>
      </c>
      <c r="AE48" s="99" t="s">
        <v>504</v>
      </c>
      <c r="AF48" s="99" t="s">
        <v>504</v>
      </c>
      <c r="AG48" s="28"/>
      <c r="AH48" s="28"/>
      <c r="AI48" s="28"/>
      <c r="AJ48" s="28"/>
      <c r="AK48" s="28"/>
      <c r="AL48" s="28"/>
      <c r="AM48" s="28"/>
      <c r="AN48" s="28"/>
      <c r="AO48" s="28"/>
      <c r="AP48" s="28"/>
      <c r="AQ48" s="28"/>
      <c r="AR48" s="28"/>
      <c r="AS48" s="28"/>
      <c r="AT48" s="28"/>
    </row>
    <row r="49" spans="1:32" s="4" customFormat="1" ht="12.75">
      <c r="A49" s="28" t="s">
        <v>48</v>
      </c>
      <c r="B49" s="28" t="s">
        <v>4</v>
      </c>
      <c r="C49" s="142">
        <v>41569</v>
      </c>
      <c r="D49" s="28" t="s">
        <v>110</v>
      </c>
      <c r="E49" s="28">
        <v>757</v>
      </c>
      <c r="F49" s="28">
        <v>9.6</v>
      </c>
      <c r="G49" s="72">
        <v>105</v>
      </c>
      <c r="H49" s="106">
        <v>8</v>
      </c>
      <c r="I49" s="28">
        <v>2</v>
      </c>
      <c r="J49" s="28">
        <v>3690</v>
      </c>
      <c r="K49" s="28">
        <v>19.3</v>
      </c>
      <c r="L49" s="28">
        <v>0.6</v>
      </c>
      <c r="M49" s="106">
        <v>1.2</v>
      </c>
      <c r="N49" s="36" t="s">
        <v>2</v>
      </c>
      <c r="O49" s="114">
        <v>7.08</v>
      </c>
      <c r="P49" s="28">
        <v>0.77</v>
      </c>
      <c r="Q49" s="36" t="s">
        <v>67</v>
      </c>
      <c r="R49" s="36" t="s">
        <v>67</v>
      </c>
      <c r="S49" s="36" t="s">
        <v>70</v>
      </c>
      <c r="T49" s="36" t="s">
        <v>111</v>
      </c>
      <c r="U49" s="37">
        <v>0.006</v>
      </c>
      <c r="V49" s="118">
        <v>0.069</v>
      </c>
      <c r="W49" s="106">
        <v>16.7</v>
      </c>
      <c r="X49" s="99" t="s">
        <v>504</v>
      </c>
      <c r="Y49" s="69" t="s">
        <v>507</v>
      </c>
      <c r="Z49" s="28">
        <v>7.12</v>
      </c>
      <c r="AA49" s="69" t="s">
        <v>511</v>
      </c>
      <c r="AB49" s="72">
        <v>0.72</v>
      </c>
      <c r="AC49" s="72">
        <v>0.02</v>
      </c>
      <c r="AD49" s="69">
        <v>622001</v>
      </c>
      <c r="AE49" s="69">
        <v>9325</v>
      </c>
      <c r="AF49" s="70">
        <v>562397</v>
      </c>
    </row>
    <row r="50" spans="1:46" s="4" customFormat="1" ht="12.75">
      <c r="A50" s="28" t="s">
        <v>48</v>
      </c>
      <c r="B50" s="28" t="s">
        <v>4</v>
      </c>
      <c r="C50" s="142">
        <v>41593</v>
      </c>
      <c r="D50" s="28" t="s">
        <v>78</v>
      </c>
      <c r="E50" s="28">
        <v>770</v>
      </c>
      <c r="F50" s="28">
        <v>11.1</v>
      </c>
      <c r="G50" s="72">
        <v>99</v>
      </c>
      <c r="H50" s="106">
        <v>8</v>
      </c>
      <c r="I50" s="28">
        <v>2</v>
      </c>
      <c r="J50" s="28">
        <v>4160</v>
      </c>
      <c r="K50" s="28">
        <v>10.4</v>
      </c>
      <c r="L50" s="28">
        <v>0.9</v>
      </c>
      <c r="M50" s="106">
        <v>1.8</v>
      </c>
      <c r="N50" s="36" t="s">
        <v>2</v>
      </c>
      <c r="O50" s="114">
        <v>7.02</v>
      </c>
      <c r="P50" s="28">
        <v>0.57</v>
      </c>
      <c r="Q50" s="36" t="s">
        <v>67</v>
      </c>
      <c r="R50" s="36" t="s">
        <v>67</v>
      </c>
      <c r="S50" s="36" t="s">
        <v>70</v>
      </c>
      <c r="T50" s="36" t="s">
        <v>112</v>
      </c>
      <c r="U50" s="37">
        <v>0.004</v>
      </c>
      <c r="V50" s="118">
        <v>0.049</v>
      </c>
      <c r="W50" s="106">
        <v>7.1</v>
      </c>
      <c r="X50" s="99" t="s">
        <v>504</v>
      </c>
      <c r="Y50" s="99" t="s">
        <v>504</v>
      </c>
      <c r="Z50" s="28">
        <v>7.49</v>
      </c>
      <c r="AA50" s="99" t="s">
        <v>504</v>
      </c>
      <c r="AB50" s="99" t="s">
        <v>504</v>
      </c>
      <c r="AC50" s="99" t="s">
        <v>504</v>
      </c>
      <c r="AD50" s="99" t="s">
        <v>504</v>
      </c>
      <c r="AE50" s="99" t="s">
        <v>504</v>
      </c>
      <c r="AF50" s="99" t="s">
        <v>504</v>
      </c>
      <c r="AG50" s="28"/>
      <c r="AH50" s="28"/>
      <c r="AI50" s="28"/>
      <c r="AJ50" s="28"/>
      <c r="AK50" s="28"/>
      <c r="AL50" s="28"/>
      <c r="AM50" s="28"/>
      <c r="AN50" s="28"/>
      <c r="AO50" s="28"/>
      <c r="AP50" s="28"/>
      <c r="AQ50" s="28"/>
      <c r="AR50" s="28"/>
      <c r="AS50" s="28"/>
      <c r="AT50" s="28"/>
    </row>
    <row r="51" spans="1:46" s="4" customFormat="1" ht="12.75">
      <c r="A51" s="28" t="s">
        <v>48</v>
      </c>
      <c r="B51" s="28" t="s">
        <v>4</v>
      </c>
      <c r="C51" s="142">
        <v>41625</v>
      </c>
      <c r="D51" s="28" t="s">
        <v>83</v>
      </c>
      <c r="E51" s="28">
        <v>760</v>
      </c>
      <c r="F51" s="28">
        <v>12.3</v>
      </c>
      <c r="G51" s="72">
        <v>107</v>
      </c>
      <c r="H51" s="106">
        <v>7.7</v>
      </c>
      <c r="I51" s="28">
        <v>3</v>
      </c>
      <c r="J51" s="28">
        <v>5010</v>
      </c>
      <c r="K51" s="28">
        <v>8.4</v>
      </c>
      <c r="L51" s="28">
        <v>0.9</v>
      </c>
      <c r="M51" s="106">
        <v>1.8</v>
      </c>
      <c r="N51" s="36" t="s">
        <v>12</v>
      </c>
      <c r="O51" s="114">
        <v>6.3</v>
      </c>
      <c r="P51" s="28">
        <v>0.6</v>
      </c>
      <c r="Q51" s="36" t="s">
        <v>67</v>
      </c>
      <c r="R51" s="36" t="s">
        <v>67</v>
      </c>
      <c r="S51" s="36" t="s">
        <v>70</v>
      </c>
      <c r="T51" s="36" t="s">
        <v>113</v>
      </c>
      <c r="U51" s="37">
        <v>0.005</v>
      </c>
      <c r="V51" s="118">
        <v>0.054</v>
      </c>
      <c r="W51" s="106">
        <v>10.6</v>
      </c>
      <c r="X51" s="99" t="s">
        <v>504</v>
      </c>
      <c r="Y51" s="99" t="s">
        <v>504</v>
      </c>
      <c r="Z51" s="28">
        <v>7.83</v>
      </c>
      <c r="AA51" s="99" t="s">
        <v>504</v>
      </c>
      <c r="AB51" s="99" t="s">
        <v>504</v>
      </c>
      <c r="AC51" s="99" t="s">
        <v>504</v>
      </c>
      <c r="AD51" s="99" t="s">
        <v>504</v>
      </c>
      <c r="AE51" s="99" t="s">
        <v>504</v>
      </c>
      <c r="AF51" s="99" t="s">
        <v>504</v>
      </c>
      <c r="AG51" s="28"/>
      <c r="AH51" s="28"/>
      <c r="AI51" s="28"/>
      <c r="AJ51" s="28"/>
      <c r="AK51" s="28"/>
      <c r="AL51" s="28"/>
      <c r="AM51" s="28"/>
      <c r="AN51" s="28"/>
      <c r="AO51" s="28"/>
      <c r="AP51" s="28"/>
      <c r="AQ51" s="28"/>
      <c r="AR51" s="28"/>
      <c r="AS51" s="28"/>
      <c r="AT51" s="28"/>
    </row>
    <row r="52" spans="1:46" s="4" customFormat="1" ht="12.75">
      <c r="A52" s="28" t="s">
        <v>48</v>
      </c>
      <c r="B52" s="28" t="s">
        <v>4</v>
      </c>
      <c r="C52" s="142">
        <v>41674</v>
      </c>
      <c r="D52" s="28" t="s">
        <v>95</v>
      </c>
      <c r="E52" s="28">
        <v>770</v>
      </c>
      <c r="F52" s="28">
        <v>13.2</v>
      </c>
      <c r="G52" s="72">
        <v>105</v>
      </c>
      <c r="H52" s="106">
        <v>7.6</v>
      </c>
      <c r="I52" s="28">
        <v>1</v>
      </c>
      <c r="J52" s="28">
        <v>2040</v>
      </c>
      <c r="K52" s="28">
        <v>5.7</v>
      </c>
      <c r="L52" s="28">
        <v>0.7</v>
      </c>
      <c r="M52" s="106">
        <v>1.4</v>
      </c>
      <c r="N52" s="36" t="s">
        <v>18</v>
      </c>
      <c r="O52" s="114">
        <v>8.15</v>
      </c>
      <c r="P52" s="28">
        <v>0.61</v>
      </c>
      <c r="Q52" s="36" t="s">
        <v>67</v>
      </c>
      <c r="R52" s="37">
        <v>0.03</v>
      </c>
      <c r="S52" s="37">
        <v>0.004</v>
      </c>
      <c r="T52" s="37">
        <v>0.64</v>
      </c>
      <c r="U52" s="37">
        <v>0.007</v>
      </c>
      <c r="V52" s="118">
        <v>0.064</v>
      </c>
      <c r="W52" s="106">
        <v>7</v>
      </c>
      <c r="X52" s="99" t="s">
        <v>504</v>
      </c>
      <c r="Y52" s="99" t="s">
        <v>504</v>
      </c>
      <c r="Z52" s="28">
        <v>8.41</v>
      </c>
      <c r="AA52" s="99" t="s">
        <v>504</v>
      </c>
      <c r="AB52" s="99" t="s">
        <v>504</v>
      </c>
      <c r="AC52" s="99" t="s">
        <v>504</v>
      </c>
      <c r="AD52" s="99" t="s">
        <v>504</v>
      </c>
      <c r="AE52" s="99" t="s">
        <v>504</v>
      </c>
      <c r="AF52" s="99" t="s">
        <v>504</v>
      </c>
      <c r="AG52" s="28"/>
      <c r="AH52" s="28"/>
      <c r="AI52" s="28"/>
      <c r="AJ52" s="28"/>
      <c r="AK52" s="28"/>
      <c r="AL52" s="28"/>
      <c r="AM52" s="28"/>
      <c r="AN52" s="28"/>
      <c r="AO52" s="28"/>
      <c r="AP52" s="28"/>
      <c r="AQ52" s="28"/>
      <c r="AR52" s="28"/>
      <c r="AS52" s="28"/>
      <c r="AT52" s="28"/>
    </row>
    <row r="53" spans="1:46" s="4" customFormat="1" ht="12.75">
      <c r="A53" s="36" t="s">
        <v>48</v>
      </c>
      <c r="B53" s="36" t="s">
        <v>4</v>
      </c>
      <c r="C53" s="141">
        <v>41688</v>
      </c>
      <c r="D53" s="36" t="s">
        <v>95</v>
      </c>
      <c r="E53" s="36">
        <v>764</v>
      </c>
      <c r="F53" s="36">
        <v>13.1</v>
      </c>
      <c r="G53" s="72">
        <v>106</v>
      </c>
      <c r="H53" s="108">
        <v>7.3</v>
      </c>
      <c r="I53" s="36">
        <v>0</v>
      </c>
      <c r="J53" s="36">
        <v>1240</v>
      </c>
      <c r="K53" s="36">
        <v>6.2</v>
      </c>
      <c r="L53" s="36">
        <v>0.5</v>
      </c>
      <c r="M53" s="108">
        <v>1</v>
      </c>
      <c r="N53" s="36" t="s">
        <v>12</v>
      </c>
      <c r="O53" s="113">
        <v>7.87</v>
      </c>
      <c r="P53" s="36">
        <v>0.59</v>
      </c>
      <c r="Q53" s="36" t="s">
        <v>67</v>
      </c>
      <c r="R53" s="37">
        <v>0.01</v>
      </c>
      <c r="S53" s="37">
        <v>0.001</v>
      </c>
      <c r="T53" s="113">
        <v>0.6</v>
      </c>
      <c r="U53" s="37">
        <v>0.006</v>
      </c>
      <c r="V53" s="116">
        <v>0.074</v>
      </c>
      <c r="W53" s="108">
        <v>14.1</v>
      </c>
      <c r="X53" s="99" t="s">
        <v>504</v>
      </c>
      <c r="Y53" s="99" t="s">
        <v>504</v>
      </c>
      <c r="Z53" s="36">
        <v>8.13</v>
      </c>
      <c r="AA53" s="99" t="s">
        <v>504</v>
      </c>
      <c r="AB53" s="99" t="s">
        <v>504</v>
      </c>
      <c r="AC53" s="99" t="s">
        <v>504</v>
      </c>
      <c r="AD53" s="99" t="s">
        <v>504</v>
      </c>
      <c r="AE53" s="99" t="s">
        <v>504</v>
      </c>
      <c r="AF53" s="99" t="s">
        <v>504</v>
      </c>
      <c r="AG53" s="28"/>
      <c r="AH53" s="28"/>
      <c r="AI53" s="28"/>
      <c r="AJ53" s="28"/>
      <c r="AK53" s="28"/>
      <c r="AL53" s="28"/>
      <c r="AM53" s="28"/>
      <c r="AN53" s="28"/>
      <c r="AO53" s="28"/>
      <c r="AP53" s="28"/>
      <c r="AQ53" s="28"/>
      <c r="AR53" s="28"/>
      <c r="AS53" s="28"/>
      <c r="AT53" s="28"/>
    </row>
    <row r="54" spans="1:46" s="4" customFormat="1" ht="12.75">
      <c r="A54" s="69" t="s">
        <v>509</v>
      </c>
      <c r="B54" s="69" t="s">
        <v>510</v>
      </c>
      <c r="C54" s="143">
        <v>41515</v>
      </c>
      <c r="D54" s="69" t="s">
        <v>78</v>
      </c>
      <c r="E54" s="101" t="s">
        <v>504</v>
      </c>
      <c r="F54" s="101" t="s">
        <v>504</v>
      </c>
      <c r="G54" s="101" t="s">
        <v>504</v>
      </c>
      <c r="H54" s="110" t="s">
        <v>504</v>
      </c>
      <c r="I54" s="101" t="s">
        <v>504</v>
      </c>
      <c r="J54" s="101" t="s">
        <v>504</v>
      </c>
      <c r="K54" s="101" t="s">
        <v>504</v>
      </c>
      <c r="L54" s="101" t="s">
        <v>504</v>
      </c>
      <c r="M54" s="99" t="s">
        <v>504</v>
      </c>
      <c r="N54" s="99" t="s">
        <v>504</v>
      </c>
      <c r="O54" s="115" t="s">
        <v>504</v>
      </c>
      <c r="P54" s="99" t="s">
        <v>504</v>
      </c>
      <c r="Q54" s="99" t="s">
        <v>504</v>
      </c>
      <c r="R54" s="99" t="s">
        <v>504</v>
      </c>
      <c r="S54" s="99" t="s">
        <v>504</v>
      </c>
      <c r="T54" s="99" t="s">
        <v>504</v>
      </c>
      <c r="U54" s="99" t="s">
        <v>504</v>
      </c>
      <c r="V54" s="119" t="s">
        <v>504</v>
      </c>
      <c r="W54" s="109" t="s">
        <v>504</v>
      </c>
      <c r="X54" s="72">
        <v>0.21</v>
      </c>
      <c r="Y54" s="69" t="s">
        <v>507</v>
      </c>
      <c r="Z54" s="99" t="s">
        <v>504</v>
      </c>
      <c r="AA54" s="72">
        <v>0.27</v>
      </c>
      <c r="AB54" s="72">
        <v>2.2</v>
      </c>
      <c r="AC54" s="69" t="s">
        <v>513</v>
      </c>
      <c r="AD54" s="102" t="s">
        <v>504</v>
      </c>
      <c r="AE54" s="99" t="s">
        <v>504</v>
      </c>
      <c r="AF54" s="99" t="s">
        <v>504</v>
      </c>
      <c r="AG54" s="28"/>
      <c r="AH54" s="28"/>
      <c r="AI54" s="28"/>
      <c r="AJ54" s="28"/>
      <c r="AK54" s="28"/>
      <c r="AL54" s="28"/>
      <c r="AM54" s="28"/>
      <c r="AN54" s="28"/>
      <c r="AO54" s="28"/>
      <c r="AP54" s="28"/>
      <c r="AQ54" s="28"/>
      <c r="AR54" s="28"/>
      <c r="AS54" s="28"/>
      <c r="AT54" s="28"/>
    </row>
    <row r="55" spans="1:32" s="4" customFormat="1" ht="12.75">
      <c r="A55" s="28" t="s">
        <v>114</v>
      </c>
      <c r="B55" s="28" t="s">
        <v>115</v>
      </c>
      <c r="C55" s="142">
        <v>41515</v>
      </c>
      <c r="D55" s="28" t="s">
        <v>116</v>
      </c>
      <c r="E55" s="101" t="s">
        <v>504</v>
      </c>
      <c r="F55" s="101" t="s">
        <v>504</v>
      </c>
      <c r="G55" s="101" t="s">
        <v>504</v>
      </c>
      <c r="H55" s="110" t="s">
        <v>504</v>
      </c>
      <c r="I55" s="101" t="s">
        <v>504</v>
      </c>
      <c r="J55" s="101" t="s">
        <v>504</v>
      </c>
      <c r="K55" s="101" t="s">
        <v>504</v>
      </c>
      <c r="L55" s="101" t="s">
        <v>504</v>
      </c>
      <c r="M55" s="99" t="s">
        <v>504</v>
      </c>
      <c r="N55" s="99" t="s">
        <v>504</v>
      </c>
      <c r="O55" s="115" t="s">
        <v>504</v>
      </c>
      <c r="P55" s="99" t="s">
        <v>504</v>
      </c>
      <c r="Q55" s="99" t="s">
        <v>504</v>
      </c>
      <c r="R55" s="99" t="s">
        <v>504</v>
      </c>
      <c r="S55" s="99" t="s">
        <v>504</v>
      </c>
      <c r="T55" s="99" t="s">
        <v>504</v>
      </c>
      <c r="U55" s="99" t="s">
        <v>504</v>
      </c>
      <c r="V55" s="119" t="s">
        <v>504</v>
      </c>
      <c r="W55" s="109" t="s">
        <v>504</v>
      </c>
      <c r="X55" s="69" t="s">
        <v>507</v>
      </c>
      <c r="Y55" s="72">
        <v>0.18</v>
      </c>
      <c r="Z55" s="99" t="s">
        <v>504</v>
      </c>
      <c r="AA55" s="72">
        <v>0.14</v>
      </c>
      <c r="AB55" s="72">
        <v>0.34</v>
      </c>
      <c r="AC55" s="69" t="s">
        <v>513</v>
      </c>
      <c r="AD55" s="102" t="s">
        <v>504</v>
      </c>
      <c r="AE55" s="99" t="s">
        <v>504</v>
      </c>
      <c r="AF55" s="99" t="s">
        <v>504</v>
      </c>
    </row>
    <row r="56" spans="1:46" s="4" customFormat="1" ht="12.75">
      <c r="A56" s="28" t="s">
        <v>49</v>
      </c>
      <c r="B56" s="28" t="s">
        <v>16</v>
      </c>
      <c r="C56" s="142">
        <v>41381</v>
      </c>
      <c r="D56" s="28" t="s">
        <v>90</v>
      </c>
      <c r="E56" s="101" t="s">
        <v>504</v>
      </c>
      <c r="F56" s="101" t="s">
        <v>504</v>
      </c>
      <c r="G56" s="101" t="s">
        <v>504</v>
      </c>
      <c r="H56" s="110" t="s">
        <v>504</v>
      </c>
      <c r="I56" s="101" t="s">
        <v>504</v>
      </c>
      <c r="J56" s="101" t="s">
        <v>504</v>
      </c>
      <c r="K56" s="101" t="s">
        <v>504</v>
      </c>
      <c r="L56" s="101" t="s">
        <v>504</v>
      </c>
      <c r="M56" s="99" t="s">
        <v>504</v>
      </c>
      <c r="N56" s="99" t="s">
        <v>504</v>
      </c>
      <c r="O56" s="115" t="s">
        <v>504</v>
      </c>
      <c r="P56" s="99" t="s">
        <v>504</v>
      </c>
      <c r="Q56" s="99" t="s">
        <v>504</v>
      </c>
      <c r="R56" s="99" t="s">
        <v>504</v>
      </c>
      <c r="S56" s="99" t="s">
        <v>504</v>
      </c>
      <c r="T56" s="99" t="s">
        <v>504</v>
      </c>
      <c r="U56" s="99" t="s">
        <v>504</v>
      </c>
      <c r="V56" s="119" t="s">
        <v>504</v>
      </c>
      <c r="W56" s="109" t="s">
        <v>504</v>
      </c>
      <c r="X56" s="69" t="s">
        <v>507</v>
      </c>
      <c r="Y56" s="69" t="s">
        <v>507</v>
      </c>
      <c r="Z56" s="99" t="s">
        <v>504</v>
      </c>
      <c r="AA56" s="69" t="s">
        <v>511</v>
      </c>
      <c r="AB56" s="69" t="s">
        <v>515</v>
      </c>
      <c r="AC56" s="69" t="s">
        <v>513</v>
      </c>
      <c r="AD56" s="69">
        <v>10449</v>
      </c>
      <c r="AE56" s="69">
        <v>2332</v>
      </c>
      <c r="AF56" s="70">
        <v>701</v>
      </c>
      <c r="AG56" s="28"/>
      <c r="AH56" s="28"/>
      <c r="AI56" s="28"/>
      <c r="AJ56" s="28"/>
      <c r="AK56" s="28"/>
      <c r="AL56" s="28"/>
      <c r="AM56" s="28"/>
      <c r="AN56" s="28"/>
      <c r="AO56" s="28"/>
      <c r="AP56" s="28"/>
      <c r="AQ56" s="28"/>
      <c r="AR56" s="28"/>
      <c r="AS56" s="28"/>
      <c r="AT56" s="28"/>
    </row>
    <row r="57" spans="1:32" s="4" customFormat="1" ht="12.75">
      <c r="A57" s="28" t="s">
        <v>49</v>
      </c>
      <c r="B57" s="28" t="s">
        <v>16</v>
      </c>
      <c r="C57" s="142">
        <v>41479</v>
      </c>
      <c r="D57" s="28" t="s">
        <v>117</v>
      </c>
      <c r="E57" s="101" t="s">
        <v>504</v>
      </c>
      <c r="F57" s="101" t="s">
        <v>504</v>
      </c>
      <c r="G57" s="101" t="s">
        <v>504</v>
      </c>
      <c r="H57" s="110" t="s">
        <v>504</v>
      </c>
      <c r="I57" s="101" t="s">
        <v>504</v>
      </c>
      <c r="J57" s="101" t="s">
        <v>504</v>
      </c>
      <c r="K57" s="101" t="s">
        <v>504</v>
      </c>
      <c r="L57" s="101" t="s">
        <v>504</v>
      </c>
      <c r="M57" s="99" t="s">
        <v>504</v>
      </c>
      <c r="N57" s="99" t="s">
        <v>504</v>
      </c>
      <c r="O57" s="115" t="s">
        <v>504</v>
      </c>
      <c r="P57" s="99" t="s">
        <v>504</v>
      </c>
      <c r="Q57" s="99" t="s">
        <v>504</v>
      </c>
      <c r="R57" s="99" t="s">
        <v>504</v>
      </c>
      <c r="S57" s="99" t="s">
        <v>504</v>
      </c>
      <c r="T57" s="99" t="s">
        <v>504</v>
      </c>
      <c r="U57" s="99" t="s">
        <v>504</v>
      </c>
      <c r="V57" s="119" t="s">
        <v>504</v>
      </c>
      <c r="W57" s="109" t="s">
        <v>504</v>
      </c>
      <c r="X57" s="72">
        <v>0.23</v>
      </c>
      <c r="Y57" s="69" t="s">
        <v>507</v>
      </c>
      <c r="Z57" s="99" t="s">
        <v>504</v>
      </c>
      <c r="AA57" s="69" t="s">
        <v>511</v>
      </c>
      <c r="AB57" s="69" t="s">
        <v>515</v>
      </c>
      <c r="AC57" s="69" t="s">
        <v>513</v>
      </c>
      <c r="AD57" s="69">
        <v>16721</v>
      </c>
      <c r="AE57" s="69">
        <v>1889</v>
      </c>
      <c r="AF57" s="70">
        <v>3926</v>
      </c>
    </row>
    <row r="58" spans="1:32" s="4" customFormat="1" ht="12.75">
      <c r="A58" s="28" t="s">
        <v>118</v>
      </c>
      <c r="B58" s="28" t="s">
        <v>119</v>
      </c>
      <c r="C58" s="142">
        <v>41499</v>
      </c>
      <c r="D58" s="28" t="s">
        <v>80</v>
      </c>
      <c r="E58" s="101" t="s">
        <v>504</v>
      </c>
      <c r="F58" s="101" t="s">
        <v>504</v>
      </c>
      <c r="G58" s="101" t="s">
        <v>504</v>
      </c>
      <c r="H58" s="110" t="s">
        <v>504</v>
      </c>
      <c r="I58" s="101" t="s">
        <v>504</v>
      </c>
      <c r="J58" s="101" t="s">
        <v>504</v>
      </c>
      <c r="K58" s="101" t="s">
        <v>504</v>
      </c>
      <c r="L58" s="101" t="s">
        <v>504</v>
      </c>
      <c r="M58" s="99" t="s">
        <v>504</v>
      </c>
      <c r="N58" s="99" t="s">
        <v>504</v>
      </c>
      <c r="O58" s="115" t="s">
        <v>504</v>
      </c>
      <c r="P58" s="99" t="s">
        <v>504</v>
      </c>
      <c r="Q58" s="99" t="s">
        <v>504</v>
      </c>
      <c r="R58" s="99" t="s">
        <v>504</v>
      </c>
      <c r="S58" s="99" t="s">
        <v>504</v>
      </c>
      <c r="T58" s="99" t="s">
        <v>504</v>
      </c>
      <c r="U58" s="99" t="s">
        <v>504</v>
      </c>
      <c r="V58" s="119" t="s">
        <v>504</v>
      </c>
      <c r="W58" s="109" t="s">
        <v>504</v>
      </c>
      <c r="X58" s="72">
        <v>1.1</v>
      </c>
      <c r="Y58" s="69" t="s">
        <v>507</v>
      </c>
      <c r="Z58" s="99" t="s">
        <v>504</v>
      </c>
      <c r="AA58" s="72">
        <v>0.16</v>
      </c>
      <c r="AB58" s="72">
        <v>68</v>
      </c>
      <c r="AC58" s="72">
        <v>0.02</v>
      </c>
      <c r="AD58" s="99" t="s">
        <v>504</v>
      </c>
      <c r="AE58" s="99" t="s">
        <v>504</v>
      </c>
      <c r="AF58" s="99" t="s">
        <v>504</v>
      </c>
    </row>
    <row r="59" spans="1:32" s="4" customFormat="1" ht="12.75">
      <c r="A59" s="28" t="s">
        <v>118</v>
      </c>
      <c r="B59" s="28" t="s">
        <v>119</v>
      </c>
      <c r="C59" s="142">
        <v>41506</v>
      </c>
      <c r="D59" s="28" t="s">
        <v>80</v>
      </c>
      <c r="E59" s="101" t="s">
        <v>504</v>
      </c>
      <c r="F59" s="101" t="s">
        <v>504</v>
      </c>
      <c r="G59" s="101" t="s">
        <v>504</v>
      </c>
      <c r="H59" s="110" t="s">
        <v>504</v>
      </c>
      <c r="I59" s="101" t="s">
        <v>504</v>
      </c>
      <c r="J59" s="101" t="s">
        <v>504</v>
      </c>
      <c r="K59" s="101" t="s">
        <v>504</v>
      </c>
      <c r="L59" s="101" t="s">
        <v>504</v>
      </c>
      <c r="M59" s="99" t="s">
        <v>504</v>
      </c>
      <c r="N59" s="99" t="s">
        <v>504</v>
      </c>
      <c r="O59" s="115" t="s">
        <v>504</v>
      </c>
      <c r="P59" s="99" t="s">
        <v>504</v>
      </c>
      <c r="Q59" s="99" t="s">
        <v>504</v>
      </c>
      <c r="R59" s="99" t="s">
        <v>504</v>
      </c>
      <c r="S59" s="99" t="s">
        <v>504</v>
      </c>
      <c r="T59" s="99" t="s">
        <v>504</v>
      </c>
      <c r="U59" s="99" t="s">
        <v>504</v>
      </c>
      <c r="V59" s="119" t="s">
        <v>504</v>
      </c>
      <c r="W59" s="109" t="s">
        <v>504</v>
      </c>
      <c r="X59" s="72">
        <v>0.16</v>
      </c>
      <c r="Y59" s="69" t="s">
        <v>507</v>
      </c>
      <c r="Z59" s="99" t="s">
        <v>504</v>
      </c>
      <c r="AA59" s="69" t="s">
        <v>511</v>
      </c>
      <c r="AB59" s="72">
        <v>0.51</v>
      </c>
      <c r="AC59" s="69" t="s">
        <v>513</v>
      </c>
      <c r="AD59" s="99" t="s">
        <v>504</v>
      </c>
      <c r="AE59" s="99" t="s">
        <v>504</v>
      </c>
      <c r="AF59" s="99" t="s">
        <v>504</v>
      </c>
    </row>
    <row r="60" spans="1:32" s="4" customFormat="1" ht="12.75">
      <c r="A60" s="28" t="s">
        <v>50</v>
      </c>
      <c r="B60" s="28" t="s">
        <v>8</v>
      </c>
      <c r="C60" s="142">
        <v>41359</v>
      </c>
      <c r="D60" s="28" t="s">
        <v>95</v>
      </c>
      <c r="E60" s="28">
        <v>758</v>
      </c>
      <c r="F60" s="28">
        <v>11.8</v>
      </c>
      <c r="G60" s="72">
        <v>103</v>
      </c>
      <c r="H60" s="106">
        <v>7.5</v>
      </c>
      <c r="I60" s="28">
        <v>3</v>
      </c>
      <c r="J60" s="28">
        <v>5480</v>
      </c>
      <c r="K60" s="106">
        <v>8.4</v>
      </c>
      <c r="L60" s="28">
        <v>0.4</v>
      </c>
      <c r="M60" s="28">
        <v>0.8</v>
      </c>
      <c r="N60" s="37">
        <v>36</v>
      </c>
      <c r="O60" s="114">
        <v>2.46</v>
      </c>
      <c r="P60" s="106">
        <v>1</v>
      </c>
      <c r="Q60" s="37">
        <v>0.02</v>
      </c>
      <c r="R60" s="37">
        <v>0.04</v>
      </c>
      <c r="S60" s="37">
        <v>0.001</v>
      </c>
      <c r="T60" s="108">
        <v>1</v>
      </c>
      <c r="U60" s="36" t="s">
        <v>69</v>
      </c>
      <c r="V60" s="118">
        <v>0.058</v>
      </c>
      <c r="W60" s="106">
        <v>14.4</v>
      </c>
      <c r="X60" s="99" t="s">
        <v>504</v>
      </c>
      <c r="Y60" s="99" t="s">
        <v>504</v>
      </c>
      <c r="Z60" s="28">
        <v>10.3</v>
      </c>
      <c r="AA60" s="99" t="s">
        <v>504</v>
      </c>
      <c r="AB60" s="99" t="s">
        <v>504</v>
      </c>
      <c r="AC60" s="99" t="s">
        <v>504</v>
      </c>
      <c r="AD60" s="99" t="s">
        <v>504</v>
      </c>
      <c r="AE60" s="99" t="s">
        <v>504</v>
      </c>
      <c r="AF60" s="99" t="s">
        <v>504</v>
      </c>
    </row>
    <row r="61" spans="1:32" s="4" customFormat="1" ht="12.75">
      <c r="A61" s="36" t="s">
        <v>50</v>
      </c>
      <c r="B61" s="36" t="s">
        <v>8</v>
      </c>
      <c r="C61" s="141">
        <v>41387</v>
      </c>
      <c r="D61" s="36" t="s">
        <v>71</v>
      </c>
      <c r="E61" s="36">
        <v>766</v>
      </c>
      <c r="F61" s="36">
        <v>10.8</v>
      </c>
      <c r="G61" s="72">
        <v>100</v>
      </c>
      <c r="H61" s="108">
        <v>7.1</v>
      </c>
      <c r="I61" s="36">
        <v>2</v>
      </c>
      <c r="J61" s="36">
        <v>3150</v>
      </c>
      <c r="K61" s="108">
        <v>11.8</v>
      </c>
      <c r="L61" s="36">
        <v>0.1</v>
      </c>
      <c r="M61" s="36">
        <v>0.2</v>
      </c>
      <c r="N61" s="37">
        <v>80</v>
      </c>
      <c r="O61" s="113">
        <v>1.54</v>
      </c>
      <c r="P61" s="36">
        <v>1.5</v>
      </c>
      <c r="Q61" s="36" t="s">
        <v>67</v>
      </c>
      <c r="R61" s="36" t="s">
        <v>67</v>
      </c>
      <c r="S61" s="36" t="s">
        <v>70</v>
      </c>
      <c r="T61" s="36" t="s">
        <v>93</v>
      </c>
      <c r="U61" s="36" t="s">
        <v>69</v>
      </c>
      <c r="V61" s="116">
        <v>0.125</v>
      </c>
      <c r="W61" s="108">
        <v>28.4</v>
      </c>
      <c r="X61" s="69" t="s">
        <v>507</v>
      </c>
      <c r="Y61" s="69" t="s">
        <v>507</v>
      </c>
      <c r="Z61" s="36">
        <v>14.2</v>
      </c>
      <c r="AA61" s="69" t="s">
        <v>511</v>
      </c>
      <c r="AB61" s="69" t="s">
        <v>515</v>
      </c>
      <c r="AC61" s="72">
        <v>0.03</v>
      </c>
      <c r="AD61" s="69">
        <v>218658</v>
      </c>
      <c r="AE61" s="69">
        <v>2594</v>
      </c>
      <c r="AF61" s="70">
        <v>189590</v>
      </c>
    </row>
    <row r="62" spans="1:32" s="4" customFormat="1" ht="12.75">
      <c r="A62" s="28" t="s">
        <v>50</v>
      </c>
      <c r="B62" s="28" t="s">
        <v>8</v>
      </c>
      <c r="C62" s="142">
        <v>41415</v>
      </c>
      <c r="D62" s="28" t="s">
        <v>83</v>
      </c>
      <c r="E62" s="28">
        <v>761</v>
      </c>
      <c r="F62" s="28">
        <v>10.2</v>
      </c>
      <c r="G62" s="72">
        <v>125</v>
      </c>
      <c r="H62" s="106">
        <v>8.2</v>
      </c>
      <c r="I62" s="28">
        <v>2</v>
      </c>
      <c r="J62" s="28">
        <v>4110</v>
      </c>
      <c r="K62" s="106">
        <v>25.4</v>
      </c>
      <c r="L62" s="28">
        <v>0.5</v>
      </c>
      <c r="M62" s="106">
        <v>1</v>
      </c>
      <c r="N62" s="36" t="s">
        <v>12</v>
      </c>
      <c r="O62" s="114">
        <v>0.98</v>
      </c>
      <c r="P62" s="28">
        <v>1.1</v>
      </c>
      <c r="Q62" s="37">
        <v>0.01</v>
      </c>
      <c r="R62" s="36" t="s">
        <v>67</v>
      </c>
      <c r="S62" s="36" t="s">
        <v>70</v>
      </c>
      <c r="T62" s="36" t="s">
        <v>76</v>
      </c>
      <c r="U62" s="36" t="s">
        <v>69</v>
      </c>
      <c r="V62" s="118">
        <v>0.062</v>
      </c>
      <c r="W62" s="106">
        <v>16.2</v>
      </c>
      <c r="X62" s="99" t="s">
        <v>504</v>
      </c>
      <c r="Y62" s="99" t="s">
        <v>504</v>
      </c>
      <c r="Z62" s="28">
        <v>10.7</v>
      </c>
      <c r="AA62" s="99" t="s">
        <v>504</v>
      </c>
      <c r="AB62" s="99" t="s">
        <v>504</v>
      </c>
      <c r="AC62" s="99" t="s">
        <v>504</v>
      </c>
      <c r="AD62" s="99" t="s">
        <v>504</v>
      </c>
      <c r="AE62" s="99" t="s">
        <v>504</v>
      </c>
      <c r="AF62" s="99" t="s">
        <v>504</v>
      </c>
    </row>
    <row r="63" spans="1:32" s="4" customFormat="1" ht="12.75">
      <c r="A63" s="28" t="s">
        <v>50</v>
      </c>
      <c r="B63" s="28" t="s">
        <v>8</v>
      </c>
      <c r="C63" s="142">
        <v>41444</v>
      </c>
      <c r="D63" s="28" t="s">
        <v>94</v>
      </c>
      <c r="E63" s="28">
        <v>762</v>
      </c>
      <c r="F63" s="28">
        <v>8.4</v>
      </c>
      <c r="G63" s="72">
        <v>103</v>
      </c>
      <c r="H63" s="106">
        <v>8.1</v>
      </c>
      <c r="I63" s="28">
        <v>3</v>
      </c>
      <c r="J63" s="28">
        <v>4970</v>
      </c>
      <c r="K63" s="106">
        <v>25.1</v>
      </c>
      <c r="L63" s="28">
        <v>0.4</v>
      </c>
      <c r="M63" s="28">
        <v>0.8</v>
      </c>
      <c r="N63" s="37">
        <v>41</v>
      </c>
      <c r="O63" s="114">
        <v>1.61</v>
      </c>
      <c r="P63" s="28">
        <v>1.3</v>
      </c>
      <c r="Q63" s="36" t="s">
        <v>67</v>
      </c>
      <c r="R63" s="36" t="s">
        <v>67</v>
      </c>
      <c r="S63" s="37">
        <v>0.001</v>
      </c>
      <c r="T63" s="36" t="s">
        <v>68</v>
      </c>
      <c r="U63" s="36" t="s">
        <v>69</v>
      </c>
      <c r="V63" s="118">
        <v>0.071</v>
      </c>
      <c r="W63" s="106">
        <v>18.4</v>
      </c>
      <c r="X63" s="99" t="s">
        <v>504</v>
      </c>
      <c r="Y63" s="99" t="s">
        <v>504</v>
      </c>
      <c r="Z63" s="28">
        <v>9.73</v>
      </c>
      <c r="AA63" s="99" t="s">
        <v>504</v>
      </c>
      <c r="AB63" s="99" t="s">
        <v>504</v>
      </c>
      <c r="AC63" s="99" t="s">
        <v>504</v>
      </c>
      <c r="AD63" s="99" t="s">
        <v>504</v>
      </c>
      <c r="AE63" s="99" t="s">
        <v>504</v>
      </c>
      <c r="AF63" s="99" t="s">
        <v>504</v>
      </c>
    </row>
    <row r="64" spans="1:32" s="4" customFormat="1" ht="12.75">
      <c r="A64" s="36" t="s">
        <v>50</v>
      </c>
      <c r="B64" s="36" t="s">
        <v>8</v>
      </c>
      <c r="C64" s="141">
        <v>41471</v>
      </c>
      <c r="D64" s="36" t="s">
        <v>71</v>
      </c>
      <c r="E64" s="36">
        <v>766</v>
      </c>
      <c r="F64" s="36">
        <v>8.9</v>
      </c>
      <c r="G64" s="72">
        <v>117</v>
      </c>
      <c r="H64" s="108">
        <v>8.7</v>
      </c>
      <c r="I64" s="36">
        <v>3</v>
      </c>
      <c r="J64" s="36">
        <v>5870</v>
      </c>
      <c r="K64" s="108">
        <v>29.5</v>
      </c>
      <c r="L64" s="36">
        <v>0.4</v>
      </c>
      <c r="M64" s="36">
        <v>0.8</v>
      </c>
      <c r="N64" s="36" t="s">
        <v>12</v>
      </c>
      <c r="O64" s="113">
        <v>2.29</v>
      </c>
      <c r="P64" s="36">
        <v>1.5</v>
      </c>
      <c r="Q64" s="36" t="s">
        <v>67</v>
      </c>
      <c r="R64" s="36" t="s">
        <v>67</v>
      </c>
      <c r="S64" s="36" t="s">
        <v>70</v>
      </c>
      <c r="T64" s="36" t="s">
        <v>93</v>
      </c>
      <c r="U64" s="36" t="s">
        <v>69</v>
      </c>
      <c r="V64" s="116">
        <v>0.042</v>
      </c>
      <c r="W64" s="108">
        <v>40.2</v>
      </c>
      <c r="X64" s="69" t="s">
        <v>507</v>
      </c>
      <c r="Y64" s="69" t="s">
        <v>507</v>
      </c>
      <c r="Z64" s="113">
        <v>9.7</v>
      </c>
      <c r="AA64" s="72">
        <v>0.32</v>
      </c>
      <c r="AB64" s="72">
        <v>3.1</v>
      </c>
      <c r="AC64" s="72">
        <v>0.02</v>
      </c>
      <c r="AD64" s="69">
        <v>1073368</v>
      </c>
      <c r="AE64" s="69">
        <v>5801</v>
      </c>
      <c r="AF64" s="70">
        <v>1061215</v>
      </c>
    </row>
    <row r="65" spans="1:32" s="4" customFormat="1" ht="12.75">
      <c r="A65" s="28" t="s">
        <v>50</v>
      </c>
      <c r="B65" s="28" t="s">
        <v>8</v>
      </c>
      <c r="C65" s="142">
        <v>41506</v>
      </c>
      <c r="D65" s="28" t="s">
        <v>61</v>
      </c>
      <c r="E65" s="28">
        <v>766</v>
      </c>
      <c r="F65" s="28">
        <v>9.1</v>
      </c>
      <c r="G65" s="72">
        <v>111</v>
      </c>
      <c r="H65" s="106">
        <v>8.2</v>
      </c>
      <c r="I65" s="28">
        <v>3</v>
      </c>
      <c r="J65" s="28">
        <v>5940</v>
      </c>
      <c r="K65" s="106">
        <v>24.9</v>
      </c>
      <c r="L65" s="28">
        <v>0.4</v>
      </c>
      <c r="M65" s="28">
        <v>0.8</v>
      </c>
      <c r="N65" s="36" t="s">
        <v>9</v>
      </c>
      <c r="O65" s="114">
        <v>3.33</v>
      </c>
      <c r="P65" s="28">
        <v>1.6</v>
      </c>
      <c r="Q65" s="37">
        <v>0.01</v>
      </c>
      <c r="R65" s="36" t="s">
        <v>67</v>
      </c>
      <c r="S65" s="36" t="s">
        <v>70</v>
      </c>
      <c r="T65" s="36" t="s">
        <v>77</v>
      </c>
      <c r="U65" s="36" t="s">
        <v>69</v>
      </c>
      <c r="V65" s="118">
        <v>0.052</v>
      </c>
      <c r="W65" s="106">
        <v>41.2</v>
      </c>
      <c r="X65" s="99" t="s">
        <v>504</v>
      </c>
      <c r="Y65" s="99" t="s">
        <v>504</v>
      </c>
      <c r="Z65" s="28">
        <v>10.2</v>
      </c>
      <c r="AA65" s="99" t="s">
        <v>504</v>
      </c>
      <c r="AB65" s="99" t="s">
        <v>504</v>
      </c>
      <c r="AC65" s="99" t="s">
        <v>504</v>
      </c>
      <c r="AD65" s="99" t="s">
        <v>504</v>
      </c>
      <c r="AE65" s="99" t="s">
        <v>504</v>
      </c>
      <c r="AF65" s="99" t="s">
        <v>504</v>
      </c>
    </row>
    <row r="66" spans="1:32" s="4" customFormat="1" ht="12.75">
      <c r="A66" s="28" t="s">
        <v>50</v>
      </c>
      <c r="B66" s="28" t="s">
        <v>8</v>
      </c>
      <c r="C66" s="142">
        <v>41534</v>
      </c>
      <c r="D66" s="28" t="s">
        <v>85</v>
      </c>
      <c r="E66" s="28">
        <v>769</v>
      </c>
      <c r="F66" s="28">
        <v>9.9</v>
      </c>
      <c r="G66" s="72">
        <v>113</v>
      </c>
      <c r="H66" s="106">
        <v>8</v>
      </c>
      <c r="I66" s="28">
        <v>3</v>
      </c>
      <c r="J66" s="28">
        <v>5750</v>
      </c>
      <c r="K66" s="106">
        <v>21.9</v>
      </c>
      <c r="L66" s="28">
        <v>0.3</v>
      </c>
      <c r="M66" s="28">
        <v>0.6</v>
      </c>
      <c r="N66" s="37">
        <v>76</v>
      </c>
      <c r="O66" s="114">
        <v>3.98</v>
      </c>
      <c r="P66" s="28">
        <v>1.6</v>
      </c>
      <c r="Q66" s="37">
        <v>0.01</v>
      </c>
      <c r="R66" s="36" t="s">
        <v>67</v>
      </c>
      <c r="S66" s="36" t="s">
        <v>70</v>
      </c>
      <c r="T66" s="36" t="s">
        <v>77</v>
      </c>
      <c r="U66" s="36" t="s">
        <v>69</v>
      </c>
      <c r="V66" s="118">
        <v>0.192</v>
      </c>
      <c r="W66" s="106">
        <v>43.8</v>
      </c>
      <c r="X66" s="99" t="s">
        <v>504</v>
      </c>
      <c r="Y66" s="99" t="s">
        <v>504</v>
      </c>
      <c r="Z66" s="28">
        <v>11.1</v>
      </c>
      <c r="AA66" s="99" t="s">
        <v>504</v>
      </c>
      <c r="AB66" s="99" t="s">
        <v>504</v>
      </c>
      <c r="AC66" s="99" t="s">
        <v>504</v>
      </c>
      <c r="AD66" s="99" t="s">
        <v>504</v>
      </c>
      <c r="AE66" s="99" t="s">
        <v>504</v>
      </c>
      <c r="AF66" s="99" t="s">
        <v>504</v>
      </c>
    </row>
    <row r="67" spans="1:32" s="4" customFormat="1" ht="12.75">
      <c r="A67" s="28" t="s">
        <v>50</v>
      </c>
      <c r="B67" s="28" t="s">
        <v>8</v>
      </c>
      <c r="C67" s="142">
        <v>41570</v>
      </c>
      <c r="D67" s="28" t="s">
        <v>90</v>
      </c>
      <c r="E67" s="28">
        <v>753</v>
      </c>
      <c r="F67" s="28">
        <v>9.5</v>
      </c>
      <c r="G67" s="72">
        <v>104</v>
      </c>
      <c r="H67" s="106">
        <v>8.2</v>
      </c>
      <c r="I67" s="28">
        <v>4</v>
      </c>
      <c r="J67" s="28">
        <v>6770</v>
      </c>
      <c r="K67" s="106">
        <v>18</v>
      </c>
      <c r="L67" s="28">
        <v>0.4</v>
      </c>
      <c r="M67" s="28">
        <v>0.8</v>
      </c>
      <c r="N67" s="36" t="s">
        <v>12</v>
      </c>
      <c r="O67" s="114">
        <v>3.81</v>
      </c>
      <c r="P67" s="28">
        <v>1.3</v>
      </c>
      <c r="Q67" s="36" t="s">
        <v>67</v>
      </c>
      <c r="R67" s="36" t="s">
        <v>67</v>
      </c>
      <c r="S67" s="36" t="s">
        <v>70</v>
      </c>
      <c r="T67" s="36" t="s">
        <v>68</v>
      </c>
      <c r="U67" s="36" t="s">
        <v>69</v>
      </c>
      <c r="V67" s="118">
        <v>0.053</v>
      </c>
      <c r="W67" s="106">
        <v>27.2</v>
      </c>
      <c r="X67" s="99" t="s">
        <v>504</v>
      </c>
      <c r="Y67" s="69" t="s">
        <v>507</v>
      </c>
      <c r="Z67" s="28">
        <v>9.34</v>
      </c>
      <c r="AA67" s="69" t="s">
        <v>514</v>
      </c>
      <c r="AB67" s="72">
        <v>0.69</v>
      </c>
      <c r="AC67" s="69" t="s">
        <v>513</v>
      </c>
      <c r="AD67" s="69">
        <v>1904575</v>
      </c>
      <c r="AE67" s="69">
        <v>13972</v>
      </c>
      <c r="AF67" s="70">
        <v>1850579</v>
      </c>
    </row>
    <row r="68" spans="1:32" s="4" customFormat="1" ht="12.75">
      <c r="A68" s="28" t="s">
        <v>50</v>
      </c>
      <c r="B68" s="28" t="s">
        <v>8</v>
      </c>
      <c r="C68" s="142">
        <v>41592</v>
      </c>
      <c r="D68" s="28" t="s">
        <v>96</v>
      </c>
      <c r="E68" s="28">
        <v>770</v>
      </c>
      <c r="F68" s="28">
        <v>12</v>
      </c>
      <c r="G68" s="72">
        <v>106</v>
      </c>
      <c r="H68" s="106">
        <v>7.8</v>
      </c>
      <c r="I68" s="28">
        <v>4</v>
      </c>
      <c r="J68" s="28">
        <v>6700</v>
      </c>
      <c r="K68" s="106">
        <v>9.5</v>
      </c>
      <c r="L68" s="28">
        <v>0.5</v>
      </c>
      <c r="M68" s="28">
        <v>0.4</v>
      </c>
      <c r="N68" s="36" t="s">
        <v>12</v>
      </c>
      <c r="O68" s="114">
        <v>4.02</v>
      </c>
      <c r="P68" s="28">
        <v>1.2</v>
      </c>
      <c r="Q68" s="36" t="s">
        <v>67</v>
      </c>
      <c r="R68" s="36" t="s">
        <v>67</v>
      </c>
      <c r="S68" s="36" t="s">
        <v>70</v>
      </c>
      <c r="T68" s="36" t="s">
        <v>68</v>
      </c>
      <c r="U68" s="36" t="s">
        <v>69</v>
      </c>
      <c r="V68" s="118">
        <v>0.07</v>
      </c>
      <c r="W68" s="106">
        <v>18.4</v>
      </c>
      <c r="X68" s="99" t="s">
        <v>504</v>
      </c>
      <c r="Y68" s="99" t="s">
        <v>504</v>
      </c>
      <c r="Z68" s="106">
        <v>11</v>
      </c>
      <c r="AA68" s="99" t="s">
        <v>504</v>
      </c>
      <c r="AB68" s="99" t="s">
        <v>504</v>
      </c>
      <c r="AC68" s="99" t="s">
        <v>504</v>
      </c>
      <c r="AD68" s="99" t="s">
        <v>504</v>
      </c>
      <c r="AE68" s="99" t="s">
        <v>504</v>
      </c>
      <c r="AF68" s="99" t="s">
        <v>504</v>
      </c>
    </row>
    <row r="69" spans="1:32" s="4" customFormat="1" ht="12.75">
      <c r="A69" s="28" t="s">
        <v>50</v>
      </c>
      <c r="B69" s="28" t="s">
        <v>8</v>
      </c>
      <c r="C69" s="142">
        <v>41626</v>
      </c>
      <c r="D69" s="28" t="s">
        <v>55</v>
      </c>
      <c r="E69" s="28">
        <v>766</v>
      </c>
      <c r="F69" s="28">
        <v>11.6</v>
      </c>
      <c r="G69" s="72">
        <v>98</v>
      </c>
      <c r="H69" s="106">
        <v>7.7</v>
      </c>
      <c r="I69" s="28">
        <v>4</v>
      </c>
      <c r="J69" s="28">
        <v>7200</v>
      </c>
      <c r="K69" s="106">
        <v>7.2</v>
      </c>
      <c r="L69" s="28">
        <v>0.4</v>
      </c>
      <c r="M69" s="28">
        <v>0.8</v>
      </c>
      <c r="N69" s="36" t="s">
        <v>17</v>
      </c>
      <c r="O69" s="114">
        <v>3.63</v>
      </c>
      <c r="P69" s="28">
        <v>1.1</v>
      </c>
      <c r="Q69" s="37">
        <v>0.01</v>
      </c>
      <c r="R69" s="37">
        <v>0.04</v>
      </c>
      <c r="S69" s="37">
        <v>0.001</v>
      </c>
      <c r="T69" s="37">
        <v>1.2</v>
      </c>
      <c r="U69" s="36" t="s">
        <v>69</v>
      </c>
      <c r="V69" s="118">
        <v>0.055</v>
      </c>
      <c r="W69" s="106">
        <v>22.8</v>
      </c>
      <c r="X69" s="99" t="s">
        <v>504</v>
      </c>
      <c r="Y69" s="99" t="s">
        <v>504</v>
      </c>
      <c r="Z69" s="28">
        <v>9.04</v>
      </c>
      <c r="AA69" s="99" t="s">
        <v>504</v>
      </c>
      <c r="AB69" s="99" t="s">
        <v>504</v>
      </c>
      <c r="AC69" s="99" t="s">
        <v>504</v>
      </c>
      <c r="AD69" s="99" t="s">
        <v>504</v>
      </c>
      <c r="AE69" s="99" t="s">
        <v>504</v>
      </c>
      <c r="AF69" s="99" t="s">
        <v>504</v>
      </c>
    </row>
    <row r="70" spans="1:32" s="4" customFormat="1" ht="12.75">
      <c r="A70" s="28" t="s">
        <v>50</v>
      </c>
      <c r="B70" s="28" t="s">
        <v>8</v>
      </c>
      <c r="C70" s="142">
        <v>41667</v>
      </c>
      <c r="D70" s="28" t="s">
        <v>71</v>
      </c>
      <c r="E70" s="28">
        <v>770</v>
      </c>
      <c r="F70" s="28">
        <v>14.3</v>
      </c>
      <c r="G70" s="72">
        <v>99</v>
      </c>
      <c r="H70" s="106">
        <v>7.5</v>
      </c>
      <c r="I70" s="28">
        <v>3</v>
      </c>
      <c r="J70" s="28">
        <v>4680</v>
      </c>
      <c r="K70" s="106">
        <v>0.1</v>
      </c>
      <c r="L70" s="28">
        <v>0.1</v>
      </c>
      <c r="M70" s="28">
        <v>0.2</v>
      </c>
      <c r="N70" s="37">
        <v>120</v>
      </c>
      <c r="O70" s="114">
        <v>4.48</v>
      </c>
      <c r="P70" s="106">
        <v>1</v>
      </c>
      <c r="Q70" s="37">
        <v>0.04</v>
      </c>
      <c r="R70" s="37">
        <v>0.12</v>
      </c>
      <c r="S70" s="37">
        <v>0.001</v>
      </c>
      <c r="T70" s="37">
        <v>1.1</v>
      </c>
      <c r="U70" s="36" t="s">
        <v>69</v>
      </c>
      <c r="V70" s="118">
        <v>0.14</v>
      </c>
      <c r="W70" s="106">
        <v>22.6</v>
      </c>
      <c r="X70" s="99" t="s">
        <v>504</v>
      </c>
      <c r="Y70" s="99" t="s">
        <v>504</v>
      </c>
      <c r="Z70" s="28">
        <v>11.2</v>
      </c>
      <c r="AA70" s="99" t="s">
        <v>504</v>
      </c>
      <c r="AB70" s="99" t="s">
        <v>504</v>
      </c>
      <c r="AC70" s="99" t="s">
        <v>504</v>
      </c>
      <c r="AD70" s="99" t="s">
        <v>504</v>
      </c>
      <c r="AE70" s="99" t="s">
        <v>504</v>
      </c>
      <c r="AF70" s="99" t="s">
        <v>504</v>
      </c>
    </row>
    <row r="71" spans="1:32" s="4" customFormat="1" ht="12.75">
      <c r="A71" s="28" t="s">
        <v>50</v>
      </c>
      <c r="B71" s="28" t="s">
        <v>8</v>
      </c>
      <c r="C71" s="142">
        <v>41689</v>
      </c>
      <c r="D71" s="28" t="s">
        <v>55</v>
      </c>
      <c r="E71" s="28">
        <v>760</v>
      </c>
      <c r="F71" s="28">
        <v>12.2</v>
      </c>
      <c r="G71" s="72">
        <v>102</v>
      </c>
      <c r="H71" s="106">
        <v>7.4</v>
      </c>
      <c r="I71" s="28">
        <v>2</v>
      </c>
      <c r="J71" s="28">
        <v>4520</v>
      </c>
      <c r="K71" s="106">
        <v>7</v>
      </c>
      <c r="L71" s="28">
        <v>0.3</v>
      </c>
      <c r="M71" s="28">
        <v>0.6</v>
      </c>
      <c r="N71" s="37">
        <v>26</v>
      </c>
      <c r="O71" s="114">
        <v>4.57</v>
      </c>
      <c r="P71" s="28">
        <v>0.97</v>
      </c>
      <c r="Q71" s="37">
        <v>0.09</v>
      </c>
      <c r="R71" s="37">
        <v>0.16</v>
      </c>
      <c r="S71" s="37">
        <v>0.002</v>
      </c>
      <c r="T71" s="37">
        <v>1.1</v>
      </c>
      <c r="U71" s="36" t="s">
        <v>69</v>
      </c>
      <c r="V71" s="118">
        <v>0.074</v>
      </c>
      <c r="W71" s="106">
        <v>16.1</v>
      </c>
      <c r="X71" s="99" t="s">
        <v>504</v>
      </c>
      <c r="Y71" s="99" t="s">
        <v>504</v>
      </c>
      <c r="Z71" s="28">
        <v>11.8</v>
      </c>
      <c r="AA71" s="99" t="s">
        <v>504</v>
      </c>
      <c r="AB71" s="99" t="s">
        <v>504</v>
      </c>
      <c r="AC71" s="99" t="s">
        <v>504</v>
      </c>
      <c r="AD71" s="99" t="s">
        <v>504</v>
      </c>
      <c r="AE71" s="99" t="s">
        <v>504</v>
      </c>
      <c r="AF71" s="99" t="s">
        <v>504</v>
      </c>
    </row>
    <row r="72" spans="1:32" s="4" customFormat="1" ht="12.75">
      <c r="A72" s="28" t="s">
        <v>51</v>
      </c>
      <c r="B72" s="28" t="s">
        <v>5</v>
      </c>
      <c r="C72" s="142">
        <v>41358</v>
      </c>
      <c r="D72" s="28" t="s">
        <v>103</v>
      </c>
      <c r="E72" s="28">
        <v>754</v>
      </c>
      <c r="F72" s="28">
        <v>11.6</v>
      </c>
      <c r="G72" s="72">
        <v>102</v>
      </c>
      <c r="H72" s="106">
        <v>8</v>
      </c>
      <c r="I72" s="28">
        <v>4</v>
      </c>
      <c r="J72" s="28">
        <v>7120</v>
      </c>
      <c r="K72" s="106">
        <v>8.3</v>
      </c>
      <c r="L72" s="28">
        <v>0.25</v>
      </c>
      <c r="M72" s="28">
        <v>0.5</v>
      </c>
      <c r="N72" s="37">
        <v>70</v>
      </c>
      <c r="O72" s="114">
        <v>1.79</v>
      </c>
      <c r="P72" s="28">
        <v>1.3</v>
      </c>
      <c r="Q72" s="36" t="s">
        <v>67</v>
      </c>
      <c r="R72" s="36" t="s">
        <v>67</v>
      </c>
      <c r="S72" s="36" t="s">
        <v>70</v>
      </c>
      <c r="T72" s="36" t="s">
        <v>79</v>
      </c>
      <c r="U72" s="36" t="s">
        <v>69</v>
      </c>
      <c r="V72" s="118">
        <v>0.083</v>
      </c>
      <c r="W72" s="106">
        <v>20.8</v>
      </c>
      <c r="X72" s="99" t="s">
        <v>504</v>
      </c>
      <c r="Y72" s="99" t="s">
        <v>504</v>
      </c>
      <c r="Z72" s="114">
        <v>9.25</v>
      </c>
      <c r="AA72" s="99" t="s">
        <v>504</v>
      </c>
      <c r="AB72" s="99" t="s">
        <v>504</v>
      </c>
      <c r="AC72" s="99" t="s">
        <v>504</v>
      </c>
      <c r="AD72" s="99" t="s">
        <v>504</v>
      </c>
      <c r="AE72" s="99" t="s">
        <v>504</v>
      </c>
      <c r="AF72" s="99" t="s">
        <v>504</v>
      </c>
    </row>
    <row r="73" spans="1:32" s="4" customFormat="1" ht="12.75">
      <c r="A73" s="28" t="s">
        <v>51</v>
      </c>
      <c r="B73" s="28" t="s">
        <v>5</v>
      </c>
      <c r="C73" s="142">
        <v>41387</v>
      </c>
      <c r="D73" s="28" t="s">
        <v>83</v>
      </c>
      <c r="E73" s="28">
        <v>765</v>
      </c>
      <c r="F73" s="28">
        <v>11.5</v>
      </c>
      <c r="G73" s="72">
        <v>113</v>
      </c>
      <c r="H73" s="106">
        <v>8.3</v>
      </c>
      <c r="I73" s="28">
        <v>4</v>
      </c>
      <c r="J73" s="28">
        <v>8100</v>
      </c>
      <c r="K73" s="106">
        <v>13.6</v>
      </c>
      <c r="L73" s="28" t="s">
        <v>120</v>
      </c>
      <c r="M73" s="28">
        <v>0.5</v>
      </c>
      <c r="N73" s="36" t="s">
        <v>14</v>
      </c>
      <c r="O73" s="114">
        <v>2.31</v>
      </c>
      <c r="P73" s="28">
        <v>1.1</v>
      </c>
      <c r="Q73" s="37">
        <v>0.02</v>
      </c>
      <c r="R73" s="36" t="s">
        <v>67</v>
      </c>
      <c r="S73" s="36" t="s">
        <v>70</v>
      </c>
      <c r="T73" s="36" t="s">
        <v>76</v>
      </c>
      <c r="U73" s="36" t="s">
        <v>69</v>
      </c>
      <c r="V73" s="118">
        <v>0.066</v>
      </c>
      <c r="W73" s="106">
        <v>18</v>
      </c>
      <c r="X73" s="69" t="s">
        <v>507</v>
      </c>
      <c r="Y73" s="69" t="s">
        <v>507</v>
      </c>
      <c r="Z73" s="114">
        <v>8.64</v>
      </c>
      <c r="AA73" s="99" t="s">
        <v>504</v>
      </c>
      <c r="AB73" s="99" t="s">
        <v>504</v>
      </c>
      <c r="AC73" s="99" t="s">
        <v>504</v>
      </c>
      <c r="AD73" s="69">
        <v>444351</v>
      </c>
      <c r="AE73" s="69">
        <v>5738</v>
      </c>
      <c r="AF73" s="70">
        <v>406019</v>
      </c>
    </row>
    <row r="74" spans="1:32" s="4" customFormat="1" ht="12.75">
      <c r="A74" s="28" t="s">
        <v>51</v>
      </c>
      <c r="B74" s="28" t="s">
        <v>5</v>
      </c>
      <c r="C74" s="142">
        <v>41414</v>
      </c>
      <c r="D74" s="28" t="s">
        <v>98</v>
      </c>
      <c r="E74" s="28">
        <v>763</v>
      </c>
      <c r="F74" s="28">
        <v>9.4</v>
      </c>
      <c r="G74" s="72">
        <v>118</v>
      </c>
      <c r="H74" s="106">
        <v>8</v>
      </c>
      <c r="I74" s="28">
        <v>2</v>
      </c>
      <c r="J74" s="28">
        <v>13200</v>
      </c>
      <c r="K74" s="106">
        <v>25.2</v>
      </c>
      <c r="L74" s="28">
        <v>0.6</v>
      </c>
      <c r="M74" s="28">
        <v>0.8</v>
      </c>
      <c r="N74" s="37">
        <v>27</v>
      </c>
      <c r="O74" s="114">
        <v>2.38</v>
      </c>
      <c r="P74" s="28">
        <v>0.67</v>
      </c>
      <c r="Q74" s="37">
        <v>0.17</v>
      </c>
      <c r="R74" s="36" t="s">
        <v>67</v>
      </c>
      <c r="S74" s="36" t="s">
        <v>70</v>
      </c>
      <c r="T74" s="36" t="s">
        <v>73</v>
      </c>
      <c r="U74" s="36" t="s">
        <v>69</v>
      </c>
      <c r="V74" s="118">
        <v>0.031</v>
      </c>
      <c r="W74" s="106">
        <v>5.4</v>
      </c>
      <c r="X74" s="99" t="s">
        <v>504</v>
      </c>
      <c r="Y74" s="99" t="s">
        <v>504</v>
      </c>
      <c r="Z74" s="114">
        <v>6.93</v>
      </c>
      <c r="AA74" s="99" t="s">
        <v>504</v>
      </c>
      <c r="AB74" s="99" t="s">
        <v>504</v>
      </c>
      <c r="AC74" s="99" t="s">
        <v>504</v>
      </c>
      <c r="AD74" s="99" t="s">
        <v>504</v>
      </c>
      <c r="AE74" s="99" t="s">
        <v>504</v>
      </c>
      <c r="AF74" s="99" t="s">
        <v>504</v>
      </c>
    </row>
    <row r="75" spans="1:32" s="4" customFormat="1" ht="12.75">
      <c r="A75" s="28" t="s">
        <v>51</v>
      </c>
      <c r="B75" s="28" t="s">
        <v>5</v>
      </c>
      <c r="C75" s="142">
        <v>41444</v>
      </c>
      <c r="D75" s="28" t="s">
        <v>80</v>
      </c>
      <c r="E75" s="28">
        <v>762</v>
      </c>
      <c r="F75" s="28">
        <v>8.3</v>
      </c>
      <c r="G75" s="72">
        <v>106</v>
      </c>
      <c r="H75" s="106">
        <v>8</v>
      </c>
      <c r="I75" s="28">
        <v>7</v>
      </c>
      <c r="J75" s="28">
        <v>11400</v>
      </c>
      <c r="K75" s="106">
        <v>26.1</v>
      </c>
      <c r="L75" s="28">
        <v>0.6</v>
      </c>
      <c r="M75" s="28">
        <v>0.8</v>
      </c>
      <c r="N75" s="36" t="s">
        <v>2</v>
      </c>
      <c r="O75" s="114">
        <v>1.52</v>
      </c>
      <c r="P75" s="28">
        <v>0.6</v>
      </c>
      <c r="Q75" s="37">
        <v>0.08</v>
      </c>
      <c r="R75" s="36" t="s">
        <v>67</v>
      </c>
      <c r="S75" s="37">
        <v>0.002</v>
      </c>
      <c r="T75" s="36" t="s">
        <v>113</v>
      </c>
      <c r="U75" s="36" t="s">
        <v>69</v>
      </c>
      <c r="V75" s="118">
        <v>0.027</v>
      </c>
      <c r="W75" s="106">
        <v>5.8</v>
      </c>
      <c r="X75" s="99" t="s">
        <v>504</v>
      </c>
      <c r="Y75" s="99" t="s">
        <v>504</v>
      </c>
      <c r="Z75" s="114">
        <v>6.95</v>
      </c>
      <c r="AA75" s="99" t="s">
        <v>504</v>
      </c>
      <c r="AB75" s="99" t="s">
        <v>504</v>
      </c>
      <c r="AC75" s="99" t="s">
        <v>504</v>
      </c>
      <c r="AD75" s="99" t="s">
        <v>504</v>
      </c>
      <c r="AE75" s="99" t="s">
        <v>504</v>
      </c>
      <c r="AF75" s="99" t="s">
        <v>504</v>
      </c>
    </row>
    <row r="76" spans="1:32" s="4" customFormat="1" ht="12.75">
      <c r="A76" s="28" t="s">
        <v>51</v>
      </c>
      <c r="B76" s="28" t="s">
        <v>5</v>
      </c>
      <c r="C76" s="142">
        <v>41472</v>
      </c>
      <c r="D76" s="28" t="s">
        <v>90</v>
      </c>
      <c r="E76" s="28">
        <v>766</v>
      </c>
      <c r="F76" s="28">
        <v>8.3</v>
      </c>
      <c r="G76" s="72">
        <v>114</v>
      </c>
      <c r="H76" s="106">
        <v>8.2</v>
      </c>
      <c r="I76" s="28">
        <v>5</v>
      </c>
      <c r="J76" s="28">
        <v>9570</v>
      </c>
      <c r="K76" s="106">
        <v>30.6</v>
      </c>
      <c r="L76" s="28">
        <v>0.7</v>
      </c>
      <c r="M76" s="28">
        <v>0.7</v>
      </c>
      <c r="N76" s="37">
        <v>16</v>
      </c>
      <c r="O76" s="114">
        <v>0.87</v>
      </c>
      <c r="P76" s="28">
        <v>0.83</v>
      </c>
      <c r="Q76" s="37">
        <v>0.04</v>
      </c>
      <c r="R76" s="36" t="s">
        <v>67</v>
      </c>
      <c r="S76" s="36" t="s">
        <v>70</v>
      </c>
      <c r="T76" s="36" t="s">
        <v>121</v>
      </c>
      <c r="U76" s="36" t="s">
        <v>69</v>
      </c>
      <c r="V76" s="118">
        <v>0.027</v>
      </c>
      <c r="W76" s="106">
        <v>8.4</v>
      </c>
      <c r="X76" s="69" t="s">
        <v>507</v>
      </c>
      <c r="Y76" s="69" t="s">
        <v>507</v>
      </c>
      <c r="Z76" s="114">
        <v>7.1</v>
      </c>
      <c r="AA76" s="99" t="s">
        <v>504</v>
      </c>
      <c r="AB76" s="99" t="s">
        <v>504</v>
      </c>
      <c r="AC76" s="99" t="s">
        <v>504</v>
      </c>
      <c r="AD76" s="69">
        <v>680205</v>
      </c>
      <c r="AE76" s="69">
        <v>3325</v>
      </c>
      <c r="AF76" s="70">
        <v>664779</v>
      </c>
    </row>
    <row r="77" spans="1:32" s="4" customFormat="1" ht="12.75">
      <c r="A77" s="28" t="s">
        <v>51</v>
      </c>
      <c r="B77" s="28" t="s">
        <v>5</v>
      </c>
      <c r="C77" s="142">
        <v>41506</v>
      </c>
      <c r="D77" s="28" t="s">
        <v>106</v>
      </c>
      <c r="E77" s="28">
        <v>765</v>
      </c>
      <c r="F77" s="28">
        <v>11.1</v>
      </c>
      <c r="G77" s="72">
        <v>142</v>
      </c>
      <c r="H77" s="106">
        <v>8.7</v>
      </c>
      <c r="I77" s="28">
        <v>4</v>
      </c>
      <c r="J77" s="28">
        <v>7560</v>
      </c>
      <c r="K77" s="106">
        <v>26.7</v>
      </c>
      <c r="L77" s="28">
        <v>0.4</v>
      </c>
      <c r="M77" s="28">
        <v>0.8</v>
      </c>
      <c r="N77" s="37">
        <v>15</v>
      </c>
      <c r="O77" s="114">
        <v>2.65</v>
      </c>
      <c r="P77" s="28">
        <v>1.2</v>
      </c>
      <c r="Q77" s="37">
        <v>0.01</v>
      </c>
      <c r="R77" s="36" t="s">
        <v>67</v>
      </c>
      <c r="S77" s="36" t="s">
        <v>70</v>
      </c>
      <c r="T77" s="36" t="s">
        <v>82</v>
      </c>
      <c r="U77" s="36" t="s">
        <v>69</v>
      </c>
      <c r="V77" s="118">
        <v>0.033</v>
      </c>
      <c r="W77" s="106">
        <v>31.4</v>
      </c>
      <c r="X77" s="99" t="s">
        <v>504</v>
      </c>
      <c r="Y77" s="99" t="s">
        <v>504</v>
      </c>
      <c r="Z77" s="114">
        <v>7.7</v>
      </c>
      <c r="AA77" s="99" t="s">
        <v>504</v>
      </c>
      <c r="AB77" s="99" t="s">
        <v>504</v>
      </c>
      <c r="AC77" s="99" t="s">
        <v>504</v>
      </c>
      <c r="AD77" s="99" t="s">
        <v>504</v>
      </c>
      <c r="AE77" s="99" t="s">
        <v>504</v>
      </c>
      <c r="AF77" s="99" t="s">
        <v>504</v>
      </c>
    </row>
    <row r="78" spans="1:32" s="4" customFormat="1" ht="12.75">
      <c r="A78" s="28" t="s">
        <v>51</v>
      </c>
      <c r="B78" s="28" t="s">
        <v>5</v>
      </c>
      <c r="C78" s="142">
        <v>41533</v>
      </c>
      <c r="D78" s="28" t="s">
        <v>122</v>
      </c>
      <c r="E78" s="28">
        <v>762</v>
      </c>
      <c r="F78" s="28">
        <v>11.1</v>
      </c>
      <c r="G78" s="72">
        <v>139</v>
      </c>
      <c r="H78" s="106">
        <v>9</v>
      </c>
      <c r="I78" s="28">
        <v>4</v>
      </c>
      <c r="J78" s="28">
        <v>7030</v>
      </c>
      <c r="K78" s="106">
        <v>25.8</v>
      </c>
      <c r="L78" s="28">
        <v>0.3</v>
      </c>
      <c r="M78" s="28">
        <v>0.6</v>
      </c>
      <c r="N78" s="36" t="s">
        <v>12</v>
      </c>
      <c r="O78" s="114">
        <v>4.13</v>
      </c>
      <c r="P78" s="28">
        <v>1.3</v>
      </c>
      <c r="Q78" s="37">
        <v>0.02</v>
      </c>
      <c r="R78" s="36" t="s">
        <v>67</v>
      </c>
      <c r="S78" s="36" t="s">
        <v>70</v>
      </c>
      <c r="T78" s="36" t="s">
        <v>68</v>
      </c>
      <c r="U78" s="36" t="s">
        <v>69</v>
      </c>
      <c r="V78" s="118">
        <v>0.041</v>
      </c>
      <c r="W78" s="106">
        <v>34.6</v>
      </c>
      <c r="X78" s="99" t="s">
        <v>504</v>
      </c>
      <c r="Y78" s="99" t="s">
        <v>504</v>
      </c>
      <c r="Z78" s="114">
        <v>6.95</v>
      </c>
      <c r="AA78" s="99" t="s">
        <v>504</v>
      </c>
      <c r="AB78" s="99" t="s">
        <v>504</v>
      </c>
      <c r="AC78" s="99" t="s">
        <v>504</v>
      </c>
      <c r="AD78" s="99" t="s">
        <v>504</v>
      </c>
      <c r="AE78" s="99" t="s">
        <v>504</v>
      </c>
      <c r="AF78" s="99" t="s">
        <v>504</v>
      </c>
    </row>
    <row r="79" spans="1:32" s="4" customFormat="1" ht="12.75">
      <c r="A79" s="28" t="s">
        <v>51</v>
      </c>
      <c r="B79" s="28" t="s">
        <v>5</v>
      </c>
      <c r="C79" s="142">
        <v>41570</v>
      </c>
      <c r="D79" s="28" t="s">
        <v>103</v>
      </c>
      <c r="E79" s="28">
        <v>753</v>
      </c>
      <c r="F79" s="28">
        <v>9.2</v>
      </c>
      <c r="G79" s="72">
        <v>104</v>
      </c>
      <c r="H79" s="106">
        <v>7.9</v>
      </c>
      <c r="I79" s="28">
        <v>8</v>
      </c>
      <c r="J79" s="28">
        <v>14000</v>
      </c>
      <c r="K79" s="106">
        <v>18.6</v>
      </c>
      <c r="L79" s="28">
        <v>0.4</v>
      </c>
      <c r="M79" s="28">
        <v>0.8</v>
      </c>
      <c r="N79" s="37">
        <v>32</v>
      </c>
      <c r="O79" s="114">
        <v>3.97</v>
      </c>
      <c r="P79" s="106">
        <v>1</v>
      </c>
      <c r="Q79" s="113">
        <v>0.2</v>
      </c>
      <c r="R79" s="36" t="s">
        <v>67</v>
      </c>
      <c r="S79" s="36" t="s">
        <v>70</v>
      </c>
      <c r="T79" s="36" t="s">
        <v>123</v>
      </c>
      <c r="U79" s="36" t="s">
        <v>69</v>
      </c>
      <c r="V79" s="118">
        <v>0.043</v>
      </c>
      <c r="W79" s="106">
        <v>17.5</v>
      </c>
      <c r="X79" s="99" t="s">
        <v>504</v>
      </c>
      <c r="Y79" s="69" t="s">
        <v>507</v>
      </c>
      <c r="Z79" s="114">
        <v>5.67</v>
      </c>
      <c r="AA79" s="69" t="s">
        <v>514</v>
      </c>
      <c r="AB79" s="69" t="s">
        <v>512</v>
      </c>
      <c r="AC79" s="69" t="s">
        <v>513</v>
      </c>
      <c r="AD79" s="69">
        <v>879359</v>
      </c>
      <c r="AE79" s="69">
        <v>6527</v>
      </c>
      <c r="AF79" s="70">
        <v>863230</v>
      </c>
    </row>
    <row r="80" spans="1:32" s="4" customFormat="1" ht="12.75">
      <c r="A80" s="28" t="s">
        <v>51</v>
      </c>
      <c r="B80" s="28" t="s">
        <v>5</v>
      </c>
      <c r="C80" s="142">
        <v>41592</v>
      </c>
      <c r="D80" s="28" t="s">
        <v>55</v>
      </c>
      <c r="E80" s="28">
        <v>771</v>
      </c>
      <c r="F80" s="28">
        <v>12.3</v>
      </c>
      <c r="G80" s="72">
        <v>99</v>
      </c>
      <c r="H80" s="106">
        <v>7.9</v>
      </c>
      <c r="I80" s="28">
        <v>4</v>
      </c>
      <c r="J80" s="28">
        <v>7560</v>
      </c>
      <c r="K80" s="106">
        <v>5.6</v>
      </c>
      <c r="L80" s="28">
        <v>0.4</v>
      </c>
      <c r="M80" s="28">
        <v>0.4</v>
      </c>
      <c r="N80" s="37">
        <v>34</v>
      </c>
      <c r="O80" s="114">
        <v>2.98</v>
      </c>
      <c r="P80" s="28">
        <v>1.4</v>
      </c>
      <c r="Q80" s="37">
        <v>0.01</v>
      </c>
      <c r="R80" s="36" t="s">
        <v>67</v>
      </c>
      <c r="S80" s="36" t="s">
        <v>70</v>
      </c>
      <c r="T80" s="36" t="s">
        <v>79</v>
      </c>
      <c r="U80" s="36" t="s">
        <v>69</v>
      </c>
      <c r="V80" s="118">
        <v>0.063</v>
      </c>
      <c r="W80" s="106">
        <v>18.9</v>
      </c>
      <c r="X80" s="99" t="s">
        <v>504</v>
      </c>
      <c r="Y80" s="99" t="s">
        <v>504</v>
      </c>
      <c r="Z80" s="114">
        <v>8.8</v>
      </c>
      <c r="AA80" s="99" t="s">
        <v>504</v>
      </c>
      <c r="AB80" s="99" t="s">
        <v>504</v>
      </c>
      <c r="AC80" s="99" t="s">
        <v>504</v>
      </c>
      <c r="AD80" s="99" t="s">
        <v>504</v>
      </c>
      <c r="AE80" s="99" t="s">
        <v>504</v>
      </c>
      <c r="AF80" s="99" t="s">
        <v>504</v>
      </c>
    </row>
    <row r="81" spans="1:32" s="4" customFormat="1" ht="12.75">
      <c r="A81" s="28" t="s">
        <v>51</v>
      </c>
      <c r="B81" s="28" t="s">
        <v>5</v>
      </c>
      <c r="C81" s="142">
        <v>41627</v>
      </c>
      <c r="D81" s="28" t="s">
        <v>71</v>
      </c>
      <c r="E81" s="28">
        <v>770</v>
      </c>
      <c r="F81" s="28">
        <v>11.8</v>
      </c>
      <c r="G81" s="72">
        <v>99</v>
      </c>
      <c r="H81" s="106">
        <v>7.8</v>
      </c>
      <c r="I81" s="28">
        <v>5</v>
      </c>
      <c r="J81" s="28">
        <v>9450</v>
      </c>
      <c r="K81" s="106">
        <v>6.7</v>
      </c>
      <c r="L81" s="28">
        <v>0.6</v>
      </c>
      <c r="M81" s="28">
        <v>0.6</v>
      </c>
      <c r="N81" s="36" t="s">
        <v>12</v>
      </c>
      <c r="O81" s="114">
        <v>3.59</v>
      </c>
      <c r="P81" s="28">
        <v>0.88</v>
      </c>
      <c r="Q81" s="37">
        <v>0.08</v>
      </c>
      <c r="R81" s="36" t="s">
        <v>67</v>
      </c>
      <c r="S81" s="36" t="s">
        <v>70</v>
      </c>
      <c r="T81" s="36" t="s">
        <v>124</v>
      </c>
      <c r="U81" s="36" t="s">
        <v>69</v>
      </c>
      <c r="V81" s="118">
        <v>0.04</v>
      </c>
      <c r="W81" s="106">
        <v>13.2</v>
      </c>
      <c r="X81" s="99" t="s">
        <v>504</v>
      </c>
      <c r="Y81" s="99" t="s">
        <v>504</v>
      </c>
      <c r="Z81" s="114">
        <v>7.26</v>
      </c>
      <c r="AA81" s="99" t="s">
        <v>504</v>
      </c>
      <c r="AB81" s="99" t="s">
        <v>504</v>
      </c>
      <c r="AC81" s="99" t="s">
        <v>504</v>
      </c>
      <c r="AD81" s="99" t="s">
        <v>504</v>
      </c>
      <c r="AE81" s="99" t="s">
        <v>504</v>
      </c>
      <c r="AF81" s="99" t="s">
        <v>504</v>
      </c>
    </row>
    <row r="82" spans="1:32" s="4" customFormat="1" ht="12.75">
      <c r="A82" s="28" t="s">
        <v>51</v>
      </c>
      <c r="B82" s="28" t="s">
        <v>5</v>
      </c>
      <c r="C82" s="142">
        <v>41667</v>
      </c>
      <c r="D82" s="28" t="s">
        <v>60</v>
      </c>
      <c r="E82" s="28">
        <v>769</v>
      </c>
      <c r="F82" s="28">
        <v>13.5</v>
      </c>
      <c r="G82" s="72">
        <v>98</v>
      </c>
      <c r="H82" s="106">
        <v>7.4</v>
      </c>
      <c r="I82" s="28">
        <v>3</v>
      </c>
      <c r="J82" s="28">
        <v>6100</v>
      </c>
      <c r="K82" s="106">
        <v>1.5</v>
      </c>
      <c r="L82" s="28">
        <v>0.3</v>
      </c>
      <c r="M82" s="28">
        <v>0.6</v>
      </c>
      <c r="N82" s="37">
        <v>95</v>
      </c>
      <c r="O82" s="114">
        <v>2.73</v>
      </c>
      <c r="P82" s="28">
        <v>1.1</v>
      </c>
      <c r="Q82" s="37">
        <v>0.01</v>
      </c>
      <c r="R82" s="36" t="s">
        <v>67</v>
      </c>
      <c r="S82" s="36" t="s">
        <v>70</v>
      </c>
      <c r="T82" s="36" t="s">
        <v>76</v>
      </c>
      <c r="U82" s="36" t="s">
        <v>69</v>
      </c>
      <c r="V82" s="118">
        <v>0.055</v>
      </c>
      <c r="W82" s="106">
        <v>14.4</v>
      </c>
      <c r="X82" s="99" t="s">
        <v>504</v>
      </c>
      <c r="Y82" s="99" t="s">
        <v>504</v>
      </c>
      <c r="Z82" s="114">
        <v>8.87</v>
      </c>
      <c r="AA82" s="99" t="s">
        <v>504</v>
      </c>
      <c r="AB82" s="99" t="s">
        <v>504</v>
      </c>
      <c r="AC82" s="99" t="s">
        <v>504</v>
      </c>
      <c r="AD82" s="99" t="s">
        <v>504</v>
      </c>
      <c r="AE82" s="99" t="s">
        <v>504</v>
      </c>
      <c r="AF82" s="99" t="s">
        <v>504</v>
      </c>
    </row>
    <row r="83" spans="1:32" s="4" customFormat="1" ht="12.75">
      <c r="A83" s="28" t="s">
        <v>51</v>
      </c>
      <c r="B83" s="28" t="s">
        <v>5</v>
      </c>
      <c r="C83" s="142">
        <v>41689</v>
      </c>
      <c r="D83" s="28" t="s">
        <v>83</v>
      </c>
      <c r="E83" s="28">
        <v>758</v>
      </c>
      <c r="F83" s="28">
        <v>12.4</v>
      </c>
      <c r="G83" s="72">
        <v>110</v>
      </c>
      <c r="H83" s="106">
        <v>7.7</v>
      </c>
      <c r="I83" s="28">
        <v>3</v>
      </c>
      <c r="J83" s="28">
        <v>6000</v>
      </c>
      <c r="K83" s="106">
        <v>9</v>
      </c>
      <c r="L83" s="28">
        <v>0.3</v>
      </c>
      <c r="M83" s="28">
        <v>0.6</v>
      </c>
      <c r="N83" s="37">
        <v>43</v>
      </c>
      <c r="O83" s="114">
        <v>4.02</v>
      </c>
      <c r="P83" s="28">
        <v>1.1</v>
      </c>
      <c r="Q83" s="36" t="s">
        <v>67</v>
      </c>
      <c r="R83" s="36" t="s">
        <v>67</v>
      </c>
      <c r="S83" s="36" t="s">
        <v>70</v>
      </c>
      <c r="T83" s="36" t="s">
        <v>76</v>
      </c>
      <c r="U83" s="36" t="s">
        <v>69</v>
      </c>
      <c r="V83" s="118">
        <v>0.072</v>
      </c>
      <c r="W83" s="106">
        <v>12.4</v>
      </c>
      <c r="X83" s="99" t="s">
        <v>504</v>
      </c>
      <c r="Y83" s="99" t="s">
        <v>504</v>
      </c>
      <c r="Z83" s="114">
        <v>8.5</v>
      </c>
      <c r="AA83" s="99" t="s">
        <v>504</v>
      </c>
      <c r="AB83" s="99" t="s">
        <v>504</v>
      </c>
      <c r="AC83" s="99" t="s">
        <v>504</v>
      </c>
      <c r="AD83" s="99" t="s">
        <v>504</v>
      </c>
      <c r="AE83" s="99" t="s">
        <v>504</v>
      </c>
      <c r="AF83" s="99" t="s">
        <v>504</v>
      </c>
    </row>
    <row r="84" spans="1:32" s="4" customFormat="1" ht="12.75">
      <c r="A84" s="36" t="s">
        <v>52</v>
      </c>
      <c r="B84" s="36" t="s">
        <v>1</v>
      </c>
      <c r="C84" s="141">
        <v>41381</v>
      </c>
      <c r="D84" s="36" t="s">
        <v>125</v>
      </c>
      <c r="E84" s="101" t="s">
        <v>504</v>
      </c>
      <c r="F84" s="101" t="s">
        <v>504</v>
      </c>
      <c r="G84" s="101" t="s">
        <v>504</v>
      </c>
      <c r="H84" s="110" t="s">
        <v>504</v>
      </c>
      <c r="I84" s="101" t="s">
        <v>504</v>
      </c>
      <c r="J84" s="101" t="s">
        <v>504</v>
      </c>
      <c r="K84" s="110" t="s">
        <v>504</v>
      </c>
      <c r="L84" s="101" t="s">
        <v>504</v>
      </c>
      <c r="M84" s="99" t="s">
        <v>504</v>
      </c>
      <c r="N84" s="99" t="s">
        <v>504</v>
      </c>
      <c r="O84" s="115" t="s">
        <v>504</v>
      </c>
      <c r="P84" s="99" t="s">
        <v>504</v>
      </c>
      <c r="Q84" s="99" t="s">
        <v>504</v>
      </c>
      <c r="R84" s="99" t="s">
        <v>504</v>
      </c>
      <c r="S84" s="99" t="s">
        <v>504</v>
      </c>
      <c r="T84" s="99" t="s">
        <v>504</v>
      </c>
      <c r="U84" s="99" t="s">
        <v>504</v>
      </c>
      <c r="V84" s="119" t="s">
        <v>504</v>
      </c>
      <c r="W84" s="109" t="s">
        <v>504</v>
      </c>
      <c r="X84" s="69" t="s">
        <v>507</v>
      </c>
      <c r="Y84" s="69" t="s">
        <v>507</v>
      </c>
      <c r="Z84" s="115" t="s">
        <v>504</v>
      </c>
      <c r="AA84" s="69" t="s">
        <v>511</v>
      </c>
      <c r="AB84" s="69" t="s">
        <v>515</v>
      </c>
      <c r="AC84" s="69" t="s">
        <v>513</v>
      </c>
      <c r="AD84" s="69">
        <v>6379</v>
      </c>
      <c r="AE84" s="69">
        <v>1049</v>
      </c>
      <c r="AF84" s="70">
        <v>561</v>
      </c>
    </row>
    <row r="85" spans="1:32" s="4" customFormat="1" ht="12.75">
      <c r="A85" s="36" t="s">
        <v>52</v>
      </c>
      <c r="B85" s="36" t="s">
        <v>1</v>
      </c>
      <c r="C85" s="141">
        <v>41479</v>
      </c>
      <c r="D85" s="36" t="s">
        <v>126</v>
      </c>
      <c r="E85" s="101" t="s">
        <v>504</v>
      </c>
      <c r="F85" s="101" t="s">
        <v>504</v>
      </c>
      <c r="G85" s="101" t="s">
        <v>504</v>
      </c>
      <c r="H85" s="110" t="s">
        <v>504</v>
      </c>
      <c r="I85" s="101" t="s">
        <v>504</v>
      </c>
      <c r="J85" s="101" t="s">
        <v>504</v>
      </c>
      <c r="K85" s="110" t="s">
        <v>504</v>
      </c>
      <c r="L85" s="101" t="s">
        <v>504</v>
      </c>
      <c r="M85" s="99" t="s">
        <v>504</v>
      </c>
      <c r="N85" s="99" t="s">
        <v>504</v>
      </c>
      <c r="O85" s="115" t="s">
        <v>504</v>
      </c>
      <c r="P85" s="99" t="s">
        <v>504</v>
      </c>
      <c r="Q85" s="99" t="s">
        <v>504</v>
      </c>
      <c r="R85" s="99" t="s">
        <v>504</v>
      </c>
      <c r="S85" s="99" t="s">
        <v>504</v>
      </c>
      <c r="T85" s="99" t="s">
        <v>504</v>
      </c>
      <c r="U85" s="99" t="s">
        <v>504</v>
      </c>
      <c r="V85" s="119" t="s">
        <v>504</v>
      </c>
      <c r="W85" s="109" t="s">
        <v>504</v>
      </c>
      <c r="X85" s="69" t="s">
        <v>507</v>
      </c>
      <c r="Y85" s="69" t="s">
        <v>507</v>
      </c>
      <c r="Z85" s="115" t="s">
        <v>504</v>
      </c>
      <c r="AA85" s="69" t="s">
        <v>511</v>
      </c>
      <c r="AB85" s="69" t="s">
        <v>515</v>
      </c>
      <c r="AC85" s="69" t="s">
        <v>513</v>
      </c>
      <c r="AD85" s="69">
        <v>2523</v>
      </c>
      <c r="AE85" s="69">
        <v>209</v>
      </c>
      <c r="AF85" s="70">
        <v>1823</v>
      </c>
    </row>
    <row r="86" spans="1:32" s="4" customFormat="1" ht="12.75">
      <c r="A86" s="28" t="s">
        <v>53</v>
      </c>
      <c r="B86" s="28" t="s">
        <v>11</v>
      </c>
      <c r="C86" s="142">
        <v>41372</v>
      </c>
      <c r="D86" s="28" t="s">
        <v>127</v>
      </c>
      <c r="E86" s="101" t="s">
        <v>504</v>
      </c>
      <c r="F86" s="101" t="s">
        <v>504</v>
      </c>
      <c r="G86" s="101" t="s">
        <v>504</v>
      </c>
      <c r="H86" s="110" t="s">
        <v>504</v>
      </c>
      <c r="I86" s="101" t="s">
        <v>504</v>
      </c>
      <c r="J86" s="101" t="s">
        <v>504</v>
      </c>
      <c r="K86" s="110" t="s">
        <v>504</v>
      </c>
      <c r="L86" s="101" t="s">
        <v>504</v>
      </c>
      <c r="M86" s="99" t="s">
        <v>504</v>
      </c>
      <c r="N86" s="99" t="s">
        <v>504</v>
      </c>
      <c r="O86" s="115" t="s">
        <v>504</v>
      </c>
      <c r="P86" s="99" t="s">
        <v>504</v>
      </c>
      <c r="Q86" s="99" t="s">
        <v>504</v>
      </c>
      <c r="R86" s="99" t="s">
        <v>504</v>
      </c>
      <c r="S86" s="99" t="s">
        <v>504</v>
      </c>
      <c r="T86" s="99" t="s">
        <v>504</v>
      </c>
      <c r="U86" s="99" t="s">
        <v>504</v>
      </c>
      <c r="V86" s="119" t="s">
        <v>504</v>
      </c>
      <c r="W86" s="109" t="s">
        <v>504</v>
      </c>
      <c r="X86" s="99" t="s">
        <v>504</v>
      </c>
      <c r="Y86" s="69" t="s">
        <v>507</v>
      </c>
      <c r="Z86" s="115" t="s">
        <v>504</v>
      </c>
      <c r="AA86" s="99" t="s">
        <v>504</v>
      </c>
      <c r="AB86" s="99" t="s">
        <v>504</v>
      </c>
      <c r="AC86" s="99" t="s">
        <v>504</v>
      </c>
      <c r="AD86" s="69">
        <v>172855</v>
      </c>
      <c r="AE86" s="69">
        <v>3323</v>
      </c>
      <c r="AF86" s="70">
        <v>156552</v>
      </c>
    </row>
    <row r="87" spans="1:32" s="4" customFormat="1" ht="12.75">
      <c r="A87" s="28" t="s">
        <v>53</v>
      </c>
      <c r="B87" s="28" t="s">
        <v>11</v>
      </c>
      <c r="C87" s="142">
        <v>41471</v>
      </c>
      <c r="D87" s="28" t="s">
        <v>128</v>
      </c>
      <c r="E87" s="101" t="s">
        <v>504</v>
      </c>
      <c r="F87" s="101" t="s">
        <v>504</v>
      </c>
      <c r="G87" s="101" t="s">
        <v>504</v>
      </c>
      <c r="H87" s="110" t="s">
        <v>504</v>
      </c>
      <c r="I87" s="101" t="s">
        <v>504</v>
      </c>
      <c r="J87" s="101" t="s">
        <v>504</v>
      </c>
      <c r="K87" s="110" t="s">
        <v>504</v>
      </c>
      <c r="L87" s="101" t="s">
        <v>504</v>
      </c>
      <c r="M87" s="99" t="s">
        <v>504</v>
      </c>
      <c r="N87" s="99" t="s">
        <v>504</v>
      </c>
      <c r="O87" s="115" t="s">
        <v>504</v>
      </c>
      <c r="P87" s="99" t="s">
        <v>504</v>
      </c>
      <c r="Q87" s="99" t="s">
        <v>504</v>
      </c>
      <c r="R87" s="99" t="s">
        <v>504</v>
      </c>
      <c r="S87" s="99" t="s">
        <v>504</v>
      </c>
      <c r="T87" s="99" t="s">
        <v>504</v>
      </c>
      <c r="U87" s="99" t="s">
        <v>504</v>
      </c>
      <c r="V87" s="119" t="s">
        <v>504</v>
      </c>
      <c r="W87" s="109" t="s">
        <v>504</v>
      </c>
      <c r="X87" s="69" t="s">
        <v>507</v>
      </c>
      <c r="Y87" s="69" t="s">
        <v>507</v>
      </c>
      <c r="Z87" s="115" t="s">
        <v>504</v>
      </c>
      <c r="AA87" s="99" t="s">
        <v>504</v>
      </c>
      <c r="AB87" s="99" t="s">
        <v>504</v>
      </c>
      <c r="AC87" s="99" t="s">
        <v>504</v>
      </c>
      <c r="AD87" s="69">
        <v>502090</v>
      </c>
      <c r="AE87" s="69">
        <v>930</v>
      </c>
      <c r="AF87" s="71">
        <v>498444</v>
      </c>
    </row>
    <row r="88" spans="1:32" s="4" customFormat="1" ht="12.75">
      <c r="A88" s="28" t="s">
        <v>54</v>
      </c>
      <c r="B88" s="28" t="s">
        <v>0</v>
      </c>
      <c r="C88" s="142">
        <v>41358</v>
      </c>
      <c r="D88" s="28" t="s">
        <v>83</v>
      </c>
      <c r="E88" s="28">
        <v>754</v>
      </c>
      <c r="F88" s="28">
        <v>10.6</v>
      </c>
      <c r="G88" s="72">
        <v>100</v>
      </c>
      <c r="H88" s="106">
        <v>7.9</v>
      </c>
      <c r="I88" s="28">
        <v>13</v>
      </c>
      <c r="J88" s="28">
        <v>22200</v>
      </c>
      <c r="K88" s="106">
        <v>8.6</v>
      </c>
      <c r="L88" s="28">
        <v>0.6</v>
      </c>
      <c r="M88" s="28">
        <v>1.2</v>
      </c>
      <c r="N88" s="37">
        <v>26</v>
      </c>
      <c r="O88" s="114">
        <v>2.2</v>
      </c>
      <c r="P88" s="28">
        <v>0.66</v>
      </c>
      <c r="Q88" s="113">
        <v>0.2</v>
      </c>
      <c r="R88" s="36" t="s">
        <v>67</v>
      </c>
      <c r="S88" s="36" t="s">
        <v>70</v>
      </c>
      <c r="T88" s="36" t="s">
        <v>129</v>
      </c>
      <c r="U88" s="36" t="s">
        <v>69</v>
      </c>
      <c r="V88" s="118">
        <v>0.028</v>
      </c>
      <c r="W88" s="106">
        <v>6.8</v>
      </c>
      <c r="X88" s="99" t="s">
        <v>504</v>
      </c>
      <c r="Y88" s="99" t="s">
        <v>504</v>
      </c>
      <c r="Z88" s="114">
        <v>5.34</v>
      </c>
      <c r="AA88" s="99" t="s">
        <v>504</v>
      </c>
      <c r="AB88" s="99" t="s">
        <v>504</v>
      </c>
      <c r="AC88" s="99" t="s">
        <v>504</v>
      </c>
      <c r="AD88" s="99" t="s">
        <v>504</v>
      </c>
      <c r="AE88" s="99" t="s">
        <v>504</v>
      </c>
      <c r="AF88" s="99" t="s">
        <v>504</v>
      </c>
    </row>
    <row r="89" spans="1:32" s="4" customFormat="1" ht="12.75">
      <c r="A89" s="28" t="s">
        <v>54</v>
      </c>
      <c r="B89" s="28" t="s">
        <v>0</v>
      </c>
      <c r="C89" s="142">
        <v>41387</v>
      </c>
      <c r="D89" s="28" t="s">
        <v>103</v>
      </c>
      <c r="E89" s="28">
        <v>765</v>
      </c>
      <c r="F89" s="28">
        <v>10</v>
      </c>
      <c r="G89" s="72">
        <v>101</v>
      </c>
      <c r="H89" s="106">
        <v>7.8</v>
      </c>
      <c r="I89" s="28">
        <v>6</v>
      </c>
      <c r="J89" s="28">
        <v>9870</v>
      </c>
      <c r="K89" s="106">
        <v>14.2</v>
      </c>
      <c r="L89" s="28">
        <v>0.3</v>
      </c>
      <c r="M89" s="28">
        <v>0.6</v>
      </c>
      <c r="N89" s="37">
        <v>57</v>
      </c>
      <c r="O89" s="114">
        <v>3.15</v>
      </c>
      <c r="P89" s="28">
        <v>1.2</v>
      </c>
      <c r="Q89" s="37">
        <v>0.06</v>
      </c>
      <c r="R89" s="37">
        <v>0.02</v>
      </c>
      <c r="S89" s="36" t="s">
        <v>70</v>
      </c>
      <c r="T89" s="37">
        <v>1.2</v>
      </c>
      <c r="U89" s="36" t="s">
        <v>69</v>
      </c>
      <c r="V89" s="118">
        <v>0.073</v>
      </c>
      <c r="W89" s="106">
        <v>12.6</v>
      </c>
      <c r="X89" s="69" t="s">
        <v>507</v>
      </c>
      <c r="Y89" s="69" t="s">
        <v>507</v>
      </c>
      <c r="Z89" s="114">
        <v>9.88</v>
      </c>
      <c r="AA89" s="99" t="s">
        <v>504</v>
      </c>
      <c r="AB89" s="99" t="s">
        <v>504</v>
      </c>
      <c r="AC89" s="99" t="s">
        <v>504</v>
      </c>
      <c r="AD89" s="69">
        <v>630182</v>
      </c>
      <c r="AE89" s="69">
        <v>3104</v>
      </c>
      <c r="AF89" s="71">
        <v>615223</v>
      </c>
    </row>
    <row r="90" spans="1:32" s="4" customFormat="1" ht="12.75">
      <c r="A90" s="28" t="s">
        <v>54</v>
      </c>
      <c r="B90" s="28" t="s">
        <v>0</v>
      </c>
      <c r="C90" s="142">
        <v>41414</v>
      </c>
      <c r="D90" s="28" t="s">
        <v>107</v>
      </c>
      <c r="E90" s="28">
        <v>764</v>
      </c>
      <c r="F90" s="28">
        <v>8.3</v>
      </c>
      <c r="G90" s="72">
        <v>108</v>
      </c>
      <c r="H90" s="106">
        <v>7.8</v>
      </c>
      <c r="I90" s="28">
        <v>17</v>
      </c>
      <c r="J90" s="28">
        <v>28100</v>
      </c>
      <c r="K90" s="106">
        <v>23.8</v>
      </c>
      <c r="L90" s="28">
        <v>0.8</v>
      </c>
      <c r="M90" s="28">
        <v>1.6</v>
      </c>
      <c r="N90" s="36" t="s">
        <v>12</v>
      </c>
      <c r="O90" s="114">
        <v>1.2</v>
      </c>
      <c r="P90" s="28">
        <v>0.48</v>
      </c>
      <c r="Q90" s="113">
        <v>0.2</v>
      </c>
      <c r="R90" s="36" t="s">
        <v>67</v>
      </c>
      <c r="S90" s="36" t="s">
        <v>70</v>
      </c>
      <c r="T90" s="36" t="s">
        <v>130</v>
      </c>
      <c r="U90" s="36" t="s">
        <v>69</v>
      </c>
      <c r="V90" s="118">
        <v>0.03</v>
      </c>
      <c r="W90" s="106">
        <v>5.7</v>
      </c>
      <c r="X90" s="99" t="s">
        <v>504</v>
      </c>
      <c r="Y90" s="99" t="s">
        <v>504</v>
      </c>
      <c r="Z90" s="114">
        <v>3.54</v>
      </c>
      <c r="AA90" s="99" t="s">
        <v>504</v>
      </c>
      <c r="AB90" s="99" t="s">
        <v>504</v>
      </c>
      <c r="AC90" s="99" t="s">
        <v>504</v>
      </c>
      <c r="AD90" s="99" t="s">
        <v>504</v>
      </c>
      <c r="AE90" s="99" t="s">
        <v>504</v>
      </c>
      <c r="AF90" s="99" t="s">
        <v>504</v>
      </c>
    </row>
    <row r="91" spans="1:32" s="4" customFormat="1" ht="12.75">
      <c r="A91" s="28" t="s">
        <v>54</v>
      </c>
      <c r="B91" s="28" t="s">
        <v>0</v>
      </c>
      <c r="C91" s="142">
        <v>41444</v>
      </c>
      <c r="D91" s="28" t="s">
        <v>90</v>
      </c>
      <c r="E91" s="28">
        <v>760</v>
      </c>
      <c r="F91" s="28">
        <v>7.5</v>
      </c>
      <c r="G91" s="72">
        <v>96</v>
      </c>
      <c r="H91" s="106">
        <v>7.9</v>
      </c>
      <c r="I91" s="28">
        <v>11</v>
      </c>
      <c r="J91" s="28">
        <v>19000</v>
      </c>
      <c r="K91" s="106">
        <v>25</v>
      </c>
      <c r="L91" s="28">
        <v>0.6</v>
      </c>
      <c r="M91" s="28">
        <v>1.2</v>
      </c>
      <c r="N91" s="37">
        <v>32</v>
      </c>
      <c r="O91" s="114">
        <v>1.46</v>
      </c>
      <c r="P91" s="28">
        <v>0.6</v>
      </c>
      <c r="Q91" s="37">
        <v>0.19</v>
      </c>
      <c r="R91" s="36" t="s">
        <v>67</v>
      </c>
      <c r="S91" s="36" t="s">
        <v>70</v>
      </c>
      <c r="T91" s="36" t="s">
        <v>113</v>
      </c>
      <c r="U91" s="36" t="s">
        <v>69</v>
      </c>
      <c r="V91" s="118">
        <v>0.031</v>
      </c>
      <c r="W91" s="106">
        <v>5</v>
      </c>
      <c r="X91" s="99" t="s">
        <v>504</v>
      </c>
      <c r="Y91" s="99" t="s">
        <v>504</v>
      </c>
      <c r="Z91" s="114">
        <v>5.7</v>
      </c>
      <c r="AA91" s="99" t="s">
        <v>504</v>
      </c>
      <c r="AB91" s="99" t="s">
        <v>504</v>
      </c>
      <c r="AC91" s="99" t="s">
        <v>504</v>
      </c>
      <c r="AD91" s="99" t="s">
        <v>504</v>
      </c>
      <c r="AE91" s="99" t="s">
        <v>504</v>
      </c>
      <c r="AF91" s="99" t="s">
        <v>504</v>
      </c>
    </row>
    <row r="92" spans="1:32" s="4" customFormat="1" ht="12.75">
      <c r="A92" s="28" t="s">
        <v>54</v>
      </c>
      <c r="B92" s="28" t="s">
        <v>0</v>
      </c>
      <c r="C92" s="142">
        <v>41471</v>
      </c>
      <c r="D92" s="28" t="s">
        <v>106</v>
      </c>
      <c r="E92" s="28">
        <v>765</v>
      </c>
      <c r="F92" s="28">
        <v>8.2</v>
      </c>
      <c r="G92" s="72">
        <v>115</v>
      </c>
      <c r="H92" s="106">
        <v>8.1</v>
      </c>
      <c r="I92" s="28">
        <v>9</v>
      </c>
      <c r="J92" s="28">
        <v>15800</v>
      </c>
      <c r="K92" s="106">
        <v>30.8</v>
      </c>
      <c r="L92" s="28">
        <v>0.7</v>
      </c>
      <c r="M92" s="28">
        <v>1.4</v>
      </c>
      <c r="N92" s="36" t="s">
        <v>12</v>
      </c>
      <c r="O92" s="114">
        <v>1.49</v>
      </c>
      <c r="P92" s="28">
        <v>0.66</v>
      </c>
      <c r="Q92" s="113">
        <v>0.2</v>
      </c>
      <c r="R92" s="36" t="s">
        <v>67</v>
      </c>
      <c r="S92" s="36" t="s">
        <v>70</v>
      </c>
      <c r="T92" s="36" t="s">
        <v>129</v>
      </c>
      <c r="U92" s="36" t="s">
        <v>69</v>
      </c>
      <c r="V92" s="118">
        <v>0.026</v>
      </c>
      <c r="W92" s="106">
        <v>5.3</v>
      </c>
      <c r="X92" s="69" t="s">
        <v>507</v>
      </c>
      <c r="Y92" s="69" t="s">
        <v>507</v>
      </c>
      <c r="Z92" s="114">
        <v>6.07</v>
      </c>
      <c r="AA92" s="99" t="s">
        <v>504</v>
      </c>
      <c r="AB92" s="99" t="s">
        <v>504</v>
      </c>
      <c r="AC92" s="99" t="s">
        <v>504</v>
      </c>
      <c r="AD92" s="69">
        <v>475442</v>
      </c>
      <c r="AE92" s="69">
        <v>3176</v>
      </c>
      <c r="AF92" s="71">
        <v>461138</v>
      </c>
    </row>
    <row r="93" spans="1:32" s="4" customFormat="1" ht="12.75">
      <c r="A93" s="28" t="s">
        <v>54</v>
      </c>
      <c r="B93" s="28" t="s">
        <v>0</v>
      </c>
      <c r="C93" s="142">
        <v>41507</v>
      </c>
      <c r="D93" s="28" t="s">
        <v>61</v>
      </c>
      <c r="E93" s="28">
        <v>767</v>
      </c>
      <c r="F93" s="28">
        <v>9.3</v>
      </c>
      <c r="G93" s="72">
        <v>118</v>
      </c>
      <c r="H93" s="106">
        <v>8.6</v>
      </c>
      <c r="I93" s="28">
        <v>6</v>
      </c>
      <c r="J93" s="28">
        <v>10800</v>
      </c>
      <c r="K93" s="106">
        <v>26.5</v>
      </c>
      <c r="L93" s="28">
        <v>0.5</v>
      </c>
      <c r="M93" s="106">
        <v>1</v>
      </c>
      <c r="N93" s="37">
        <v>26</v>
      </c>
      <c r="O93" s="114">
        <v>2.19</v>
      </c>
      <c r="P93" s="28">
        <v>0.97</v>
      </c>
      <c r="Q93" s="37">
        <v>0.18</v>
      </c>
      <c r="R93" s="36" t="s">
        <v>67</v>
      </c>
      <c r="S93" s="36" t="s">
        <v>70</v>
      </c>
      <c r="T93" s="36" t="s">
        <v>131</v>
      </c>
      <c r="U93" s="36" t="s">
        <v>69</v>
      </c>
      <c r="V93" s="118">
        <v>0.03</v>
      </c>
      <c r="W93" s="106">
        <v>21.9</v>
      </c>
      <c r="X93" s="99" t="s">
        <v>504</v>
      </c>
      <c r="Y93" s="99" t="s">
        <v>504</v>
      </c>
      <c r="Z93" s="114">
        <v>5.89</v>
      </c>
      <c r="AA93" s="99" t="s">
        <v>504</v>
      </c>
      <c r="AB93" s="99" t="s">
        <v>504</v>
      </c>
      <c r="AC93" s="99" t="s">
        <v>504</v>
      </c>
      <c r="AD93" s="99" t="s">
        <v>504</v>
      </c>
      <c r="AE93" s="99" t="s">
        <v>504</v>
      </c>
      <c r="AF93" s="99" t="s">
        <v>504</v>
      </c>
    </row>
    <row r="94" spans="1:32" s="4" customFormat="1" ht="12.75">
      <c r="A94" s="28" t="s">
        <v>54</v>
      </c>
      <c r="B94" s="28" t="s">
        <v>0</v>
      </c>
      <c r="C94" s="142">
        <v>41533</v>
      </c>
      <c r="D94" s="28" t="s">
        <v>107</v>
      </c>
      <c r="E94" s="28">
        <v>762</v>
      </c>
      <c r="F94" s="28">
        <v>8.5</v>
      </c>
      <c r="G94" s="72">
        <v>103</v>
      </c>
      <c r="H94" s="106">
        <v>8.2</v>
      </c>
      <c r="I94" s="28">
        <v>17</v>
      </c>
      <c r="J94" s="28">
        <v>2730</v>
      </c>
      <c r="K94" s="106">
        <v>24.9</v>
      </c>
      <c r="L94" s="28">
        <v>0.7</v>
      </c>
      <c r="M94" s="28">
        <v>1.4</v>
      </c>
      <c r="N94" s="36" t="s">
        <v>2</v>
      </c>
      <c r="O94" s="114">
        <v>1.41</v>
      </c>
      <c r="P94" s="28">
        <v>0.74</v>
      </c>
      <c r="Q94" s="37">
        <v>0.21</v>
      </c>
      <c r="R94" s="36" t="s">
        <v>67</v>
      </c>
      <c r="S94" s="36" t="s">
        <v>70</v>
      </c>
      <c r="T94" s="36" t="s">
        <v>72</v>
      </c>
      <c r="U94" s="36" t="s">
        <v>69</v>
      </c>
      <c r="V94" s="118">
        <v>0.03</v>
      </c>
      <c r="W94" s="106">
        <v>10.8</v>
      </c>
      <c r="X94" s="99" t="s">
        <v>504</v>
      </c>
      <c r="Y94" s="99" t="s">
        <v>504</v>
      </c>
      <c r="Z94" s="114">
        <v>3.63</v>
      </c>
      <c r="AA94" s="99" t="s">
        <v>504</v>
      </c>
      <c r="AB94" s="99" t="s">
        <v>504</v>
      </c>
      <c r="AC94" s="99" t="s">
        <v>504</v>
      </c>
      <c r="AD94" s="99" t="s">
        <v>504</v>
      </c>
      <c r="AE94" s="99" t="s">
        <v>504</v>
      </c>
      <c r="AF94" s="99" t="s">
        <v>504</v>
      </c>
    </row>
    <row r="95" spans="1:32" s="4" customFormat="1" ht="12.75">
      <c r="A95" s="28" t="s">
        <v>54</v>
      </c>
      <c r="B95" s="28" t="s">
        <v>0</v>
      </c>
      <c r="C95" s="142">
        <v>41571</v>
      </c>
      <c r="D95" s="28" t="s">
        <v>60</v>
      </c>
      <c r="E95" s="28">
        <v>763</v>
      </c>
      <c r="F95" s="28">
        <v>8.6</v>
      </c>
      <c r="G95" s="72">
        <v>93</v>
      </c>
      <c r="H95" s="106">
        <v>8</v>
      </c>
      <c r="I95" s="28">
        <v>12</v>
      </c>
      <c r="J95" s="28">
        <v>20400</v>
      </c>
      <c r="K95" s="106">
        <v>15.9</v>
      </c>
      <c r="L95" s="28">
        <v>0.6</v>
      </c>
      <c r="M95" s="28">
        <v>1.2</v>
      </c>
      <c r="N95" s="36" t="s">
        <v>12</v>
      </c>
      <c r="O95" s="114">
        <v>3.29</v>
      </c>
      <c r="P95" s="28">
        <v>0.7</v>
      </c>
      <c r="Q95" s="37">
        <v>0.21</v>
      </c>
      <c r="R95" s="36" t="s">
        <v>67</v>
      </c>
      <c r="S95" s="36" t="s">
        <v>70</v>
      </c>
      <c r="T95" s="36" t="s">
        <v>97</v>
      </c>
      <c r="U95" s="36" t="s">
        <v>69</v>
      </c>
      <c r="V95" s="118">
        <v>0.027</v>
      </c>
      <c r="W95" s="106">
        <v>7.4</v>
      </c>
      <c r="X95" s="99" t="s">
        <v>504</v>
      </c>
      <c r="Y95" s="72">
        <v>0.11</v>
      </c>
      <c r="Z95" s="114">
        <v>4.08</v>
      </c>
      <c r="AA95" s="69" t="s">
        <v>514</v>
      </c>
      <c r="AB95" s="69" t="s">
        <v>512</v>
      </c>
      <c r="AC95" s="69" t="s">
        <v>513</v>
      </c>
      <c r="AD95" s="69">
        <v>412330</v>
      </c>
      <c r="AE95" s="69">
        <v>4070</v>
      </c>
      <c r="AF95" s="71">
        <v>392929</v>
      </c>
    </row>
    <row r="96" spans="1:32" s="4" customFormat="1" ht="12.75">
      <c r="A96" s="28" t="s">
        <v>54</v>
      </c>
      <c r="B96" s="28" t="s">
        <v>0</v>
      </c>
      <c r="C96" s="142">
        <v>41591</v>
      </c>
      <c r="D96" s="28" t="s">
        <v>102</v>
      </c>
      <c r="E96" s="28">
        <v>773</v>
      </c>
      <c r="F96" s="28">
        <v>10.6</v>
      </c>
      <c r="G96" s="72">
        <v>98</v>
      </c>
      <c r="H96" s="106">
        <v>7.8</v>
      </c>
      <c r="I96" s="28">
        <v>10</v>
      </c>
      <c r="J96" s="28">
        <v>17900</v>
      </c>
      <c r="K96" s="106">
        <v>9.7</v>
      </c>
      <c r="L96" s="28">
        <v>0.4</v>
      </c>
      <c r="M96" s="28">
        <v>0.8</v>
      </c>
      <c r="N96" s="37">
        <v>45</v>
      </c>
      <c r="O96" s="114">
        <v>3.38</v>
      </c>
      <c r="P96" s="28">
        <v>0.97</v>
      </c>
      <c r="Q96" s="37">
        <v>0.22</v>
      </c>
      <c r="R96" s="36" t="s">
        <v>67</v>
      </c>
      <c r="S96" s="36" t="s">
        <v>70</v>
      </c>
      <c r="T96" s="36" t="s">
        <v>131</v>
      </c>
      <c r="U96" s="36" t="s">
        <v>69</v>
      </c>
      <c r="V96" s="118">
        <v>0.055</v>
      </c>
      <c r="W96" s="106">
        <v>11.1</v>
      </c>
      <c r="X96" s="99" t="s">
        <v>504</v>
      </c>
      <c r="Y96" s="99" t="s">
        <v>504</v>
      </c>
      <c r="Z96" s="114">
        <v>5.84</v>
      </c>
      <c r="AA96" s="99" t="s">
        <v>504</v>
      </c>
      <c r="AB96" s="99" t="s">
        <v>504</v>
      </c>
      <c r="AC96" s="99" t="s">
        <v>504</v>
      </c>
      <c r="AD96" s="99" t="s">
        <v>504</v>
      </c>
      <c r="AE96" s="99" t="s">
        <v>504</v>
      </c>
      <c r="AF96" s="99" t="s">
        <v>504</v>
      </c>
    </row>
    <row r="97" spans="1:32" s="4" customFormat="1" ht="12.75">
      <c r="A97" s="28" t="s">
        <v>54</v>
      </c>
      <c r="B97" s="28" t="s">
        <v>0</v>
      </c>
      <c r="C97" s="142">
        <v>41626</v>
      </c>
      <c r="D97" s="28" t="s">
        <v>107</v>
      </c>
      <c r="E97" s="28">
        <v>766</v>
      </c>
      <c r="F97" s="28">
        <v>11.5</v>
      </c>
      <c r="G97" s="72">
        <v>104</v>
      </c>
      <c r="H97" s="106">
        <v>7.9</v>
      </c>
      <c r="I97" s="28">
        <v>8</v>
      </c>
      <c r="J97" s="28">
        <v>14400</v>
      </c>
      <c r="K97" s="106">
        <v>8.8</v>
      </c>
      <c r="L97" s="28">
        <v>0.6</v>
      </c>
      <c r="M97" s="28">
        <v>1.2</v>
      </c>
      <c r="N97" s="36" t="s">
        <v>12</v>
      </c>
      <c r="O97" s="114">
        <v>3.49</v>
      </c>
      <c r="P97" s="28">
        <v>0.65</v>
      </c>
      <c r="Q97" s="37">
        <v>0.31</v>
      </c>
      <c r="R97" s="36" t="s">
        <v>67</v>
      </c>
      <c r="S97" s="36" t="s">
        <v>70</v>
      </c>
      <c r="T97" s="36" t="s">
        <v>104</v>
      </c>
      <c r="U97" s="36" t="s">
        <v>69</v>
      </c>
      <c r="V97" s="118">
        <v>0.033</v>
      </c>
      <c r="W97" s="106">
        <v>11.4</v>
      </c>
      <c r="X97" s="99" t="s">
        <v>504</v>
      </c>
      <c r="Y97" s="99" t="s">
        <v>504</v>
      </c>
      <c r="Z97" s="114">
        <v>6.34</v>
      </c>
      <c r="AA97" s="99" t="s">
        <v>504</v>
      </c>
      <c r="AB97" s="99" t="s">
        <v>504</v>
      </c>
      <c r="AC97" s="99" t="s">
        <v>504</v>
      </c>
      <c r="AD97" s="99" t="s">
        <v>504</v>
      </c>
      <c r="AE97" s="99" t="s">
        <v>504</v>
      </c>
      <c r="AF97" s="99" t="s">
        <v>504</v>
      </c>
    </row>
    <row r="98" spans="1:32" s="4" customFormat="1" ht="12.75">
      <c r="A98" s="28" t="s">
        <v>54</v>
      </c>
      <c r="B98" s="28" t="s">
        <v>0</v>
      </c>
      <c r="C98" s="142">
        <v>41666</v>
      </c>
      <c r="D98" s="28" t="s">
        <v>84</v>
      </c>
      <c r="E98" s="28">
        <v>757</v>
      </c>
      <c r="F98" s="28">
        <v>13.2</v>
      </c>
      <c r="G98" s="72">
        <v>104</v>
      </c>
      <c r="H98" s="106">
        <v>7.4</v>
      </c>
      <c r="I98" s="28">
        <v>6</v>
      </c>
      <c r="J98" s="28">
        <v>11400</v>
      </c>
      <c r="K98" s="106">
        <v>3.3</v>
      </c>
      <c r="L98" s="28">
        <v>0.5</v>
      </c>
      <c r="M98" s="106">
        <v>1</v>
      </c>
      <c r="N98" s="36" t="s">
        <v>12</v>
      </c>
      <c r="O98" s="114">
        <v>4.14</v>
      </c>
      <c r="P98" s="28">
        <v>0.77</v>
      </c>
      <c r="Q98" s="37">
        <v>0.11</v>
      </c>
      <c r="R98" s="36" t="s">
        <v>67</v>
      </c>
      <c r="S98" s="36" t="s">
        <v>70</v>
      </c>
      <c r="T98" s="36" t="s">
        <v>111</v>
      </c>
      <c r="U98" s="36" t="s">
        <v>69</v>
      </c>
      <c r="V98" s="118">
        <v>0.03</v>
      </c>
      <c r="W98" s="106">
        <v>6.3</v>
      </c>
      <c r="X98" s="99" t="s">
        <v>504</v>
      </c>
      <c r="Y98" s="99" t="s">
        <v>504</v>
      </c>
      <c r="Z98" s="114">
        <v>6.59</v>
      </c>
      <c r="AA98" s="99" t="s">
        <v>504</v>
      </c>
      <c r="AB98" s="99" t="s">
        <v>504</v>
      </c>
      <c r="AC98" s="99" t="s">
        <v>504</v>
      </c>
      <c r="AD98" s="99" t="s">
        <v>504</v>
      </c>
      <c r="AE98" s="99" t="s">
        <v>504</v>
      </c>
      <c r="AF98" s="99" t="s">
        <v>504</v>
      </c>
    </row>
    <row r="99" spans="1:32" s="4" customFormat="1" ht="12.75">
      <c r="A99" s="28" t="s">
        <v>54</v>
      </c>
      <c r="B99" s="28" t="s">
        <v>0</v>
      </c>
      <c r="C99" s="142">
        <v>41690</v>
      </c>
      <c r="D99" s="28" t="s">
        <v>55</v>
      </c>
      <c r="E99" s="28">
        <v>768</v>
      </c>
      <c r="F99" s="28">
        <v>11.5</v>
      </c>
      <c r="G99" s="72">
        <v>103</v>
      </c>
      <c r="H99" s="106">
        <v>7.8</v>
      </c>
      <c r="I99" s="28">
        <v>9</v>
      </c>
      <c r="J99" s="28">
        <v>16200</v>
      </c>
      <c r="K99" s="106">
        <v>8.4</v>
      </c>
      <c r="L99" s="28">
        <v>0.6</v>
      </c>
      <c r="M99" s="28">
        <v>1.2</v>
      </c>
      <c r="N99" s="36" t="s">
        <v>9</v>
      </c>
      <c r="O99" s="114">
        <v>3.63</v>
      </c>
      <c r="P99" s="28">
        <v>0.6</v>
      </c>
      <c r="Q99" s="37">
        <v>0.21</v>
      </c>
      <c r="R99" s="36" t="s">
        <v>67</v>
      </c>
      <c r="S99" s="36" t="s">
        <v>70</v>
      </c>
      <c r="T99" s="36" t="s">
        <v>113</v>
      </c>
      <c r="U99" s="36" t="s">
        <v>69</v>
      </c>
      <c r="V99" s="118">
        <v>0.027</v>
      </c>
      <c r="W99" s="106">
        <v>6.1</v>
      </c>
      <c r="X99" s="99" t="s">
        <v>504</v>
      </c>
      <c r="Y99" s="99" t="s">
        <v>504</v>
      </c>
      <c r="Z99" s="114">
        <v>6.63</v>
      </c>
      <c r="AA99" s="99" t="s">
        <v>504</v>
      </c>
      <c r="AB99" s="99" t="s">
        <v>504</v>
      </c>
      <c r="AC99" s="99" t="s">
        <v>504</v>
      </c>
      <c r="AD99" s="99" t="s">
        <v>504</v>
      </c>
      <c r="AE99" s="99" t="s">
        <v>504</v>
      </c>
      <c r="AF99" s="99" t="s">
        <v>504</v>
      </c>
    </row>
    <row r="100" spans="1:32" s="4" customFormat="1" ht="12.75">
      <c r="A100" s="28" t="s">
        <v>56</v>
      </c>
      <c r="B100" s="28" t="s">
        <v>57</v>
      </c>
      <c r="C100" s="142">
        <v>41353</v>
      </c>
      <c r="D100" s="28" t="s">
        <v>58</v>
      </c>
      <c r="E100" s="28">
        <v>767</v>
      </c>
      <c r="F100" s="28">
        <v>11.5</v>
      </c>
      <c r="G100" s="72">
        <v>103</v>
      </c>
      <c r="H100" s="106">
        <v>7.8</v>
      </c>
      <c r="I100" s="99" t="s">
        <v>504</v>
      </c>
      <c r="J100" s="28">
        <v>4270</v>
      </c>
      <c r="K100" s="106">
        <v>10</v>
      </c>
      <c r="L100" s="28">
        <v>0.4</v>
      </c>
      <c r="M100" s="99" t="s">
        <v>504</v>
      </c>
      <c r="N100" s="37">
        <v>34</v>
      </c>
      <c r="O100" s="99" t="s">
        <v>504</v>
      </c>
      <c r="P100" s="28">
        <v>1.1</v>
      </c>
      <c r="Q100" s="36" t="s">
        <v>67</v>
      </c>
      <c r="R100" s="37">
        <v>0.02</v>
      </c>
      <c r="S100" s="99" t="s">
        <v>504</v>
      </c>
      <c r="T100" s="37">
        <v>1.1</v>
      </c>
      <c r="U100" s="36" t="s">
        <v>69</v>
      </c>
      <c r="V100" s="118">
        <v>0.064</v>
      </c>
      <c r="W100" s="106">
        <v>21.7</v>
      </c>
      <c r="X100" s="99" t="s">
        <v>504</v>
      </c>
      <c r="Y100" s="99" t="s">
        <v>504</v>
      </c>
      <c r="Z100" s="99" t="s">
        <v>504</v>
      </c>
      <c r="AA100" s="99" t="s">
        <v>504</v>
      </c>
      <c r="AB100" s="99" t="s">
        <v>504</v>
      </c>
      <c r="AC100" s="99" t="s">
        <v>504</v>
      </c>
      <c r="AD100" s="99" t="s">
        <v>504</v>
      </c>
      <c r="AE100" s="99" t="s">
        <v>504</v>
      </c>
      <c r="AF100" s="99" t="s">
        <v>504</v>
      </c>
    </row>
    <row r="101" spans="1:32" s="4" customFormat="1" ht="12.75">
      <c r="A101" s="28" t="s">
        <v>56</v>
      </c>
      <c r="B101" s="28" t="s">
        <v>57</v>
      </c>
      <c r="C101" s="142">
        <v>41373</v>
      </c>
      <c r="D101" s="28" t="s">
        <v>92</v>
      </c>
      <c r="E101" s="28">
        <v>771</v>
      </c>
      <c r="F101" s="28">
        <v>10.6</v>
      </c>
      <c r="G101" s="72">
        <v>104</v>
      </c>
      <c r="H101" s="106">
        <v>8</v>
      </c>
      <c r="I101" s="99" t="s">
        <v>504</v>
      </c>
      <c r="J101" s="28">
        <v>4580</v>
      </c>
      <c r="K101" s="106">
        <v>14.7</v>
      </c>
      <c r="L101" s="28">
        <v>0.7</v>
      </c>
      <c r="M101" s="99" t="s">
        <v>504</v>
      </c>
      <c r="N101" s="37">
        <v>26</v>
      </c>
      <c r="O101" s="99" t="s">
        <v>504</v>
      </c>
      <c r="P101" s="28">
        <v>1.1</v>
      </c>
      <c r="Q101" s="36" t="s">
        <v>67</v>
      </c>
      <c r="R101" s="36" t="s">
        <v>67</v>
      </c>
      <c r="S101" s="99" t="s">
        <v>504</v>
      </c>
      <c r="T101" s="36" t="s">
        <v>76</v>
      </c>
      <c r="U101" s="36" t="s">
        <v>69</v>
      </c>
      <c r="V101" s="118">
        <v>0.048</v>
      </c>
      <c r="W101" s="106">
        <v>17.2</v>
      </c>
      <c r="X101" s="99" t="s">
        <v>504</v>
      </c>
      <c r="Y101" s="99" t="s">
        <v>504</v>
      </c>
      <c r="Z101" s="99" t="s">
        <v>504</v>
      </c>
      <c r="AA101" s="99" t="s">
        <v>504</v>
      </c>
      <c r="AB101" s="99" t="s">
        <v>504</v>
      </c>
      <c r="AC101" s="99" t="s">
        <v>504</v>
      </c>
      <c r="AD101" s="99" t="s">
        <v>504</v>
      </c>
      <c r="AE101" s="99" t="s">
        <v>504</v>
      </c>
      <c r="AF101" s="99" t="s">
        <v>504</v>
      </c>
    </row>
    <row r="102" spans="1:32" s="4" customFormat="1" ht="12.75">
      <c r="A102" s="28" t="s">
        <v>56</v>
      </c>
      <c r="B102" s="28" t="s">
        <v>57</v>
      </c>
      <c r="C102" s="142">
        <v>41424</v>
      </c>
      <c r="D102" s="28" t="s">
        <v>59</v>
      </c>
      <c r="E102" s="28">
        <v>774</v>
      </c>
      <c r="F102" s="28">
        <v>8.5</v>
      </c>
      <c r="G102" s="72">
        <v>100</v>
      </c>
      <c r="H102" s="106">
        <v>8.1</v>
      </c>
      <c r="I102" s="99" t="s">
        <v>504</v>
      </c>
      <c r="J102" s="28">
        <v>7210</v>
      </c>
      <c r="K102" s="106">
        <v>23.1</v>
      </c>
      <c r="L102" s="28">
        <v>0.7</v>
      </c>
      <c r="M102" s="99" t="s">
        <v>504</v>
      </c>
      <c r="N102" s="36" t="s">
        <v>14</v>
      </c>
      <c r="O102" s="99" t="s">
        <v>504</v>
      </c>
      <c r="P102" s="28">
        <v>0.97</v>
      </c>
      <c r="Q102" s="37">
        <v>0.01</v>
      </c>
      <c r="R102" s="36" t="s">
        <v>67</v>
      </c>
      <c r="S102" s="99" t="s">
        <v>504</v>
      </c>
      <c r="T102" s="36" t="s">
        <v>131</v>
      </c>
      <c r="U102" s="36" t="s">
        <v>69</v>
      </c>
      <c r="V102" s="118">
        <v>0.038</v>
      </c>
      <c r="W102" s="106">
        <v>9.4</v>
      </c>
      <c r="X102" s="99" t="s">
        <v>504</v>
      </c>
      <c r="Y102" s="99" t="s">
        <v>504</v>
      </c>
      <c r="Z102" s="99" t="s">
        <v>504</v>
      </c>
      <c r="AA102" s="99" t="s">
        <v>504</v>
      </c>
      <c r="AB102" s="99" t="s">
        <v>504</v>
      </c>
      <c r="AC102" s="99" t="s">
        <v>504</v>
      </c>
      <c r="AD102" s="99" t="s">
        <v>504</v>
      </c>
      <c r="AE102" s="99" t="s">
        <v>504</v>
      </c>
      <c r="AF102" s="99" t="s">
        <v>504</v>
      </c>
    </row>
    <row r="103" spans="1:32" s="4" customFormat="1" ht="12.75">
      <c r="A103" s="28" t="s">
        <v>56</v>
      </c>
      <c r="B103" s="28" t="s">
        <v>57</v>
      </c>
      <c r="C103" s="142">
        <v>41435</v>
      </c>
      <c r="D103" s="28" t="s">
        <v>58</v>
      </c>
      <c r="E103" s="28">
        <v>770</v>
      </c>
      <c r="F103" s="28">
        <v>8.3</v>
      </c>
      <c r="G103" s="72">
        <v>103</v>
      </c>
      <c r="H103" s="106">
        <v>8.1</v>
      </c>
      <c r="I103" s="99" t="s">
        <v>504</v>
      </c>
      <c r="J103" s="28">
        <v>7640</v>
      </c>
      <c r="K103" s="106">
        <v>25.4</v>
      </c>
      <c r="L103" s="28">
        <v>0.8</v>
      </c>
      <c r="M103" s="99" t="s">
        <v>504</v>
      </c>
      <c r="N103" s="36" t="s">
        <v>13</v>
      </c>
      <c r="O103" s="99" t="s">
        <v>504</v>
      </c>
      <c r="P103" s="28">
        <v>0.88</v>
      </c>
      <c r="Q103" s="37">
        <v>0.01</v>
      </c>
      <c r="R103" s="36" t="s">
        <v>67</v>
      </c>
      <c r="S103" s="99" t="s">
        <v>504</v>
      </c>
      <c r="T103" s="36" t="s">
        <v>124</v>
      </c>
      <c r="U103" s="36" t="s">
        <v>69</v>
      </c>
      <c r="V103" s="118">
        <v>0.038</v>
      </c>
      <c r="W103" s="106">
        <v>10.9</v>
      </c>
      <c r="X103" s="99" t="s">
        <v>504</v>
      </c>
      <c r="Y103" s="99" t="s">
        <v>504</v>
      </c>
      <c r="Z103" s="99" t="s">
        <v>504</v>
      </c>
      <c r="AA103" s="99" t="s">
        <v>504</v>
      </c>
      <c r="AB103" s="99" t="s">
        <v>504</v>
      </c>
      <c r="AC103" s="99" t="s">
        <v>504</v>
      </c>
      <c r="AD103" s="99" t="s">
        <v>504</v>
      </c>
      <c r="AE103" s="99" t="s">
        <v>504</v>
      </c>
      <c r="AF103" s="99" t="s">
        <v>504</v>
      </c>
    </row>
    <row r="104" spans="1:32" s="4" customFormat="1" ht="12.75">
      <c r="A104" s="28" t="s">
        <v>56</v>
      </c>
      <c r="B104" s="28" t="s">
        <v>57</v>
      </c>
      <c r="C104" s="142">
        <v>41451</v>
      </c>
      <c r="D104" s="28" t="s">
        <v>84</v>
      </c>
      <c r="E104" s="28">
        <v>766</v>
      </c>
      <c r="F104" s="28">
        <v>8.1</v>
      </c>
      <c r="G104" s="72">
        <v>105</v>
      </c>
      <c r="H104" s="106">
        <v>8.1</v>
      </c>
      <c r="I104" s="99" t="s">
        <v>504</v>
      </c>
      <c r="J104" s="28">
        <v>9220</v>
      </c>
      <c r="K104" s="106">
        <v>27.7</v>
      </c>
      <c r="L104" s="28">
        <v>0.8</v>
      </c>
      <c r="M104" s="99" t="s">
        <v>504</v>
      </c>
      <c r="N104" s="36" t="s">
        <v>19</v>
      </c>
      <c r="O104" s="99" t="s">
        <v>504</v>
      </c>
      <c r="P104" s="28">
        <v>0.8</v>
      </c>
      <c r="Q104" s="37">
        <v>0.03</v>
      </c>
      <c r="R104" s="36" t="s">
        <v>67</v>
      </c>
      <c r="S104" s="99" t="s">
        <v>504</v>
      </c>
      <c r="T104" s="36" t="s">
        <v>132</v>
      </c>
      <c r="U104" s="36" t="s">
        <v>69</v>
      </c>
      <c r="V104" s="118">
        <v>0.03</v>
      </c>
      <c r="W104" s="106">
        <v>7</v>
      </c>
      <c r="X104" s="99" t="s">
        <v>504</v>
      </c>
      <c r="Y104" s="99" t="s">
        <v>504</v>
      </c>
      <c r="Z104" s="99" t="s">
        <v>504</v>
      </c>
      <c r="AA104" s="99" t="s">
        <v>504</v>
      </c>
      <c r="AB104" s="99" t="s">
        <v>504</v>
      </c>
      <c r="AC104" s="99" t="s">
        <v>504</v>
      </c>
      <c r="AD104" s="99" t="s">
        <v>504</v>
      </c>
      <c r="AE104" s="99" t="s">
        <v>504</v>
      </c>
      <c r="AF104" s="99" t="s">
        <v>504</v>
      </c>
    </row>
    <row r="105" spans="1:32" s="4" customFormat="1" ht="12.75">
      <c r="A105" s="28" t="s">
        <v>56</v>
      </c>
      <c r="B105" s="28" t="s">
        <v>57</v>
      </c>
      <c r="C105" s="142">
        <v>41479</v>
      </c>
      <c r="D105" s="28" t="s">
        <v>59</v>
      </c>
      <c r="E105" s="28">
        <v>760</v>
      </c>
      <c r="F105" s="28">
        <v>7.3</v>
      </c>
      <c r="G105" s="72">
        <v>97</v>
      </c>
      <c r="H105" s="106">
        <v>8.3</v>
      </c>
      <c r="I105" s="99" t="s">
        <v>504</v>
      </c>
      <c r="J105" s="28">
        <v>8520</v>
      </c>
      <c r="K105" s="106">
        <v>28.7</v>
      </c>
      <c r="L105" s="28">
        <v>0.7</v>
      </c>
      <c r="M105" s="99" t="s">
        <v>504</v>
      </c>
      <c r="N105" s="36" t="s">
        <v>12</v>
      </c>
      <c r="O105" s="99" t="s">
        <v>504</v>
      </c>
      <c r="P105" s="28">
        <v>1.1</v>
      </c>
      <c r="Q105" s="37">
        <v>0.04</v>
      </c>
      <c r="R105" s="36" t="s">
        <v>67</v>
      </c>
      <c r="S105" s="99" t="s">
        <v>504</v>
      </c>
      <c r="T105" s="36" t="s">
        <v>76</v>
      </c>
      <c r="U105" s="36" t="s">
        <v>69</v>
      </c>
      <c r="V105" s="118">
        <v>0.027</v>
      </c>
      <c r="W105" s="106">
        <v>21.2</v>
      </c>
      <c r="X105" s="99" t="s">
        <v>504</v>
      </c>
      <c r="Y105" s="99" t="s">
        <v>504</v>
      </c>
      <c r="Z105" s="99" t="s">
        <v>504</v>
      </c>
      <c r="AA105" s="99" t="s">
        <v>504</v>
      </c>
      <c r="AB105" s="99" t="s">
        <v>504</v>
      </c>
      <c r="AC105" s="99" t="s">
        <v>504</v>
      </c>
      <c r="AD105" s="99" t="s">
        <v>504</v>
      </c>
      <c r="AE105" s="99" t="s">
        <v>504</v>
      </c>
      <c r="AF105" s="99" t="s">
        <v>504</v>
      </c>
    </row>
    <row r="106" spans="1:32" s="4" customFormat="1" ht="12.75">
      <c r="A106" s="28" t="s">
        <v>56</v>
      </c>
      <c r="B106" s="28" t="s">
        <v>57</v>
      </c>
      <c r="C106" s="142">
        <v>41501</v>
      </c>
      <c r="D106" s="28" t="s">
        <v>94</v>
      </c>
      <c r="E106" s="28">
        <v>770</v>
      </c>
      <c r="F106" s="28">
        <v>8.3</v>
      </c>
      <c r="G106" s="72">
        <v>104</v>
      </c>
      <c r="H106" s="106">
        <v>8.4</v>
      </c>
      <c r="I106" s="99" t="s">
        <v>504</v>
      </c>
      <c r="J106" s="28">
        <v>7740</v>
      </c>
      <c r="K106" s="106">
        <v>25.8</v>
      </c>
      <c r="L106" s="28">
        <v>0.6</v>
      </c>
      <c r="M106" s="99" t="s">
        <v>504</v>
      </c>
      <c r="N106" s="37">
        <v>32</v>
      </c>
      <c r="O106" s="99" t="s">
        <v>504</v>
      </c>
      <c r="P106" s="28">
        <v>1.4</v>
      </c>
      <c r="Q106" s="36" t="s">
        <v>67</v>
      </c>
      <c r="R106" s="36" t="s">
        <v>67</v>
      </c>
      <c r="S106" s="99" t="s">
        <v>504</v>
      </c>
      <c r="T106" s="36" t="s">
        <v>79</v>
      </c>
      <c r="U106" s="36" t="s">
        <v>69</v>
      </c>
      <c r="V106" s="118">
        <v>0.034</v>
      </c>
      <c r="W106" s="106">
        <v>38.9</v>
      </c>
      <c r="X106" s="99" t="s">
        <v>504</v>
      </c>
      <c r="Y106" s="99" t="s">
        <v>504</v>
      </c>
      <c r="Z106" s="99" t="s">
        <v>504</v>
      </c>
      <c r="AA106" s="99" t="s">
        <v>504</v>
      </c>
      <c r="AB106" s="99" t="s">
        <v>504</v>
      </c>
      <c r="AC106" s="99" t="s">
        <v>504</v>
      </c>
      <c r="AD106" s="99" t="s">
        <v>504</v>
      </c>
      <c r="AE106" s="99" t="s">
        <v>504</v>
      </c>
      <c r="AF106" s="99" t="s">
        <v>504</v>
      </c>
    </row>
    <row r="107" spans="1:32" s="4" customFormat="1" ht="12.75">
      <c r="A107" s="28" t="s">
        <v>56</v>
      </c>
      <c r="B107" s="28" t="s">
        <v>57</v>
      </c>
      <c r="C107" s="142">
        <v>41528</v>
      </c>
      <c r="D107" s="28" t="s">
        <v>80</v>
      </c>
      <c r="E107" s="28">
        <v>771</v>
      </c>
      <c r="F107" s="28">
        <v>8.8</v>
      </c>
      <c r="G107" s="72">
        <v>111</v>
      </c>
      <c r="H107" s="106">
        <v>8.8</v>
      </c>
      <c r="I107" s="99" t="s">
        <v>504</v>
      </c>
      <c r="J107" s="28">
        <v>7200</v>
      </c>
      <c r="K107" s="106">
        <v>27.1</v>
      </c>
      <c r="L107" s="28">
        <v>0.4</v>
      </c>
      <c r="M107" s="99" t="s">
        <v>504</v>
      </c>
      <c r="N107" s="37">
        <v>74</v>
      </c>
      <c r="O107" s="99" t="s">
        <v>504</v>
      </c>
      <c r="P107" s="28">
        <v>1.6</v>
      </c>
      <c r="Q107" s="37">
        <v>0.02</v>
      </c>
      <c r="R107" s="36" t="s">
        <v>67</v>
      </c>
      <c r="S107" s="99" t="s">
        <v>504</v>
      </c>
      <c r="T107" s="36" t="s">
        <v>77</v>
      </c>
      <c r="U107" s="36" t="s">
        <v>69</v>
      </c>
      <c r="V107" s="118">
        <v>0.041</v>
      </c>
      <c r="W107" s="121" t="s">
        <v>504</v>
      </c>
      <c r="X107" s="99" t="s">
        <v>504</v>
      </c>
      <c r="Y107" s="99" t="s">
        <v>504</v>
      </c>
      <c r="Z107" s="99" t="s">
        <v>504</v>
      </c>
      <c r="AA107" s="99" t="s">
        <v>504</v>
      </c>
      <c r="AB107" s="99" t="s">
        <v>504</v>
      </c>
      <c r="AC107" s="99" t="s">
        <v>504</v>
      </c>
      <c r="AD107" s="69">
        <v>2522369</v>
      </c>
      <c r="AE107" s="69">
        <v>9027</v>
      </c>
      <c r="AF107" s="71">
        <v>2510449</v>
      </c>
    </row>
    <row r="108" spans="1:32" s="4" customFormat="1" ht="12.75">
      <c r="A108" s="28" t="s">
        <v>56</v>
      </c>
      <c r="B108" s="28" t="s">
        <v>57</v>
      </c>
      <c r="C108" s="142">
        <v>41570</v>
      </c>
      <c r="D108" s="28" t="s">
        <v>58</v>
      </c>
      <c r="E108" s="28">
        <v>756</v>
      </c>
      <c r="F108" s="28">
        <v>9.1</v>
      </c>
      <c r="G108" s="72">
        <v>100</v>
      </c>
      <c r="H108" s="106">
        <v>8.3</v>
      </c>
      <c r="I108" s="99" t="s">
        <v>504</v>
      </c>
      <c r="J108" s="28">
        <v>7240</v>
      </c>
      <c r="K108" s="106">
        <v>18.2</v>
      </c>
      <c r="L108" s="28">
        <v>0.6</v>
      </c>
      <c r="M108" s="99" t="s">
        <v>504</v>
      </c>
      <c r="N108" s="36" t="s">
        <v>13</v>
      </c>
      <c r="O108" s="99" t="s">
        <v>504</v>
      </c>
      <c r="P108" s="28">
        <v>1.3</v>
      </c>
      <c r="Q108" s="37">
        <v>0.01</v>
      </c>
      <c r="R108" s="36" t="s">
        <v>67</v>
      </c>
      <c r="S108" s="99" t="s">
        <v>504</v>
      </c>
      <c r="T108" s="36" t="s">
        <v>68</v>
      </c>
      <c r="U108" s="36" t="s">
        <v>69</v>
      </c>
      <c r="V108" s="118">
        <v>0.04</v>
      </c>
      <c r="W108" s="106">
        <v>24.6</v>
      </c>
      <c r="X108" s="99" t="s">
        <v>504</v>
      </c>
      <c r="Y108" s="99" t="s">
        <v>504</v>
      </c>
      <c r="Z108" s="99" t="s">
        <v>504</v>
      </c>
      <c r="AA108" s="99" t="s">
        <v>504</v>
      </c>
      <c r="AB108" s="99" t="s">
        <v>504</v>
      </c>
      <c r="AC108" s="99" t="s">
        <v>504</v>
      </c>
      <c r="AD108" s="99" t="s">
        <v>504</v>
      </c>
      <c r="AE108" s="99" t="s">
        <v>504</v>
      </c>
      <c r="AF108" s="99" t="s">
        <v>504</v>
      </c>
    </row>
    <row r="109" spans="1:32" s="4" customFormat="1" ht="12.75">
      <c r="A109" s="28" t="s">
        <v>56</v>
      </c>
      <c r="B109" s="28" t="s">
        <v>57</v>
      </c>
      <c r="C109" s="142">
        <v>41599</v>
      </c>
      <c r="D109" s="28" t="s">
        <v>133</v>
      </c>
      <c r="E109" s="28">
        <v>778</v>
      </c>
      <c r="F109" s="28">
        <v>10.8</v>
      </c>
      <c r="G109" s="72">
        <v>98</v>
      </c>
      <c r="H109" s="106">
        <v>7.8</v>
      </c>
      <c r="I109" s="99" t="s">
        <v>504</v>
      </c>
      <c r="J109" s="28">
        <v>6350</v>
      </c>
      <c r="K109" s="106">
        <v>11</v>
      </c>
      <c r="L109" s="28">
        <v>0.5</v>
      </c>
      <c r="M109" s="99" t="s">
        <v>504</v>
      </c>
      <c r="N109" s="37">
        <v>36</v>
      </c>
      <c r="O109" s="99" t="s">
        <v>504</v>
      </c>
      <c r="P109" s="28">
        <v>0.53</v>
      </c>
      <c r="Q109" s="36" t="s">
        <v>67</v>
      </c>
      <c r="R109" s="36" t="s">
        <v>67</v>
      </c>
      <c r="S109" s="99" t="s">
        <v>504</v>
      </c>
      <c r="T109" s="36" t="s">
        <v>134</v>
      </c>
      <c r="U109" s="36" t="s">
        <v>69</v>
      </c>
      <c r="V109" s="118">
        <v>0.053</v>
      </c>
      <c r="W109" s="99" t="s">
        <v>504</v>
      </c>
      <c r="X109" s="99" t="s">
        <v>504</v>
      </c>
      <c r="Y109" s="99" t="s">
        <v>504</v>
      </c>
      <c r="Z109" s="99" t="s">
        <v>504</v>
      </c>
      <c r="AA109" s="99" t="s">
        <v>504</v>
      </c>
      <c r="AB109" s="99" t="s">
        <v>504</v>
      </c>
      <c r="AC109" s="99" t="s">
        <v>504</v>
      </c>
      <c r="AD109" s="99" t="s">
        <v>504</v>
      </c>
      <c r="AE109" s="99" t="s">
        <v>504</v>
      </c>
      <c r="AF109" s="99" t="s">
        <v>504</v>
      </c>
    </row>
    <row r="110" spans="1:32" s="4" customFormat="1" ht="12.75">
      <c r="A110" s="38" t="s">
        <v>56</v>
      </c>
      <c r="B110" s="38" t="s">
        <v>57</v>
      </c>
      <c r="C110" s="144">
        <v>41627</v>
      </c>
      <c r="D110" s="38" t="s">
        <v>92</v>
      </c>
      <c r="E110" s="38">
        <v>773</v>
      </c>
      <c r="F110" s="38">
        <v>12.3</v>
      </c>
      <c r="G110" s="129">
        <v>102</v>
      </c>
      <c r="H110" s="111">
        <v>8</v>
      </c>
      <c r="I110" s="100" t="s">
        <v>504</v>
      </c>
      <c r="J110" s="38">
        <v>6140</v>
      </c>
      <c r="K110" s="111">
        <v>6.9</v>
      </c>
      <c r="L110" s="38">
        <v>0.5</v>
      </c>
      <c r="M110" s="100" t="s">
        <v>504</v>
      </c>
      <c r="N110" s="38" t="s">
        <v>13</v>
      </c>
      <c r="O110" s="100" t="s">
        <v>504</v>
      </c>
      <c r="P110" s="38">
        <v>1.1</v>
      </c>
      <c r="Q110" s="38" t="s">
        <v>67</v>
      </c>
      <c r="R110" s="38" t="s">
        <v>67</v>
      </c>
      <c r="S110" s="100" t="s">
        <v>504</v>
      </c>
      <c r="T110" s="38" t="s">
        <v>82</v>
      </c>
      <c r="U110" s="38" t="s">
        <v>69</v>
      </c>
      <c r="V110" s="120">
        <v>0.049</v>
      </c>
      <c r="W110" s="100" t="s">
        <v>504</v>
      </c>
      <c r="X110" s="100" t="s">
        <v>504</v>
      </c>
      <c r="Y110" s="100" t="s">
        <v>504</v>
      </c>
      <c r="Z110" s="100" t="s">
        <v>504</v>
      </c>
      <c r="AA110" s="100" t="s">
        <v>504</v>
      </c>
      <c r="AB110" s="100" t="s">
        <v>504</v>
      </c>
      <c r="AC110" s="100" t="s">
        <v>504</v>
      </c>
      <c r="AD110" s="100" t="s">
        <v>504</v>
      </c>
      <c r="AE110" s="100" t="s">
        <v>504</v>
      </c>
      <c r="AF110" s="100" t="s">
        <v>504</v>
      </c>
    </row>
    <row r="111" ht="15.75">
      <c r="A111" s="1" t="s">
        <v>533</v>
      </c>
    </row>
  </sheetData>
  <sheetProtection/>
  <printOptions gridLines="1"/>
  <pageMargins left="0.75" right="0.75" top="1" bottom="1" header="0.5" footer="0.5"/>
  <pageSetup fitToHeight="0" fitToWidth="0"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401"/>
  <sheetViews>
    <sheetView zoomScalePageLayoutView="0" workbookViewId="0" topLeftCell="A1">
      <selection activeCell="A1" sqref="A1"/>
    </sheetView>
  </sheetViews>
  <sheetFormatPr defaultColWidth="9.140625" defaultRowHeight="12.75"/>
  <cols>
    <col min="1" max="1" width="14.00390625" style="5" customWidth="1"/>
    <col min="2" max="2" width="55.421875" style="5" bestFit="1" customWidth="1"/>
    <col min="3" max="3" width="10.00390625" style="63" bestFit="1" customWidth="1"/>
    <col min="4" max="4" width="19.421875" style="5" bestFit="1" customWidth="1"/>
    <col min="5" max="5" width="18.7109375" style="7" bestFit="1" customWidth="1"/>
    <col min="6" max="6" width="13.421875" style="5" bestFit="1" customWidth="1"/>
    <col min="7" max="7" width="7.28125" style="5" bestFit="1" customWidth="1"/>
    <col min="8" max="8" width="10.140625" style="5" bestFit="1" customWidth="1"/>
    <col min="9" max="9" width="8.8515625" style="63" bestFit="1" customWidth="1"/>
    <col min="10" max="16384" width="9.140625" style="5" customWidth="1"/>
  </cols>
  <sheetData>
    <row r="1" ht="15.75">
      <c r="A1" s="6" t="s">
        <v>530</v>
      </c>
    </row>
    <row r="2" ht="12.75">
      <c r="A2" s="10" t="s">
        <v>525</v>
      </c>
    </row>
    <row r="3" spans="1:9" s="7" customFormat="1" ht="78.75">
      <c r="A3" s="43" t="s">
        <v>20</v>
      </c>
      <c r="B3" s="43" t="s">
        <v>21</v>
      </c>
      <c r="C3" s="44" t="s">
        <v>22</v>
      </c>
      <c r="D3" s="43" t="s">
        <v>501</v>
      </c>
      <c r="E3" s="43" t="s">
        <v>62</v>
      </c>
      <c r="F3" s="43" t="s">
        <v>401</v>
      </c>
      <c r="G3" s="27" t="s">
        <v>523</v>
      </c>
      <c r="H3" s="27" t="s">
        <v>522</v>
      </c>
      <c r="I3" s="65" t="s">
        <v>505</v>
      </c>
    </row>
    <row r="4" spans="1:9" s="9" customFormat="1" ht="12.75">
      <c r="A4" s="73" t="s">
        <v>44</v>
      </c>
      <c r="B4" s="79" t="s">
        <v>7</v>
      </c>
      <c r="C4" s="145">
        <v>41387</v>
      </c>
      <c r="D4" s="75" t="s">
        <v>409</v>
      </c>
      <c r="E4" s="76" t="s">
        <v>414</v>
      </c>
      <c r="F4" s="76" t="s">
        <v>415</v>
      </c>
      <c r="G4" s="77">
        <v>130081</v>
      </c>
      <c r="H4" s="77">
        <v>911</v>
      </c>
      <c r="I4" s="78" t="s">
        <v>506</v>
      </c>
    </row>
    <row r="5" spans="1:9" s="9" customFormat="1" ht="12.75">
      <c r="A5" s="73" t="s">
        <v>44</v>
      </c>
      <c r="B5" s="79" t="s">
        <v>7</v>
      </c>
      <c r="C5" s="146">
        <v>41387</v>
      </c>
      <c r="D5" s="75" t="s">
        <v>409</v>
      </c>
      <c r="E5" s="76" t="s">
        <v>410</v>
      </c>
      <c r="F5" s="75" t="s">
        <v>407</v>
      </c>
      <c r="G5" s="77">
        <v>355705</v>
      </c>
      <c r="H5" s="77">
        <v>178</v>
      </c>
      <c r="I5" s="103" t="s">
        <v>504</v>
      </c>
    </row>
    <row r="6" spans="1:9" s="9" customFormat="1" ht="12.75">
      <c r="A6" s="73" t="s">
        <v>44</v>
      </c>
      <c r="B6" s="79" t="s">
        <v>7</v>
      </c>
      <c r="C6" s="146">
        <v>41387</v>
      </c>
      <c r="D6" s="75" t="s">
        <v>409</v>
      </c>
      <c r="E6" s="76" t="s">
        <v>474</v>
      </c>
      <c r="F6" s="76" t="s">
        <v>475</v>
      </c>
      <c r="G6" s="77">
        <v>105712</v>
      </c>
      <c r="H6" s="77">
        <v>106</v>
      </c>
      <c r="I6" s="103" t="s">
        <v>504</v>
      </c>
    </row>
    <row r="7" spans="1:9" s="9" customFormat="1" ht="12.75">
      <c r="A7" s="73" t="s">
        <v>44</v>
      </c>
      <c r="B7" s="79" t="s">
        <v>7</v>
      </c>
      <c r="C7" s="146">
        <v>41387</v>
      </c>
      <c r="D7" s="75" t="s">
        <v>416</v>
      </c>
      <c r="E7" s="76" t="s">
        <v>426</v>
      </c>
      <c r="F7" s="75" t="s">
        <v>407</v>
      </c>
      <c r="G7" s="77">
        <v>6486</v>
      </c>
      <c r="H7" s="77">
        <v>389</v>
      </c>
      <c r="I7" s="103" t="s">
        <v>504</v>
      </c>
    </row>
    <row r="8" spans="1:9" s="9" customFormat="1" ht="12.75">
      <c r="A8" s="73" t="s">
        <v>44</v>
      </c>
      <c r="B8" s="79" t="s">
        <v>7</v>
      </c>
      <c r="C8" s="146">
        <v>41387</v>
      </c>
      <c r="D8" s="75" t="s">
        <v>437</v>
      </c>
      <c r="E8" s="76" t="s">
        <v>438</v>
      </c>
      <c r="F8" s="75" t="s">
        <v>407</v>
      </c>
      <c r="G8" s="77">
        <v>2630</v>
      </c>
      <c r="H8" s="77">
        <v>1375</v>
      </c>
      <c r="I8" s="103" t="s">
        <v>504</v>
      </c>
    </row>
    <row r="9" spans="1:9" s="9" customFormat="1" ht="12.75">
      <c r="A9" s="73" t="s">
        <v>44</v>
      </c>
      <c r="B9" s="79" t="s">
        <v>7</v>
      </c>
      <c r="C9" s="146">
        <v>41387</v>
      </c>
      <c r="D9" s="75" t="s">
        <v>405</v>
      </c>
      <c r="E9" s="76" t="s">
        <v>444</v>
      </c>
      <c r="F9" s="75" t="s">
        <v>407</v>
      </c>
      <c r="G9" s="77">
        <v>1753</v>
      </c>
      <c r="H9" s="77">
        <v>245</v>
      </c>
      <c r="I9" s="103" t="s">
        <v>504</v>
      </c>
    </row>
    <row r="10" spans="1:9" s="9" customFormat="1" ht="12.75">
      <c r="A10" s="73" t="s">
        <v>44</v>
      </c>
      <c r="B10" s="79" t="s">
        <v>7</v>
      </c>
      <c r="C10" s="146">
        <v>41387</v>
      </c>
      <c r="D10" s="75" t="s">
        <v>405</v>
      </c>
      <c r="E10" s="76" t="s">
        <v>449</v>
      </c>
      <c r="F10" s="75" t="s">
        <v>407</v>
      </c>
      <c r="G10" s="77">
        <v>1227</v>
      </c>
      <c r="H10" s="77">
        <v>98</v>
      </c>
      <c r="I10" s="103" t="s">
        <v>504</v>
      </c>
    </row>
    <row r="11" spans="1:9" s="9" customFormat="1" ht="12.75">
      <c r="A11" s="73" t="s">
        <v>44</v>
      </c>
      <c r="B11" s="79" t="s">
        <v>7</v>
      </c>
      <c r="C11" s="146">
        <v>41387</v>
      </c>
      <c r="D11" s="75" t="s">
        <v>402</v>
      </c>
      <c r="E11" s="76" t="s">
        <v>427</v>
      </c>
      <c r="F11" s="76" t="s">
        <v>428</v>
      </c>
      <c r="G11" s="77">
        <v>1402</v>
      </c>
      <c r="H11" s="77">
        <v>70</v>
      </c>
      <c r="I11" s="103" t="s">
        <v>504</v>
      </c>
    </row>
    <row r="12" spans="1:9" s="9" customFormat="1" ht="12.75">
      <c r="A12" s="73" t="s">
        <v>44</v>
      </c>
      <c r="B12" s="79" t="s">
        <v>7</v>
      </c>
      <c r="C12" s="146">
        <v>41387</v>
      </c>
      <c r="D12" s="75" t="s">
        <v>405</v>
      </c>
      <c r="E12" s="76" t="s">
        <v>477</v>
      </c>
      <c r="F12" s="75" t="s">
        <v>407</v>
      </c>
      <c r="G12" s="77">
        <v>351</v>
      </c>
      <c r="H12" s="77">
        <v>18</v>
      </c>
      <c r="I12" s="103" t="s">
        <v>504</v>
      </c>
    </row>
    <row r="13" spans="1:9" s="9" customFormat="1" ht="12.75">
      <c r="A13" s="73" t="s">
        <v>44</v>
      </c>
      <c r="B13" s="79" t="s">
        <v>7</v>
      </c>
      <c r="C13" s="146">
        <v>41387</v>
      </c>
      <c r="D13" s="75" t="s">
        <v>409</v>
      </c>
      <c r="E13" s="76" t="s">
        <v>434</v>
      </c>
      <c r="F13" s="76" t="s">
        <v>435</v>
      </c>
      <c r="G13" s="77">
        <v>3506</v>
      </c>
      <c r="H13" s="77">
        <v>0</v>
      </c>
      <c r="I13" s="78" t="s">
        <v>506</v>
      </c>
    </row>
    <row r="14" spans="1:9" s="9" customFormat="1" ht="12.75">
      <c r="A14" s="73" t="s">
        <v>44</v>
      </c>
      <c r="B14" s="79" t="s">
        <v>7</v>
      </c>
      <c r="C14" s="146">
        <v>41387</v>
      </c>
      <c r="D14" s="75" t="s">
        <v>405</v>
      </c>
      <c r="E14" s="76" t="s">
        <v>425</v>
      </c>
      <c r="F14" s="75" t="s">
        <v>407</v>
      </c>
      <c r="G14" s="77">
        <v>175</v>
      </c>
      <c r="H14" s="77">
        <v>35</v>
      </c>
      <c r="I14" s="103" t="s">
        <v>504</v>
      </c>
    </row>
    <row r="15" spans="1:9" s="9" customFormat="1" ht="12.75">
      <c r="A15" s="73" t="s">
        <v>44</v>
      </c>
      <c r="B15" s="79" t="s">
        <v>7</v>
      </c>
      <c r="C15" s="146">
        <v>41387</v>
      </c>
      <c r="D15" s="75" t="s">
        <v>402</v>
      </c>
      <c r="E15" s="76" t="s">
        <v>427</v>
      </c>
      <c r="F15" s="76" t="s">
        <v>430</v>
      </c>
      <c r="G15" s="77">
        <v>351</v>
      </c>
      <c r="H15" s="77">
        <v>20</v>
      </c>
      <c r="I15" s="103" t="s">
        <v>504</v>
      </c>
    </row>
    <row r="16" spans="1:9" s="9" customFormat="1" ht="12.75">
      <c r="A16" s="73" t="s">
        <v>44</v>
      </c>
      <c r="B16" s="79" t="s">
        <v>7</v>
      </c>
      <c r="C16" s="146">
        <v>41387</v>
      </c>
      <c r="D16" s="75" t="s">
        <v>402</v>
      </c>
      <c r="E16" s="76" t="s">
        <v>427</v>
      </c>
      <c r="F16" s="76" t="s">
        <v>429</v>
      </c>
      <c r="G16" s="77">
        <v>175</v>
      </c>
      <c r="H16" s="77">
        <v>9</v>
      </c>
      <c r="I16" s="103" t="s">
        <v>504</v>
      </c>
    </row>
    <row r="17" spans="1:9" s="9" customFormat="1" ht="12.75">
      <c r="A17" s="73" t="s">
        <v>44</v>
      </c>
      <c r="B17" s="79" t="s">
        <v>7</v>
      </c>
      <c r="C17" s="146">
        <v>41387</v>
      </c>
      <c r="D17" s="75" t="s">
        <v>402</v>
      </c>
      <c r="E17" s="76" t="s">
        <v>470</v>
      </c>
      <c r="F17" s="75" t="s">
        <v>407</v>
      </c>
      <c r="G17" s="77">
        <v>175</v>
      </c>
      <c r="H17" s="77">
        <v>7</v>
      </c>
      <c r="I17" s="103" t="s">
        <v>504</v>
      </c>
    </row>
    <row r="18" spans="1:9" s="9" customFormat="1" ht="12.75">
      <c r="A18" s="51" t="s">
        <v>44</v>
      </c>
      <c r="B18" s="36" t="s">
        <v>7</v>
      </c>
      <c r="C18" s="147">
        <v>41472</v>
      </c>
      <c r="D18" s="53" t="s">
        <v>409</v>
      </c>
      <c r="E18" s="54" t="s">
        <v>410</v>
      </c>
      <c r="F18" s="53" t="s">
        <v>407</v>
      </c>
      <c r="G18" s="55">
        <v>520322</v>
      </c>
      <c r="H18" s="55">
        <v>260</v>
      </c>
      <c r="I18" s="104" t="s">
        <v>504</v>
      </c>
    </row>
    <row r="19" spans="1:9" s="9" customFormat="1" ht="12.75">
      <c r="A19" s="51" t="s">
        <v>44</v>
      </c>
      <c r="B19" s="36" t="s">
        <v>7</v>
      </c>
      <c r="C19" s="147">
        <v>41472</v>
      </c>
      <c r="D19" s="53" t="s">
        <v>409</v>
      </c>
      <c r="E19" s="54" t="s">
        <v>414</v>
      </c>
      <c r="F19" s="54" t="s">
        <v>415</v>
      </c>
      <c r="G19" s="55">
        <v>255252</v>
      </c>
      <c r="H19" s="55">
        <v>1787</v>
      </c>
      <c r="I19" s="67" t="s">
        <v>506</v>
      </c>
    </row>
    <row r="20" spans="1:9" s="9" customFormat="1" ht="12.75">
      <c r="A20" s="51" t="s">
        <v>44</v>
      </c>
      <c r="B20" s="36" t="s">
        <v>7</v>
      </c>
      <c r="C20" s="147">
        <v>41472</v>
      </c>
      <c r="D20" s="53" t="s">
        <v>409</v>
      </c>
      <c r="E20" s="54" t="s">
        <v>474</v>
      </c>
      <c r="F20" s="54" t="s">
        <v>475</v>
      </c>
      <c r="G20" s="55">
        <v>205698</v>
      </c>
      <c r="H20" s="55">
        <v>206</v>
      </c>
      <c r="I20" s="104" t="s">
        <v>504</v>
      </c>
    </row>
    <row r="21" spans="1:9" s="9" customFormat="1" ht="12.75">
      <c r="A21" s="51" t="s">
        <v>44</v>
      </c>
      <c r="B21" s="36" t="s">
        <v>7</v>
      </c>
      <c r="C21" s="147">
        <v>41472</v>
      </c>
      <c r="D21" s="53" t="s">
        <v>416</v>
      </c>
      <c r="E21" s="54" t="s">
        <v>426</v>
      </c>
      <c r="F21" s="53" t="s">
        <v>407</v>
      </c>
      <c r="G21" s="55">
        <v>7947</v>
      </c>
      <c r="H21" s="55">
        <v>477</v>
      </c>
      <c r="I21" s="104" t="s">
        <v>504</v>
      </c>
    </row>
    <row r="22" spans="1:9" s="9" customFormat="1" ht="12.75">
      <c r="A22" s="51" t="s">
        <v>44</v>
      </c>
      <c r="B22" s="36" t="s">
        <v>7</v>
      </c>
      <c r="C22" s="147">
        <v>41472</v>
      </c>
      <c r="D22" s="53" t="s">
        <v>409</v>
      </c>
      <c r="E22" s="54" t="s">
        <v>485</v>
      </c>
      <c r="F22" s="54" t="s">
        <v>486</v>
      </c>
      <c r="G22" s="55">
        <v>101914</v>
      </c>
      <c r="H22" s="55">
        <v>204</v>
      </c>
      <c r="I22" s="104" t="s">
        <v>504</v>
      </c>
    </row>
    <row r="23" spans="1:9" s="9" customFormat="1" ht="12.75">
      <c r="A23" s="51" t="s">
        <v>44</v>
      </c>
      <c r="B23" s="36" t="s">
        <v>7</v>
      </c>
      <c r="C23" s="147">
        <v>41472</v>
      </c>
      <c r="D23" s="53" t="s">
        <v>437</v>
      </c>
      <c r="E23" s="54" t="s">
        <v>438</v>
      </c>
      <c r="F23" s="53" t="s">
        <v>407</v>
      </c>
      <c r="G23" s="55">
        <v>3740</v>
      </c>
      <c r="H23" s="55">
        <v>1956</v>
      </c>
      <c r="I23" s="104" t="s">
        <v>504</v>
      </c>
    </row>
    <row r="24" spans="1:9" s="9" customFormat="1" ht="12.75">
      <c r="A24" s="51" t="s">
        <v>44</v>
      </c>
      <c r="B24" s="36" t="s">
        <v>7</v>
      </c>
      <c r="C24" s="147">
        <v>41472</v>
      </c>
      <c r="D24" s="53" t="s">
        <v>405</v>
      </c>
      <c r="E24" s="54" t="s">
        <v>444</v>
      </c>
      <c r="F24" s="53" t="s">
        <v>407</v>
      </c>
      <c r="G24" s="55">
        <v>2337</v>
      </c>
      <c r="H24" s="55">
        <v>327</v>
      </c>
      <c r="I24" s="104" t="s">
        <v>504</v>
      </c>
    </row>
    <row r="25" spans="1:9" s="9" customFormat="1" ht="12.75">
      <c r="A25" s="51" t="s">
        <v>44</v>
      </c>
      <c r="B25" s="36" t="s">
        <v>7</v>
      </c>
      <c r="C25" s="147">
        <v>41472</v>
      </c>
      <c r="D25" s="53" t="s">
        <v>409</v>
      </c>
      <c r="E25" s="54" t="s">
        <v>434</v>
      </c>
      <c r="F25" s="54" t="s">
        <v>435</v>
      </c>
      <c r="G25" s="55">
        <v>112199</v>
      </c>
      <c r="H25" s="55">
        <v>6</v>
      </c>
      <c r="I25" s="67" t="s">
        <v>506</v>
      </c>
    </row>
    <row r="26" spans="1:9" s="9" customFormat="1" ht="12.75">
      <c r="A26" s="51" t="s">
        <v>44</v>
      </c>
      <c r="B26" s="36" t="s">
        <v>7</v>
      </c>
      <c r="C26" s="147">
        <v>41472</v>
      </c>
      <c r="D26" s="53" t="s">
        <v>402</v>
      </c>
      <c r="E26" s="54" t="s">
        <v>427</v>
      </c>
      <c r="F26" s="54" t="s">
        <v>428</v>
      </c>
      <c r="G26" s="55">
        <v>1870</v>
      </c>
      <c r="H26" s="55">
        <v>94</v>
      </c>
      <c r="I26" s="104" t="s">
        <v>504</v>
      </c>
    </row>
    <row r="27" spans="1:9" s="9" customFormat="1" ht="12.75">
      <c r="A27" s="51" t="s">
        <v>44</v>
      </c>
      <c r="B27" s="36" t="s">
        <v>7</v>
      </c>
      <c r="C27" s="147">
        <v>41472</v>
      </c>
      <c r="D27" s="53" t="s">
        <v>409</v>
      </c>
      <c r="E27" s="54" t="s">
        <v>489</v>
      </c>
      <c r="F27" s="54" t="s">
        <v>490</v>
      </c>
      <c r="G27" s="55">
        <v>5142</v>
      </c>
      <c r="H27" s="55">
        <v>180</v>
      </c>
      <c r="I27" s="67" t="s">
        <v>506</v>
      </c>
    </row>
    <row r="28" spans="1:9" s="9" customFormat="1" ht="12.75">
      <c r="A28" s="51" t="s">
        <v>44</v>
      </c>
      <c r="B28" s="36" t="s">
        <v>7</v>
      </c>
      <c r="C28" s="147">
        <v>41472</v>
      </c>
      <c r="D28" s="53" t="s">
        <v>419</v>
      </c>
      <c r="E28" s="54" t="s">
        <v>478</v>
      </c>
      <c r="F28" s="53" t="s">
        <v>407</v>
      </c>
      <c r="G28" s="55">
        <v>467</v>
      </c>
      <c r="H28" s="55">
        <v>187</v>
      </c>
      <c r="I28" s="104" t="s">
        <v>504</v>
      </c>
    </row>
    <row r="29" spans="1:9" s="9" customFormat="1" ht="12.75">
      <c r="A29" s="51" t="s">
        <v>44</v>
      </c>
      <c r="B29" s="36" t="s">
        <v>7</v>
      </c>
      <c r="C29" s="147">
        <v>41472</v>
      </c>
      <c r="D29" s="53" t="s">
        <v>402</v>
      </c>
      <c r="E29" s="54" t="s">
        <v>440</v>
      </c>
      <c r="F29" s="54" t="s">
        <v>441</v>
      </c>
      <c r="G29" s="55">
        <v>149598</v>
      </c>
      <c r="H29" s="55">
        <v>4488</v>
      </c>
      <c r="I29" s="104" t="s">
        <v>504</v>
      </c>
    </row>
    <row r="30" spans="1:9" s="9" customFormat="1" ht="12.75">
      <c r="A30" s="51" t="s">
        <v>44</v>
      </c>
      <c r="B30" s="36" t="s">
        <v>7</v>
      </c>
      <c r="C30" s="147">
        <v>41472</v>
      </c>
      <c r="D30" s="53" t="s">
        <v>405</v>
      </c>
      <c r="E30" s="54" t="s">
        <v>449</v>
      </c>
      <c r="F30" s="53" t="s">
        <v>407</v>
      </c>
      <c r="G30" s="55">
        <v>467</v>
      </c>
      <c r="H30" s="55">
        <v>37</v>
      </c>
      <c r="I30" s="104" t="s">
        <v>504</v>
      </c>
    </row>
    <row r="31" spans="1:9" s="9" customFormat="1" ht="12.75">
      <c r="A31" s="73" t="s">
        <v>44</v>
      </c>
      <c r="B31" s="79" t="s">
        <v>7</v>
      </c>
      <c r="C31" s="146">
        <v>41571</v>
      </c>
      <c r="D31" s="75" t="s">
        <v>409</v>
      </c>
      <c r="E31" s="76" t="s">
        <v>414</v>
      </c>
      <c r="F31" s="76" t="s">
        <v>415</v>
      </c>
      <c r="G31" s="77">
        <v>849205</v>
      </c>
      <c r="H31" s="77">
        <v>5944</v>
      </c>
      <c r="I31" s="78" t="s">
        <v>506</v>
      </c>
    </row>
    <row r="32" spans="1:9" s="9" customFormat="1" ht="12.75">
      <c r="A32" s="73" t="s">
        <v>44</v>
      </c>
      <c r="B32" s="79" t="s">
        <v>7</v>
      </c>
      <c r="C32" s="146">
        <v>41571</v>
      </c>
      <c r="D32" s="75" t="s">
        <v>409</v>
      </c>
      <c r="E32" s="76" t="s">
        <v>410</v>
      </c>
      <c r="F32" s="75" t="s">
        <v>407</v>
      </c>
      <c r="G32" s="77">
        <v>483858</v>
      </c>
      <c r="H32" s="77">
        <v>242</v>
      </c>
      <c r="I32" s="103" t="s">
        <v>504</v>
      </c>
    </row>
    <row r="33" spans="1:9" s="9" customFormat="1" ht="12.75">
      <c r="A33" s="73" t="s">
        <v>44</v>
      </c>
      <c r="B33" s="79" t="s">
        <v>7</v>
      </c>
      <c r="C33" s="146">
        <v>41571</v>
      </c>
      <c r="D33" s="75" t="s">
        <v>409</v>
      </c>
      <c r="E33" s="76" t="s">
        <v>474</v>
      </c>
      <c r="F33" s="76" t="s">
        <v>475</v>
      </c>
      <c r="G33" s="77">
        <v>150066</v>
      </c>
      <c r="H33" s="77">
        <v>150</v>
      </c>
      <c r="I33" s="103" t="s">
        <v>504</v>
      </c>
    </row>
    <row r="34" spans="1:9" s="9" customFormat="1" ht="12.75">
      <c r="A34" s="73" t="s">
        <v>44</v>
      </c>
      <c r="B34" s="79" t="s">
        <v>7</v>
      </c>
      <c r="C34" s="146">
        <v>41571</v>
      </c>
      <c r="D34" s="75" t="s">
        <v>402</v>
      </c>
      <c r="E34" s="76" t="s">
        <v>411</v>
      </c>
      <c r="F34" s="75" t="s">
        <v>407</v>
      </c>
      <c r="G34" s="77">
        <v>44178</v>
      </c>
      <c r="H34" s="77">
        <v>1325</v>
      </c>
      <c r="I34" s="103" t="s">
        <v>504</v>
      </c>
    </row>
    <row r="35" spans="1:9" s="9" customFormat="1" ht="12.75">
      <c r="A35" s="73" t="s">
        <v>44</v>
      </c>
      <c r="B35" s="79" t="s">
        <v>7</v>
      </c>
      <c r="C35" s="146">
        <v>41571</v>
      </c>
      <c r="D35" s="75" t="s">
        <v>416</v>
      </c>
      <c r="E35" s="76" t="s">
        <v>426</v>
      </c>
      <c r="F35" s="75" t="s">
        <v>407</v>
      </c>
      <c r="G35" s="77">
        <v>8415</v>
      </c>
      <c r="H35" s="77">
        <v>505</v>
      </c>
      <c r="I35" s="103" t="s">
        <v>504</v>
      </c>
    </row>
    <row r="36" spans="1:9" s="9" customFormat="1" ht="12.75">
      <c r="A36" s="73" t="s">
        <v>44</v>
      </c>
      <c r="B36" s="79" t="s">
        <v>7</v>
      </c>
      <c r="C36" s="146">
        <v>41571</v>
      </c>
      <c r="D36" s="75" t="s">
        <v>405</v>
      </c>
      <c r="E36" s="76" t="s">
        <v>444</v>
      </c>
      <c r="F36" s="75" t="s">
        <v>407</v>
      </c>
      <c r="G36" s="77">
        <v>2805</v>
      </c>
      <c r="H36" s="77">
        <v>393</v>
      </c>
      <c r="I36" s="103" t="s">
        <v>504</v>
      </c>
    </row>
    <row r="37" spans="1:9" s="9" customFormat="1" ht="12.75">
      <c r="A37" s="73" t="s">
        <v>44</v>
      </c>
      <c r="B37" s="79" t="s">
        <v>7</v>
      </c>
      <c r="C37" s="146">
        <v>41571</v>
      </c>
      <c r="D37" s="75" t="s">
        <v>437</v>
      </c>
      <c r="E37" s="76" t="s">
        <v>438</v>
      </c>
      <c r="F37" s="75" t="s">
        <v>407</v>
      </c>
      <c r="G37" s="77">
        <v>1402</v>
      </c>
      <c r="H37" s="77">
        <v>733</v>
      </c>
      <c r="I37" s="103" t="s">
        <v>504</v>
      </c>
    </row>
    <row r="38" spans="1:9" s="9" customFormat="1" ht="12.75">
      <c r="A38" s="73" t="s">
        <v>44</v>
      </c>
      <c r="B38" s="79" t="s">
        <v>7</v>
      </c>
      <c r="C38" s="146">
        <v>41571</v>
      </c>
      <c r="D38" s="75" t="s">
        <v>405</v>
      </c>
      <c r="E38" s="76" t="s">
        <v>449</v>
      </c>
      <c r="F38" s="75" t="s">
        <v>407</v>
      </c>
      <c r="G38" s="77">
        <v>701</v>
      </c>
      <c r="H38" s="77">
        <v>56</v>
      </c>
      <c r="I38" s="103" t="s">
        <v>504</v>
      </c>
    </row>
    <row r="39" spans="1:9" s="9" customFormat="1" ht="12.75">
      <c r="A39" s="51" t="s">
        <v>45</v>
      </c>
      <c r="B39" s="28" t="s">
        <v>6</v>
      </c>
      <c r="C39" s="147">
        <v>41387</v>
      </c>
      <c r="D39" s="53" t="s">
        <v>409</v>
      </c>
      <c r="E39" s="54" t="s">
        <v>410</v>
      </c>
      <c r="F39" s="53" t="s">
        <v>407</v>
      </c>
      <c r="G39" s="55">
        <v>4447983</v>
      </c>
      <c r="H39" s="55">
        <v>2224</v>
      </c>
      <c r="I39" s="104" t="s">
        <v>504</v>
      </c>
    </row>
    <row r="40" spans="1:9" s="9" customFormat="1" ht="12.75">
      <c r="A40" s="51" t="s">
        <v>45</v>
      </c>
      <c r="B40" s="28" t="s">
        <v>6</v>
      </c>
      <c r="C40" s="147">
        <v>41387</v>
      </c>
      <c r="D40" s="53" t="s">
        <v>409</v>
      </c>
      <c r="E40" s="54" t="s">
        <v>414</v>
      </c>
      <c r="F40" s="54" t="s">
        <v>415</v>
      </c>
      <c r="G40" s="55">
        <v>137444</v>
      </c>
      <c r="H40" s="55">
        <v>962</v>
      </c>
      <c r="I40" s="67" t="s">
        <v>506</v>
      </c>
    </row>
    <row r="41" spans="1:9" s="9" customFormat="1" ht="12.75">
      <c r="A41" s="51" t="s">
        <v>45</v>
      </c>
      <c r="B41" s="28" t="s">
        <v>6</v>
      </c>
      <c r="C41" s="147">
        <v>41387</v>
      </c>
      <c r="D41" s="41" t="s">
        <v>416</v>
      </c>
      <c r="E41" s="45" t="s">
        <v>426</v>
      </c>
      <c r="F41" s="41" t="s">
        <v>407</v>
      </c>
      <c r="G41" s="42">
        <v>19635</v>
      </c>
      <c r="H41" s="42">
        <v>1178</v>
      </c>
      <c r="I41" s="104" t="s">
        <v>504</v>
      </c>
    </row>
    <row r="42" spans="1:9" s="9" customFormat="1" ht="12.75">
      <c r="A42" s="51" t="s">
        <v>45</v>
      </c>
      <c r="B42" s="28" t="s">
        <v>6</v>
      </c>
      <c r="C42" s="147">
        <v>41387</v>
      </c>
      <c r="D42" s="53" t="s">
        <v>402</v>
      </c>
      <c r="E42" s="54" t="s">
        <v>411</v>
      </c>
      <c r="F42" s="53" t="s">
        <v>407</v>
      </c>
      <c r="G42" s="55">
        <v>7012</v>
      </c>
      <c r="H42" s="55">
        <v>210</v>
      </c>
      <c r="I42" s="104" t="s">
        <v>504</v>
      </c>
    </row>
    <row r="43" spans="1:9" s="9" customFormat="1" ht="12.75">
      <c r="A43" s="51" t="s">
        <v>45</v>
      </c>
      <c r="B43" s="28" t="s">
        <v>6</v>
      </c>
      <c r="C43" s="147">
        <v>41387</v>
      </c>
      <c r="D43" s="53" t="s">
        <v>402</v>
      </c>
      <c r="E43" s="54" t="s">
        <v>427</v>
      </c>
      <c r="F43" s="54" t="s">
        <v>428</v>
      </c>
      <c r="G43" s="55">
        <v>4207</v>
      </c>
      <c r="H43" s="55">
        <v>210</v>
      </c>
      <c r="I43" s="104" t="s">
        <v>504</v>
      </c>
    </row>
    <row r="44" spans="1:9" s="9" customFormat="1" ht="12.75">
      <c r="A44" s="51" t="s">
        <v>45</v>
      </c>
      <c r="B44" s="28" t="s">
        <v>6</v>
      </c>
      <c r="C44" s="147">
        <v>41387</v>
      </c>
      <c r="D44" s="53" t="s">
        <v>402</v>
      </c>
      <c r="E44" s="54" t="s">
        <v>427</v>
      </c>
      <c r="F44" s="54" t="s">
        <v>429</v>
      </c>
      <c r="G44" s="55">
        <v>1402</v>
      </c>
      <c r="H44" s="55">
        <v>70</v>
      </c>
      <c r="I44" s="104" t="s">
        <v>504</v>
      </c>
    </row>
    <row r="45" spans="1:9" s="9" customFormat="1" ht="12.75">
      <c r="A45" s="51" t="s">
        <v>45</v>
      </c>
      <c r="B45" s="28" t="s">
        <v>6</v>
      </c>
      <c r="C45" s="147">
        <v>41387</v>
      </c>
      <c r="D45" s="53" t="s">
        <v>405</v>
      </c>
      <c r="E45" s="54" t="s">
        <v>449</v>
      </c>
      <c r="F45" s="53" t="s">
        <v>407</v>
      </c>
      <c r="G45" s="55">
        <v>701</v>
      </c>
      <c r="H45" s="55">
        <v>56</v>
      </c>
      <c r="I45" s="104" t="s">
        <v>504</v>
      </c>
    </row>
    <row r="46" spans="1:9" s="9" customFormat="1" ht="12.75">
      <c r="A46" s="51" t="s">
        <v>45</v>
      </c>
      <c r="B46" s="28" t="s">
        <v>6</v>
      </c>
      <c r="C46" s="147">
        <v>41387</v>
      </c>
      <c r="D46" s="53" t="s">
        <v>405</v>
      </c>
      <c r="E46" s="54" t="s">
        <v>444</v>
      </c>
      <c r="F46" s="53" t="s">
        <v>407</v>
      </c>
      <c r="G46" s="55">
        <v>701</v>
      </c>
      <c r="H46" s="55">
        <v>98</v>
      </c>
      <c r="I46" s="104" t="s">
        <v>504</v>
      </c>
    </row>
    <row r="47" spans="1:9" s="9" customFormat="1" ht="12.75">
      <c r="A47" s="73" t="s">
        <v>45</v>
      </c>
      <c r="B47" s="128" t="s">
        <v>6</v>
      </c>
      <c r="C47" s="148">
        <v>41471</v>
      </c>
      <c r="D47" s="75" t="s">
        <v>409</v>
      </c>
      <c r="E47" s="76" t="s">
        <v>410</v>
      </c>
      <c r="F47" s="75" t="s">
        <v>407</v>
      </c>
      <c r="G47" s="77">
        <v>1082719</v>
      </c>
      <c r="H47" s="77">
        <v>541</v>
      </c>
      <c r="I47" s="103" t="s">
        <v>504</v>
      </c>
    </row>
    <row r="48" spans="1:9" s="9" customFormat="1" ht="12.75">
      <c r="A48" s="73" t="s">
        <v>45</v>
      </c>
      <c r="B48" s="128" t="s">
        <v>6</v>
      </c>
      <c r="C48" s="148">
        <v>41471</v>
      </c>
      <c r="D48" s="75" t="s">
        <v>409</v>
      </c>
      <c r="E48" s="76" t="s">
        <v>414</v>
      </c>
      <c r="F48" s="76" t="s">
        <v>415</v>
      </c>
      <c r="G48" s="77">
        <v>328883</v>
      </c>
      <c r="H48" s="77">
        <v>2302</v>
      </c>
      <c r="I48" s="78" t="s">
        <v>506</v>
      </c>
    </row>
    <row r="49" spans="1:9" s="9" customFormat="1" ht="12.75">
      <c r="A49" s="73" t="s">
        <v>45</v>
      </c>
      <c r="B49" s="128" t="s">
        <v>6</v>
      </c>
      <c r="C49" s="148">
        <v>41471</v>
      </c>
      <c r="D49" s="75" t="s">
        <v>409</v>
      </c>
      <c r="E49" s="76" t="s">
        <v>474</v>
      </c>
      <c r="F49" s="76" t="s">
        <v>475</v>
      </c>
      <c r="G49" s="77">
        <v>154273</v>
      </c>
      <c r="H49" s="77">
        <v>154</v>
      </c>
      <c r="I49" s="103" t="s">
        <v>504</v>
      </c>
    </row>
    <row r="50" spans="1:9" s="9" customFormat="1" ht="12.75">
      <c r="A50" s="73" t="s">
        <v>45</v>
      </c>
      <c r="B50" s="128" t="s">
        <v>6</v>
      </c>
      <c r="C50" s="148">
        <v>41471</v>
      </c>
      <c r="D50" s="75" t="s">
        <v>437</v>
      </c>
      <c r="E50" s="76" t="s">
        <v>438</v>
      </c>
      <c r="F50" s="75" t="s">
        <v>407</v>
      </c>
      <c r="G50" s="77">
        <v>5610</v>
      </c>
      <c r="H50" s="77">
        <v>2934</v>
      </c>
      <c r="I50" s="103" t="s">
        <v>504</v>
      </c>
    </row>
    <row r="51" spans="1:9" s="9" customFormat="1" ht="12.75">
      <c r="A51" s="73" t="s">
        <v>45</v>
      </c>
      <c r="B51" s="128" t="s">
        <v>6</v>
      </c>
      <c r="C51" s="148">
        <v>41471</v>
      </c>
      <c r="D51" s="75" t="s">
        <v>402</v>
      </c>
      <c r="E51" s="76" t="s">
        <v>411</v>
      </c>
      <c r="F51" s="75" t="s">
        <v>407</v>
      </c>
      <c r="G51" s="77">
        <v>4909</v>
      </c>
      <c r="H51" s="77">
        <v>147</v>
      </c>
      <c r="I51" s="103" t="s">
        <v>504</v>
      </c>
    </row>
    <row r="52" spans="1:9" s="9" customFormat="1" ht="12.75">
      <c r="A52" s="73" t="s">
        <v>45</v>
      </c>
      <c r="B52" s="128" t="s">
        <v>6</v>
      </c>
      <c r="C52" s="148">
        <v>41471</v>
      </c>
      <c r="D52" s="75" t="s">
        <v>416</v>
      </c>
      <c r="E52" s="76" t="s">
        <v>426</v>
      </c>
      <c r="F52" s="75" t="s">
        <v>407</v>
      </c>
      <c r="G52" s="77">
        <v>1402</v>
      </c>
      <c r="H52" s="77">
        <v>84</v>
      </c>
      <c r="I52" s="103" t="s">
        <v>504</v>
      </c>
    </row>
    <row r="53" spans="1:9" s="9" customFormat="1" ht="12.75">
      <c r="A53" s="73" t="s">
        <v>45</v>
      </c>
      <c r="B53" s="128" t="s">
        <v>6</v>
      </c>
      <c r="C53" s="148">
        <v>41471</v>
      </c>
      <c r="D53" s="75" t="s">
        <v>405</v>
      </c>
      <c r="E53" s="76" t="s">
        <v>444</v>
      </c>
      <c r="F53" s="75" t="s">
        <v>407</v>
      </c>
      <c r="G53" s="77">
        <v>1402</v>
      </c>
      <c r="H53" s="77">
        <v>196</v>
      </c>
      <c r="I53" s="103" t="s">
        <v>504</v>
      </c>
    </row>
    <row r="54" spans="1:9" s="9" customFormat="1" ht="12.75">
      <c r="A54" s="73" t="s">
        <v>45</v>
      </c>
      <c r="B54" s="128" t="s">
        <v>6</v>
      </c>
      <c r="C54" s="148">
        <v>41471</v>
      </c>
      <c r="D54" s="75" t="s">
        <v>409</v>
      </c>
      <c r="E54" s="76" t="s">
        <v>483</v>
      </c>
      <c r="F54" s="76" t="s">
        <v>484</v>
      </c>
      <c r="G54" s="77">
        <v>7012</v>
      </c>
      <c r="H54" s="77">
        <v>456</v>
      </c>
      <c r="I54" s="78" t="s">
        <v>506</v>
      </c>
    </row>
    <row r="55" spans="1:9" s="9" customFormat="1" ht="12.75">
      <c r="A55" s="73" t="s">
        <v>45</v>
      </c>
      <c r="B55" s="128" t="s">
        <v>6</v>
      </c>
      <c r="C55" s="148">
        <v>41471</v>
      </c>
      <c r="D55" s="75" t="s">
        <v>405</v>
      </c>
      <c r="E55" s="76" t="s">
        <v>408</v>
      </c>
      <c r="F55" s="76" t="s">
        <v>436</v>
      </c>
      <c r="G55" s="77">
        <v>701</v>
      </c>
      <c r="H55" s="77">
        <v>18</v>
      </c>
      <c r="I55" s="103" t="s">
        <v>504</v>
      </c>
    </row>
    <row r="56" spans="1:9" s="9" customFormat="1" ht="12.75">
      <c r="A56" s="73" t="s">
        <v>45</v>
      </c>
      <c r="B56" s="128" t="s">
        <v>6</v>
      </c>
      <c r="C56" s="148">
        <v>41471</v>
      </c>
      <c r="D56" s="75" t="s">
        <v>402</v>
      </c>
      <c r="E56" s="76" t="s">
        <v>412</v>
      </c>
      <c r="F56" s="76" t="s">
        <v>413</v>
      </c>
      <c r="G56" s="77">
        <v>2805</v>
      </c>
      <c r="H56" s="77">
        <v>56</v>
      </c>
      <c r="I56" s="103" t="s">
        <v>504</v>
      </c>
    </row>
    <row r="57" spans="1:9" s="9" customFormat="1" ht="12.75">
      <c r="A57" s="51" t="s">
        <v>45</v>
      </c>
      <c r="B57" s="28" t="s">
        <v>6</v>
      </c>
      <c r="C57" s="149">
        <v>41570</v>
      </c>
      <c r="D57" s="53" t="s">
        <v>409</v>
      </c>
      <c r="E57" s="54" t="s">
        <v>410</v>
      </c>
      <c r="F57" s="53" t="s">
        <v>407</v>
      </c>
      <c r="G57" s="55">
        <v>581330</v>
      </c>
      <c r="H57" s="55">
        <v>291</v>
      </c>
      <c r="I57" s="104" t="s">
        <v>504</v>
      </c>
    </row>
    <row r="58" spans="1:9" s="9" customFormat="1" ht="12.75">
      <c r="A58" s="51" t="s">
        <v>45</v>
      </c>
      <c r="B58" s="28" t="s">
        <v>6</v>
      </c>
      <c r="C58" s="149">
        <v>41570</v>
      </c>
      <c r="D58" s="53" t="s">
        <v>409</v>
      </c>
      <c r="E58" s="54" t="s">
        <v>414</v>
      </c>
      <c r="F58" s="54" t="s">
        <v>415</v>
      </c>
      <c r="G58" s="55">
        <v>176713</v>
      </c>
      <c r="H58" s="55">
        <v>1237</v>
      </c>
      <c r="I58" s="67" t="s">
        <v>506</v>
      </c>
    </row>
    <row r="59" spans="1:9" s="9" customFormat="1" ht="12.75">
      <c r="A59" s="51" t="s">
        <v>45</v>
      </c>
      <c r="B59" s="28" t="s">
        <v>6</v>
      </c>
      <c r="C59" s="149">
        <v>41570</v>
      </c>
      <c r="D59" s="53" t="s">
        <v>416</v>
      </c>
      <c r="E59" s="54" t="s">
        <v>426</v>
      </c>
      <c r="F59" s="53" t="s">
        <v>407</v>
      </c>
      <c r="G59" s="55">
        <v>13324</v>
      </c>
      <c r="H59" s="55">
        <v>799</v>
      </c>
      <c r="I59" s="104" t="s">
        <v>504</v>
      </c>
    </row>
    <row r="60" spans="1:9" s="9" customFormat="1" ht="12.75">
      <c r="A60" s="51" t="s">
        <v>45</v>
      </c>
      <c r="B60" s="28" t="s">
        <v>6</v>
      </c>
      <c r="C60" s="147">
        <v>41570</v>
      </c>
      <c r="D60" s="53" t="s">
        <v>405</v>
      </c>
      <c r="E60" s="54" t="s">
        <v>444</v>
      </c>
      <c r="F60" s="53" t="s">
        <v>407</v>
      </c>
      <c r="G60" s="55">
        <v>9116</v>
      </c>
      <c r="H60" s="55">
        <v>1276</v>
      </c>
      <c r="I60" s="104" t="s">
        <v>504</v>
      </c>
    </row>
    <row r="61" spans="1:9" s="9" customFormat="1" ht="12.75">
      <c r="A61" s="51" t="s">
        <v>45</v>
      </c>
      <c r="B61" s="28" t="s">
        <v>6</v>
      </c>
      <c r="C61" s="147">
        <v>41570</v>
      </c>
      <c r="D61" s="53" t="s">
        <v>437</v>
      </c>
      <c r="E61" s="54" t="s">
        <v>438</v>
      </c>
      <c r="F61" s="53" t="s">
        <v>407</v>
      </c>
      <c r="G61" s="55">
        <v>5610</v>
      </c>
      <c r="H61" s="55">
        <v>2934</v>
      </c>
      <c r="I61" s="104" t="s">
        <v>504</v>
      </c>
    </row>
    <row r="62" spans="1:9" s="9" customFormat="1" ht="12.75">
      <c r="A62" s="51" t="s">
        <v>45</v>
      </c>
      <c r="B62" s="28" t="s">
        <v>6</v>
      </c>
      <c r="C62" s="147">
        <v>41570</v>
      </c>
      <c r="D62" s="53" t="s">
        <v>409</v>
      </c>
      <c r="E62" s="54" t="s">
        <v>434</v>
      </c>
      <c r="F62" s="54" t="s">
        <v>435</v>
      </c>
      <c r="G62" s="55">
        <v>147261</v>
      </c>
      <c r="H62" s="55">
        <v>7</v>
      </c>
      <c r="I62" s="67" t="s">
        <v>506</v>
      </c>
    </row>
    <row r="63" spans="1:9" s="9" customFormat="1" ht="12.75">
      <c r="A63" s="51" t="s">
        <v>45</v>
      </c>
      <c r="B63" s="28" t="s">
        <v>6</v>
      </c>
      <c r="C63" s="147">
        <v>41570</v>
      </c>
      <c r="D63" s="53" t="s">
        <v>422</v>
      </c>
      <c r="E63" s="54" t="s">
        <v>423</v>
      </c>
      <c r="F63" s="54" t="s">
        <v>424</v>
      </c>
      <c r="G63" s="55">
        <v>3506</v>
      </c>
      <c r="H63" s="55">
        <v>351</v>
      </c>
      <c r="I63" s="104" t="s">
        <v>504</v>
      </c>
    </row>
    <row r="64" spans="1:9" s="9" customFormat="1" ht="12.75">
      <c r="A64" s="51" t="s">
        <v>45</v>
      </c>
      <c r="B64" s="28" t="s">
        <v>6</v>
      </c>
      <c r="C64" s="147">
        <v>41570</v>
      </c>
      <c r="D64" s="53" t="s">
        <v>419</v>
      </c>
      <c r="E64" s="54" t="s">
        <v>497</v>
      </c>
      <c r="F64" s="54" t="s">
        <v>498</v>
      </c>
      <c r="G64" s="55">
        <v>3506</v>
      </c>
      <c r="H64" s="55">
        <v>11149</v>
      </c>
      <c r="I64" s="104" t="s">
        <v>504</v>
      </c>
    </row>
    <row r="65" spans="1:9" s="9" customFormat="1" ht="12.75">
      <c r="A65" s="51" t="s">
        <v>45</v>
      </c>
      <c r="B65" s="28" t="s">
        <v>6</v>
      </c>
      <c r="C65" s="147">
        <v>41570</v>
      </c>
      <c r="D65" s="53" t="s">
        <v>409</v>
      </c>
      <c r="E65" s="54" t="s">
        <v>474</v>
      </c>
      <c r="F65" s="54" t="s">
        <v>475</v>
      </c>
      <c r="G65" s="55">
        <v>13324</v>
      </c>
      <c r="H65" s="55">
        <v>13</v>
      </c>
      <c r="I65" s="104" t="s">
        <v>504</v>
      </c>
    </row>
    <row r="66" spans="1:9" s="9" customFormat="1" ht="12.75">
      <c r="A66" s="51" t="s">
        <v>45</v>
      </c>
      <c r="B66" s="28" t="s">
        <v>6</v>
      </c>
      <c r="C66" s="147">
        <v>41570</v>
      </c>
      <c r="D66" s="53" t="s">
        <v>409</v>
      </c>
      <c r="E66" s="54" t="s">
        <v>476</v>
      </c>
      <c r="F66" s="53" t="s">
        <v>407</v>
      </c>
      <c r="G66" s="55">
        <v>32257</v>
      </c>
      <c r="H66" s="55">
        <v>323</v>
      </c>
      <c r="I66" s="67" t="s">
        <v>506</v>
      </c>
    </row>
    <row r="67" spans="1:9" s="9" customFormat="1" ht="12.75">
      <c r="A67" s="51" t="s">
        <v>45</v>
      </c>
      <c r="B67" s="28" t="s">
        <v>6</v>
      </c>
      <c r="C67" s="147">
        <v>41570</v>
      </c>
      <c r="D67" s="53" t="s">
        <v>402</v>
      </c>
      <c r="E67" s="54" t="s">
        <v>403</v>
      </c>
      <c r="F67" s="54" t="s">
        <v>404</v>
      </c>
      <c r="G67" s="55">
        <v>701</v>
      </c>
      <c r="H67" s="55">
        <v>21</v>
      </c>
      <c r="I67" s="104" t="s">
        <v>504</v>
      </c>
    </row>
    <row r="68" spans="1:9" s="9" customFormat="1" ht="12.75">
      <c r="A68" s="51" t="s">
        <v>45</v>
      </c>
      <c r="B68" s="28" t="s">
        <v>6</v>
      </c>
      <c r="C68" s="147">
        <v>41570</v>
      </c>
      <c r="D68" s="53" t="s">
        <v>405</v>
      </c>
      <c r="E68" s="54" t="s">
        <v>472</v>
      </c>
      <c r="F68" s="54" t="s">
        <v>473</v>
      </c>
      <c r="G68" s="55">
        <v>701</v>
      </c>
      <c r="H68" s="55">
        <v>7</v>
      </c>
      <c r="I68" s="104" t="s">
        <v>504</v>
      </c>
    </row>
    <row r="69" spans="1:9" s="9" customFormat="1" ht="12.75">
      <c r="A69" s="79" t="s">
        <v>46</v>
      </c>
      <c r="B69" s="79" t="s">
        <v>10</v>
      </c>
      <c r="C69" s="146">
        <v>41372</v>
      </c>
      <c r="D69" s="75" t="s">
        <v>409</v>
      </c>
      <c r="E69" s="76" t="s">
        <v>410</v>
      </c>
      <c r="F69" s="75" t="s">
        <v>407</v>
      </c>
      <c r="G69" s="77">
        <v>118861</v>
      </c>
      <c r="H69" s="77">
        <v>59</v>
      </c>
      <c r="I69" s="103" t="s">
        <v>504</v>
      </c>
    </row>
    <row r="70" spans="1:9" s="9" customFormat="1" ht="12.75">
      <c r="A70" s="79" t="s">
        <v>46</v>
      </c>
      <c r="B70" s="79" t="s">
        <v>10</v>
      </c>
      <c r="C70" s="146">
        <v>41372</v>
      </c>
      <c r="D70" s="75" t="s">
        <v>405</v>
      </c>
      <c r="E70" s="76" t="s">
        <v>408</v>
      </c>
      <c r="F70" s="76" t="s">
        <v>436</v>
      </c>
      <c r="G70" s="77">
        <v>5610</v>
      </c>
      <c r="H70" s="77">
        <v>140</v>
      </c>
      <c r="I70" s="103" t="s">
        <v>504</v>
      </c>
    </row>
    <row r="71" spans="1:9" s="9" customFormat="1" ht="12.75">
      <c r="A71" s="79" t="s">
        <v>46</v>
      </c>
      <c r="B71" s="79" t="s">
        <v>10</v>
      </c>
      <c r="C71" s="146">
        <v>41372</v>
      </c>
      <c r="D71" s="75" t="s">
        <v>416</v>
      </c>
      <c r="E71" s="76" t="s">
        <v>426</v>
      </c>
      <c r="F71" s="75" t="s">
        <v>407</v>
      </c>
      <c r="G71" s="77">
        <v>2571</v>
      </c>
      <c r="H71" s="77">
        <v>154</v>
      </c>
      <c r="I71" s="103" t="s">
        <v>504</v>
      </c>
    </row>
    <row r="72" spans="1:9" s="9" customFormat="1" ht="12.75">
      <c r="A72" s="79" t="s">
        <v>46</v>
      </c>
      <c r="B72" s="79" t="s">
        <v>10</v>
      </c>
      <c r="C72" s="146">
        <v>41372</v>
      </c>
      <c r="D72" s="75" t="s">
        <v>437</v>
      </c>
      <c r="E72" s="76" t="s">
        <v>438</v>
      </c>
      <c r="F72" s="75" t="s">
        <v>407</v>
      </c>
      <c r="G72" s="77">
        <v>2454</v>
      </c>
      <c r="H72" s="77">
        <v>1283</v>
      </c>
      <c r="I72" s="103" t="s">
        <v>504</v>
      </c>
    </row>
    <row r="73" spans="1:9" s="9" customFormat="1" ht="12.75">
      <c r="A73" s="79" t="s">
        <v>46</v>
      </c>
      <c r="B73" s="79" t="s">
        <v>10</v>
      </c>
      <c r="C73" s="146">
        <v>41372</v>
      </c>
      <c r="D73" s="75" t="s">
        <v>409</v>
      </c>
      <c r="E73" s="76" t="s">
        <v>414</v>
      </c>
      <c r="F73" s="76" t="s">
        <v>415</v>
      </c>
      <c r="G73" s="77">
        <v>10636</v>
      </c>
      <c r="H73" s="77">
        <v>74</v>
      </c>
      <c r="I73" s="78" t="s">
        <v>506</v>
      </c>
    </row>
    <row r="74" spans="1:9" s="9" customFormat="1" ht="12.75">
      <c r="A74" s="79" t="s">
        <v>46</v>
      </c>
      <c r="B74" s="79" t="s">
        <v>10</v>
      </c>
      <c r="C74" s="146">
        <v>41372</v>
      </c>
      <c r="D74" s="75" t="s">
        <v>405</v>
      </c>
      <c r="E74" s="76" t="s">
        <v>444</v>
      </c>
      <c r="F74" s="75" t="s">
        <v>407</v>
      </c>
      <c r="G74" s="77">
        <v>1169</v>
      </c>
      <c r="H74" s="77">
        <v>164</v>
      </c>
      <c r="I74" s="103" t="s">
        <v>504</v>
      </c>
    </row>
    <row r="75" spans="1:9" s="9" customFormat="1" ht="12.75">
      <c r="A75" s="79" t="s">
        <v>46</v>
      </c>
      <c r="B75" s="79" t="s">
        <v>10</v>
      </c>
      <c r="C75" s="146">
        <v>41372</v>
      </c>
      <c r="D75" s="75" t="s">
        <v>402</v>
      </c>
      <c r="E75" s="76" t="s">
        <v>411</v>
      </c>
      <c r="F75" s="75" t="s">
        <v>407</v>
      </c>
      <c r="G75" s="77">
        <v>1169</v>
      </c>
      <c r="H75" s="77">
        <v>35</v>
      </c>
      <c r="I75" s="103" t="s">
        <v>504</v>
      </c>
    </row>
    <row r="76" spans="1:9" s="9" customFormat="1" ht="12.75">
      <c r="A76" s="79" t="s">
        <v>46</v>
      </c>
      <c r="B76" s="79" t="s">
        <v>10</v>
      </c>
      <c r="C76" s="146">
        <v>41372</v>
      </c>
      <c r="D76" s="75" t="s">
        <v>402</v>
      </c>
      <c r="E76" s="76" t="s">
        <v>427</v>
      </c>
      <c r="F76" s="76" t="s">
        <v>429</v>
      </c>
      <c r="G76" s="77">
        <v>1169</v>
      </c>
      <c r="H76" s="77">
        <v>58</v>
      </c>
      <c r="I76" s="103" t="s">
        <v>504</v>
      </c>
    </row>
    <row r="77" spans="1:9" s="9" customFormat="1" ht="12.75">
      <c r="A77" s="79" t="s">
        <v>46</v>
      </c>
      <c r="B77" s="79" t="s">
        <v>10</v>
      </c>
      <c r="C77" s="146">
        <v>41372</v>
      </c>
      <c r="D77" s="75" t="s">
        <v>409</v>
      </c>
      <c r="E77" s="76" t="s">
        <v>434</v>
      </c>
      <c r="F77" s="76" t="s">
        <v>435</v>
      </c>
      <c r="G77" s="77">
        <v>58437</v>
      </c>
      <c r="H77" s="77">
        <v>3</v>
      </c>
      <c r="I77" s="78" t="s">
        <v>506</v>
      </c>
    </row>
    <row r="78" spans="1:9" s="9" customFormat="1" ht="12.75">
      <c r="A78" s="79" t="s">
        <v>46</v>
      </c>
      <c r="B78" s="79" t="s">
        <v>10</v>
      </c>
      <c r="C78" s="146">
        <v>41372</v>
      </c>
      <c r="D78" s="75" t="s">
        <v>422</v>
      </c>
      <c r="E78" s="76" t="s">
        <v>423</v>
      </c>
      <c r="F78" s="76" t="s">
        <v>424</v>
      </c>
      <c r="G78" s="77">
        <v>467</v>
      </c>
      <c r="H78" s="77">
        <v>47</v>
      </c>
      <c r="I78" s="103" t="s">
        <v>504</v>
      </c>
    </row>
    <row r="79" spans="1:9" s="9" customFormat="1" ht="12.75">
      <c r="A79" s="79" t="s">
        <v>46</v>
      </c>
      <c r="B79" s="79" t="s">
        <v>10</v>
      </c>
      <c r="C79" s="146">
        <v>41372</v>
      </c>
      <c r="D79" s="75" t="s">
        <v>405</v>
      </c>
      <c r="E79" s="76" t="s">
        <v>408</v>
      </c>
      <c r="F79" s="75" t="s">
        <v>407</v>
      </c>
      <c r="G79" s="77">
        <v>234</v>
      </c>
      <c r="H79" s="77">
        <v>6</v>
      </c>
      <c r="I79" s="103" t="s">
        <v>504</v>
      </c>
    </row>
    <row r="80" spans="1:9" s="9" customFormat="1" ht="12.75">
      <c r="A80" s="79" t="s">
        <v>46</v>
      </c>
      <c r="B80" s="79" t="s">
        <v>10</v>
      </c>
      <c r="C80" s="146">
        <v>41372</v>
      </c>
      <c r="D80" s="75" t="s">
        <v>402</v>
      </c>
      <c r="E80" s="76" t="s">
        <v>412</v>
      </c>
      <c r="F80" s="76" t="s">
        <v>413</v>
      </c>
      <c r="G80" s="77">
        <v>701</v>
      </c>
      <c r="H80" s="77">
        <v>14</v>
      </c>
      <c r="I80" s="103" t="s">
        <v>504</v>
      </c>
    </row>
    <row r="81" spans="1:9" s="9" customFormat="1" ht="12.75">
      <c r="A81" s="79" t="s">
        <v>46</v>
      </c>
      <c r="B81" s="79" t="s">
        <v>10</v>
      </c>
      <c r="C81" s="146">
        <v>41372</v>
      </c>
      <c r="D81" s="75" t="s">
        <v>405</v>
      </c>
      <c r="E81" s="76" t="s">
        <v>425</v>
      </c>
      <c r="F81" s="75" t="s">
        <v>407</v>
      </c>
      <c r="G81" s="77">
        <v>234</v>
      </c>
      <c r="H81" s="77">
        <v>47</v>
      </c>
      <c r="I81" s="103" t="s">
        <v>504</v>
      </c>
    </row>
    <row r="82" spans="1:9" s="9" customFormat="1" ht="12.75">
      <c r="A82" s="79" t="s">
        <v>46</v>
      </c>
      <c r="B82" s="79" t="s">
        <v>10</v>
      </c>
      <c r="C82" s="146">
        <v>41372</v>
      </c>
      <c r="D82" s="75" t="s">
        <v>402</v>
      </c>
      <c r="E82" s="76" t="s">
        <v>427</v>
      </c>
      <c r="F82" s="76" t="s">
        <v>428</v>
      </c>
      <c r="G82" s="77">
        <v>467</v>
      </c>
      <c r="H82" s="77">
        <v>23</v>
      </c>
      <c r="I82" s="103" t="s">
        <v>504</v>
      </c>
    </row>
    <row r="83" spans="1:9" s="9" customFormat="1" ht="12.75">
      <c r="A83" s="79" t="s">
        <v>46</v>
      </c>
      <c r="B83" s="79" t="s">
        <v>10</v>
      </c>
      <c r="C83" s="146">
        <v>41372</v>
      </c>
      <c r="D83" s="75" t="s">
        <v>402</v>
      </c>
      <c r="E83" s="76" t="s">
        <v>431</v>
      </c>
      <c r="F83" s="75" t="s">
        <v>407</v>
      </c>
      <c r="G83" s="77">
        <v>234</v>
      </c>
      <c r="H83" s="77">
        <v>2</v>
      </c>
      <c r="I83" s="103" t="s">
        <v>504</v>
      </c>
    </row>
    <row r="84" spans="1:9" s="9" customFormat="1" ht="12.75">
      <c r="A84" s="79" t="s">
        <v>46</v>
      </c>
      <c r="B84" s="79" t="s">
        <v>10</v>
      </c>
      <c r="C84" s="146">
        <v>41372</v>
      </c>
      <c r="D84" s="75" t="s">
        <v>405</v>
      </c>
      <c r="E84" s="76" t="s">
        <v>442</v>
      </c>
      <c r="F84" s="76" t="s">
        <v>443</v>
      </c>
      <c r="G84" s="77">
        <v>351</v>
      </c>
      <c r="H84" s="77">
        <v>21</v>
      </c>
      <c r="I84" s="103" t="s">
        <v>504</v>
      </c>
    </row>
    <row r="85" spans="1:9" s="9" customFormat="1" ht="12.75">
      <c r="A85" s="79" t="s">
        <v>46</v>
      </c>
      <c r="B85" s="79" t="s">
        <v>10</v>
      </c>
      <c r="C85" s="146">
        <v>41372</v>
      </c>
      <c r="D85" s="75" t="s">
        <v>405</v>
      </c>
      <c r="E85" s="76" t="s">
        <v>406</v>
      </c>
      <c r="F85" s="75" t="s">
        <v>407</v>
      </c>
      <c r="G85" s="77">
        <v>234</v>
      </c>
      <c r="H85" s="77">
        <v>47</v>
      </c>
      <c r="I85" s="103" t="s">
        <v>504</v>
      </c>
    </row>
    <row r="86" spans="1:9" s="9" customFormat="1" ht="12.75">
      <c r="A86" s="79" t="s">
        <v>46</v>
      </c>
      <c r="B86" s="79" t="s">
        <v>10</v>
      </c>
      <c r="C86" s="146">
        <v>41372</v>
      </c>
      <c r="D86" s="75" t="s">
        <v>419</v>
      </c>
      <c r="E86" s="76" t="s">
        <v>420</v>
      </c>
      <c r="F86" s="76" t="s">
        <v>439</v>
      </c>
      <c r="G86" s="77">
        <v>117</v>
      </c>
      <c r="H86" s="77">
        <v>28</v>
      </c>
      <c r="I86" s="103" t="s">
        <v>504</v>
      </c>
    </row>
    <row r="87" spans="1:9" s="9" customFormat="1" ht="12.75">
      <c r="A87" s="79" t="s">
        <v>46</v>
      </c>
      <c r="B87" s="79" t="s">
        <v>10</v>
      </c>
      <c r="C87" s="146">
        <v>41372</v>
      </c>
      <c r="D87" s="75" t="s">
        <v>402</v>
      </c>
      <c r="E87" s="76" t="s">
        <v>440</v>
      </c>
      <c r="F87" s="76" t="s">
        <v>441</v>
      </c>
      <c r="G87" s="77">
        <v>467</v>
      </c>
      <c r="H87" s="77">
        <v>14</v>
      </c>
      <c r="I87" s="103" t="s">
        <v>504</v>
      </c>
    </row>
    <row r="88" spans="1:9" s="9" customFormat="1" ht="12.75">
      <c r="A88" s="79" t="s">
        <v>46</v>
      </c>
      <c r="B88" s="79" t="s">
        <v>10</v>
      </c>
      <c r="C88" s="146">
        <v>41372</v>
      </c>
      <c r="D88" s="75" t="s">
        <v>422</v>
      </c>
      <c r="E88" s="76" t="s">
        <v>432</v>
      </c>
      <c r="F88" s="76" t="s">
        <v>433</v>
      </c>
      <c r="G88" s="77">
        <v>117</v>
      </c>
      <c r="H88" s="77">
        <v>23</v>
      </c>
      <c r="I88" s="103" t="s">
        <v>504</v>
      </c>
    </row>
    <row r="89" spans="1:9" s="9" customFormat="1" ht="12.75">
      <c r="A89" s="36" t="s">
        <v>46</v>
      </c>
      <c r="B89" s="36" t="s">
        <v>10</v>
      </c>
      <c r="C89" s="147">
        <v>41471</v>
      </c>
      <c r="D89" s="53" t="s">
        <v>409</v>
      </c>
      <c r="E89" s="54" t="s">
        <v>410</v>
      </c>
      <c r="F89" s="53" t="s">
        <v>407</v>
      </c>
      <c r="G89" s="55">
        <v>435238</v>
      </c>
      <c r="H89" s="55">
        <v>218</v>
      </c>
      <c r="I89" s="104" t="s">
        <v>504</v>
      </c>
    </row>
    <row r="90" spans="1:9" s="9" customFormat="1" ht="12.75">
      <c r="A90" s="36" t="s">
        <v>46</v>
      </c>
      <c r="B90" s="36" t="s">
        <v>10</v>
      </c>
      <c r="C90" s="147">
        <v>41471</v>
      </c>
      <c r="D90" s="53" t="s">
        <v>409</v>
      </c>
      <c r="E90" s="54" t="s">
        <v>414</v>
      </c>
      <c r="F90" s="54" t="s">
        <v>415</v>
      </c>
      <c r="G90" s="55">
        <v>85084</v>
      </c>
      <c r="H90" s="55">
        <v>596</v>
      </c>
      <c r="I90" s="67" t="s">
        <v>506</v>
      </c>
    </row>
    <row r="91" spans="1:9" s="9" customFormat="1" ht="12.75">
      <c r="A91" s="36" t="s">
        <v>46</v>
      </c>
      <c r="B91" s="36" t="s">
        <v>10</v>
      </c>
      <c r="C91" s="147">
        <v>41471</v>
      </c>
      <c r="D91" s="53" t="s">
        <v>405</v>
      </c>
      <c r="E91" s="54" t="s">
        <v>408</v>
      </c>
      <c r="F91" s="54" t="s">
        <v>436</v>
      </c>
      <c r="G91" s="55">
        <v>7480</v>
      </c>
      <c r="H91" s="55">
        <v>187</v>
      </c>
      <c r="I91" s="104" t="s">
        <v>504</v>
      </c>
    </row>
    <row r="92" spans="1:9" s="9" customFormat="1" ht="12.75">
      <c r="A92" s="36" t="s">
        <v>46</v>
      </c>
      <c r="B92" s="36" t="s">
        <v>10</v>
      </c>
      <c r="C92" s="147">
        <v>41471</v>
      </c>
      <c r="D92" s="53" t="s">
        <v>409</v>
      </c>
      <c r="E92" s="54" t="s">
        <v>474</v>
      </c>
      <c r="F92" s="54" t="s">
        <v>475</v>
      </c>
      <c r="G92" s="55">
        <v>23842</v>
      </c>
      <c r="H92" s="55">
        <v>24</v>
      </c>
      <c r="I92" s="104" t="s">
        <v>504</v>
      </c>
    </row>
    <row r="93" spans="1:9" s="9" customFormat="1" ht="12.75">
      <c r="A93" s="36" t="s">
        <v>46</v>
      </c>
      <c r="B93" s="36" t="s">
        <v>10</v>
      </c>
      <c r="C93" s="147">
        <v>41471</v>
      </c>
      <c r="D93" s="53" t="s">
        <v>416</v>
      </c>
      <c r="E93" s="54" t="s">
        <v>426</v>
      </c>
      <c r="F93" s="53" t="s">
        <v>407</v>
      </c>
      <c r="G93" s="55">
        <v>1870</v>
      </c>
      <c r="H93" s="55">
        <v>112</v>
      </c>
      <c r="I93" s="104" t="s">
        <v>504</v>
      </c>
    </row>
    <row r="94" spans="1:9" s="9" customFormat="1" ht="12.75">
      <c r="A94" s="36" t="s">
        <v>46</v>
      </c>
      <c r="B94" s="36" t="s">
        <v>10</v>
      </c>
      <c r="C94" s="147">
        <v>41471</v>
      </c>
      <c r="D94" s="53" t="s">
        <v>405</v>
      </c>
      <c r="E94" s="54" t="s">
        <v>406</v>
      </c>
      <c r="F94" s="53" t="s">
        <v>407</v>
      </c>
      <c r="G94" s="55">
        <v>1870</v>
      </c>
      <c r="H94" s="55">
        <v>374</v>
      </c>
      <c r="I94" s="104" t="s">
        <v>504</v>
      </c>
    </row>
    <row r="95" spans="1:9" s="9" customFormat="1" ht="12.75">
      <c r="A95" s="36" t="s">
        <v>46</v>
      </c>
      <c r="B95" s="36" t="s">
        <v>10</v>
      </c>
      <c r="C95" s="147">
        <v>41471</v>
      </c>
      <c r="D95" s="53" t="s">
        <v>405</v>
      </c>
      <c r="E95" s="54" t="s">
        <v>444</v>
      </c>
      <c r="F95" s="53" t="s">
        <v>407</v>
      </c>
      <c r="G95" s="55">
        <v>935</v>
      </c>
      <c r="H95" s="55">
        <v>131</v>
      </c>
      <c r="I95" s="104" t="s">
        <v>504</v>
      </c>
    </row>
    <row r="96" spans="1:9" s="9" customFormat="1" ht="12.75">
      <c r="A96" s="36" t="s">
        <v>46</v>
      </c>
      <c r="B96" s="36" t="s">
        <v>10</v>
      </c>
      <c r="C96" s="147">
        <v>41471</v>
      </c>
      <c r="D96" s="53" t="s">
        <v>409</v>
      </c>
      <c r="E96" s="54" t="s">
        <v>483</v>
      </c>
      <c r="F96" s="54" t="s">
        <v>484</v>
      </c>
      <c r="G96" s="55">
        <v>10285</v>
      </c>
      <c r="H96" s="55">
        <v>669</v>
      </c>
      <c r="I96" s="67" t="s">
        <v>506</v>
      </c>
    </row>
    <row r="97" spans="1:9" s="9" customFormat="1" ht="12.75">
      <c r="A97" s="36" t="s">
        <v>46</v>
      </c>
      <c r="B97" s="36" t="s">
        <v>10</v>
      </c>
      <c r="C97" s="147">
        <v>41471</v>
      </c>
      <c r="D97" s="53" t="s">
        <v>409</v>
      </c>
      <c r="E97" s="54" t="s">
        <v>434</v>
      </c>
      <c r="F97" s="54" t="s">
        <v>435</v>
      </c>
      <c r="G97" s="55">
        <v>5610</v>
      </c>
      <c r="H97" s="55">
        <v>0</v>
      </c>
      <c r="I97" s="67" t="s">
        <v>506</v>
      </c>
    </row>
    <row r="98" spans="1:9" s="9" customFormat="1" ht="12.75">
      <c r="A98" s="36" t="s">
        <v>46</v>
      </c>
      <c r="B98" s="36" t="s">
        <v>10</v>
      </c>
      <c r="C98" s="147">
        <v>41471</v>
      </c>
      <c r="D98" s="53" t="s">
        <v>402</v>
      </c>
      <c r="E98" s="54" t="s">
        <v>488</v>
      </c>
      <c r="F98" s="53" t="s">
        <v>407</v>
      </c>
      <c r="G98" s="55">
        <v>467</v>
      </c>
      <c r="H98" s="55">
        <v>0</v>
      </c>
      <c r="I98" s="104" t="s">
        <v>504</v>
      </c>
    </row>
    <row r="99" spans="1:9" s="9" customFormat="1" ht="12.75">
      <c r="A99" s="73" t="s">
        <v>47</v>
      </c>
      <c r="B99" s="128" t="s">
        <v>3</v>
      </c>
      <c r="C99" s="146">
        <v>41386</v>
      </c>
      <c r="D99" s="75" t="s">
        <v>409</v>
      </c>
      <c r="E99" s="76" t="s">
        <v>410</v>
      </c>
      <c r="F99" s="75" t="s">
        <v>407</v>
      </c>
      <c r="G99" s="77">
        <v>699373</v>
      </c>
      <c r="H99" s="77">
        <v>350</v>
      </c>
      <c r="I99" s="103" t="s">
        <v>504</v>
      </c>
    </row>
    <row r="100" spans="1:9" s="9" customFormat="1" ht="12.75">
      <c r="A100" s="73" t="s">
        <v>47</v>
      </c>
      <c r="B100" s="128" t="s">
        <v>3</v>
      </c>
      <c r="C100" s="146">
        <v>41386</v>
      </c>
      <c r="D100" s="75" t="s">
        <v>402</v>
      </c>
      <c r="E100" s="76" t="s">
        <v>403</v>
      </c>
      <c r="F100" s="76" t="s">
        <v>404</v>
      </c>
      <c r="G100" s="77">
        <v>12155</v>
      </c>
      <c r="H100" s="77">
        <v>365</v>
      </c>
      <c r="I100" s="103" t="s">
        <v>504</v>
      </c>
    </row>
    <row r="101" spans="1:9" s="9" customFormat="1" ht="12.75">
      <c r="A101" s="73" t="s">
        <v>47</v>
      </c>
      <c r="B101" s="128" t="s">
        <v>3</v>
      </c>
      <c r="C101" s="146">
        <v>41386</v>
      </c>
      <c r="D101" s="75" t="s">
        <v>402</v>
      </c>
      <c r="E101" s="76" t="s">
        <v>411</v>
      </c>
      <c r="F101" s="75" t="s">
        <v>407</v>
      </c>
      <c r="G101" s="77">
        <v>24310</v>
      </c>
      <c r="H101" s="77">
        <v>729</v>
      </c>
      <c r="I101" s="103" t="s">
        <v>504</v>
      </c>
    </row>
    <row r="102" spans="1:9" s="9" customFormat="1" ht="12.75">
      <c r="A102" s="73" t="s">
        <v>47</v>
      </c>
      <c r="B102" s="128" t="s">
        <v>3</v>
      </c>
      <c r="C102" s="146">
        <v>41386</v>
      </c>
      <c r="D102" s="75" t="s">
        <v>409</v>
      </c>
      <c r="E102" s="76" t="s">
        <v>414</v>
      </c>
      <c r="F102" s="76" t="s">
        <v>415</v>
      </c>
      <c r="G102" s="77">
        <v>54697</v>
      </c>
      <c r="H102" s="77">
        <v>383</v>
      </c>
      <c r="I102" s="78" t="s">
        <v>506</v>
      </c>
    </row>
    <row r="103" spans="1:9" s="9" customFormat="1" ht="12.75">
      <c r="A103" s="73" t="s">
        <v>47</v>
      </c>
      <c r="B103" s="128" t="s">
        <v>3</v>
      </c>
      <c r="C103" s="146">
        <v>41386</v>
      </c>
      <c r="D103" s="75" t="s">
        <v>416</v>
      </c>
      <c r="E103" s="76" t="s">
        <v>426</v>
      </c>
      <c r="F103" s="75" t="s">
        <v>407</v>
      </c>
      <c r="G103" s="77">
        <v>6077</v>
      </c>
      <c r="H103" s="77">
        <v>365</v>
      </c>
      <c r="I103" s="103" t="s">
        <v>504</v>
      </c>
    </row>
    <row r="104" spans="1:9" s="9" customFormat="1" ht="12.75">
      <c r="A104" s="73" t="s">
        <v>47</v>
      </c>
      <c r="B104" s="128" t="s">
        <v>3</v>
      </c>
      <c r="C104" s="146">
        <v>41386</v>
      </c>
      <c r="D104" s="75" t="s">
        <v>402</v>
      </c>
      <c r="E104" s="76" t="s">
        <v>427</v>
      </c>
      <c r="F104" s="76" t="s">
        <v>428</v>
      </c>
      <c r="G104" s="77">
        <v>12155</v>
      </c>
      <c r="H104" s="77">
        <v>608</v>
      </c>
      <c r="I104" s="103" t="s">
        <v>504</v>
      </c>
    </row>
    <row r="105" spans="1:9" s="9" customFormat="1" ht="12.75">
      <c r="A105" s="73" t="s">
        <v>47</v>
      </c>
      <c r="B105" s="128" t="s">
        <v>3</v>
      </c>
      <c r="C105" s="146">
        <v>41386</v>
      </c>
      <c r="D105" s="75" t="s">
        <v>437</v>
      </c>
      <c r="E105" s="76" t="s">
        <v>438</v>
      </c>
      <c r="F105" s="75" t="s">
        <v>407</v>
      </c>
      <c r="G105" s="77">
        <v>4207</v>
      </c>
      <c r="H105" s="77">
        <v>2200</v>
      </c>
      <c r="I105" s="103" t="s">
        <v>504</v>
      </c>
    </row>
    <row r="106" spans="1:9" s="9" customFormat="1" ht="12.75">
      <c r="A106" s="73" t="s">
        <v>47</v>
      </c>
      <c r="B106" s="128" t="s">
        <v>3</v>
      </c>
      <c r="C106" s="146">
        <v>41386</v>
      </c>
      <c r="D106" s="75" t="s">
        <v>405</v>
      </c>
      <c r="E106" s="76" t="s">
        <v>444</v>
      </c>
      <c r="F106" s="75" t="s">
        <v>407</v>
      </c>
      <c r="G106" s="77">
        <v>2805</v>
      </c>
      <c r="H106" s="77">
        <v>393</v>
      </c>
      <c r="I106" s="103" t="s">
        <v>504</v>
      </c>
    </row>
    <row r="107" spans="1:9" s="9" customFormat="1" ht="12.75">
      <c r="A107" s="73" t="s">
        <v>47</v>
      </c>
      <c r="B107" s="128" t="s">
        <v>3</v>
      </c>
      <c r="C107" s="146">
        <v>41386</v>
      </c>
      <c r="D107" s="75" t="s">
        <v>405</v>
      </c>
      <c r="E107" s="76" t="s">
        <v>467</v>
      </c>
      <c r="F107" s="75" t="s">
        <v>407</v>
      </c>
      <c r="G107" s="77">
        <v>935</v>
      </c>
      <c r="H107" s="77">
        <v>94</v>
      </c>
      <c r="I107" s="103" t="s">
        <v>504</v>
      </c>
    </row>
    <row r="108" spans="1:9" s="9" customFormat="1" ht="12.75">
      <c r="A108" s="73" t="s">
        <v>47</v>
      </c>
      <c r="B108" s="128" t="s">
        <v>3</v>
      </c>
      <c r="C108" s="146">
        <v>41386</v>
      </c>
      <c r="D108" s="75" t="s">
        <v>402</v>
      </c>
      <c r="E108" s="76" t="s">
        <v>427</v>
      </c>
      <c r="F108" s="76" t="s">
        <v>429</v>
      </c>
      <c r="G108" s="77">
        <v>1402</v>
      </c>
      <c r="H108" s="77">
        <v>70</v>
      </c>
      <c r="I108" s="103" t="s">
        <v>504</v>
      </c>
    </row>
    <row r="109" spans="1:9" s="9" customFormat="1" ht="12.75">
      <c r="A109" s="73" t="s">
        <v>47</v>
      </c>
      <c r="B109" s="128" t="s">
        <v>3</v>
      </c>
      <c r="C109" s="146">
        <v>41386</v>
      </c>
      <c r="D109" s="75" t="s">
        <v>402</v>
      </c>
      <c r="E109" s="76" t="s">
        <v>466</v>
      </c>
      <c r="F109" s="75" t="s">
        <v>407</v>
      </c>
      <c r="G109" s="77">
        <v>467</v>
      </c>
      <c r="H109" s="77">
        <v>117</v>
      </c>
      <c r="I109" s="103" t="s">
        <v>504</v>
      </c>
    </row>
    <row r="110" spans="1:9" s="9" customFormat="1" ht="12.75">
      <c r="A110" s="73" t="s">
        <v>47</v>
      </c>
      <c r="B110" s="128" t="s">
        <v>3</v>
      </c>
      <c r="C110" s="146">
        <v>41386</v>
      </c>
      <c r="D110" s="80" t="s">
        <v>402</v>
      </c>
      <c r="E110" s="81" t="s">
        <v>468</v>
      </c>
      <c r="F110" s="81" t="s">
        <v>454</v>
      </c>
      <c r="G110" s="82">
        <v>935</v>
      </c>
      <c r="H110" s="82">
        <v>9</v>
      </c>
      <c r="I110" s="103" t="s">
        <v>504</v>
      </c>
    </row>
    <row r="111" spans="1:9" s="9" customFormat="1" ht="12.75">
      <c r="A111" s="73" t="s">
        <v>47</v>
      </c>
      <c r="B111" s="128" t="s">
        <v>3</v>
      </c>
      <c r="C111" s="146">
        <v>41386</v>
      </c>
      <c r="D111" s="75" t="s">
        <v>402</v>
      </c>
      <c r="E111" s="76" t="s">
        <v>427</v>
      </c>
      <c r="F111" s="76" t="s">
        <v>430</v>
      </c>
      <c r="G111" s="77">
        <v>1870</v>
      </c>
      <c r="H111" s="77">
        <v>105</v>
      </c>
      <c r="I111" s="103" t="s">
        <v>504</v>
      </c>
    </row>
    <row r="112" spans="1:9" s="9" customFormat="1" ht="12.75">
      <c r="A112" s="73" t="s">
        <v>47</v>
      </c>
      <c r="B112" s="128" t="s">
        <v>3</v>
      </c>
      <c r="C112" s="146">
        <v>41386</v>
      </c>
      <c r="D112" s="75" t="s">
        <v>402</v>
      </c>
      <c r="E112" s="76" t="s">
        <v>427</v>
      </c>
      <c r="F112" s="76" t="s">
        <v>469</v>
      </c>
      <c r="G112" s="77">
        <v>1870</v>
      </c>
      <c r="H112" s="77">
        <v>94</v>
      </c>
      <c r="I112" s="103" t="s">
        <v>504</v>
      </c>
    </row>
    <row r="113" spans="1:9" s="9" customFormat="1" ht="12.75">
      <c r="A113" s="73" t="s">
        <v>47</v>
      </c>
      <c r="B113" s="128" t="s">
        <v>3</v>
      </c>
      <c r="C113" s="146">
        <v>41386</v>
      </c>
      <c r="D113" s="75" t="s">
        <v>402</v>
      </c>
      <c r="E113" s="76" t="s">
        <v>470</v>
      </c>
      <c r="F113" s="76" t="s">
        <v>471</v>
      </c>
      <c r="G113" s="77">
        <v>467</v>
      </c>
      <c r="H113" s="77">
        <v>14</v>
      </c>
      <c r="I113" s="103" t="s">
        <v>504</v>
      </c>
    </row>
    <row r="114" spans="1:9" s="9" customFormat="1" ht="12.75">
      <c r="A114" s="51" t="s">
        <v>47</v>
      </c>
      <c r="B114" s="28" t="s">
        <v>3</v>
      </c>
      <c r="C114" s="147">
        <v>41470</v>
      </c>
      <c r="D114" s="53" t="s">
        <v>409</v>
      </c>
      <c r="E114" s="54" t="s">
        <v>410</v>
      </c>
      <c r="F114" s="53" t="s">
        <v>407</v>
      </c>
      <c r="G114" s="55">
        <v>5849768</v>
      </c>
      <c r="H114" s="55">
        <v>2925</v>
      </c>
      <c r="I114" s="104" t="s">
        <v>504</v>
      </c>
    </row>
    <row r="115" spans="1:9" s="9" customFormat="1" ht="12.75">
      <c r="A115" s="51" t="s">
        <v>47</v>
      </c>
      <c r="B115" s="28" t="s">
        <v>3</v>
      </c>
      <c r="C115" s="147">
        <v>41470</v>
      </c>
      <c r="D115" s="53" t="s">
        <v>409</v>
      </c>
      <c r="E115" s="54" t="s">
        <v>414</v>
      </c>
      <c r="F115" s="54" t="s">
        <v>415</v>
      </c>
      <c r="G115" s="55">
        <v>304339</v>
      </c>
      <c r="H115" s="55">
        <v>2130</v>
      </c>
      <c r="I115" s="67" t="s">
        <v>506</v>
      </c>
    </row>
    <row r="116" spans="1:9" s="9" customFormat="1" ht="12.75">
      <c r="A116" s="51" t="s">
        <v>47</v>
      </c>
      <c r="B116" s="28" t="s">
        <v>3</v>
      </c>
      <c r="C116" s="147">
        <v>41470</v>
      </c>
      <c r="D116" s="53" t="s">
        <v>409</v>
      </c>
      <c r="E116" s="54" t="s">
        <v>474</v>
      </c>
      <c r="F116" s="54" t="s">
        <v>475</v>
      </c>
      <c r="G116" s="55">
        <v>192141</v>
      </c>
      <c r="H116" s="55">
        <v>192</v>
      </c>
      <c r="I116" s="104" t="s">
        <v>504</v>
      </c>
    </row>
    <row r="117" spans="1:9" s="9" customFormat="1" ht="12.75">
      <c r="A117" s="51" t="s">
        <v>47</v>
      </c>
      <c r="B117" s="28" t="s">
        <v>3</v>
      </c>
      <c r="C117" s="147">
        <v>41470</v>
      </c>
      <c r="D117" s="53" t="s">
        <v>416</v>
      </c>
      <c r="E117" s="54" t="s">
        <v>426</v>
      </c>
      <c r="F117" s="53" t="s">
        <v>407</v>
      </c>
      <c r="G117" s="55">
        <v>14025</v>
      </c>
      <c r="H117" s="55">
        <v>842</v>
      </c>
      <c r="I117" s="104" t="s">
        <v>504</v>
      </c>
    </row>
    <row r="118" spans="1:9" s="9" customFormat="1" ht="12.75">
      <c r="A118" s="51" t="s">
        <v>47</v>
      </c>
      <c r="B118" s="28" t="s">
        <v>3</v>
      </c>
      <c r="C118" s="147">
        <v>41470</v>
      </c>
      <c r="D118" s="53" t="s">
        <v>409</v>
      </c>
      <c r="E118" s="54" t="s">
        <v>483</v>
      </c>
      <c r="F118" s="54" t="s">
        <v>484</v>
      </c>
      <c r="G118" s="55">
        <v>37867</v>
      </c>
      <c r="H118" s="55">
        <v>2461</v>
      </c>
      <c r="I118" s="67" t="s">
        <v>506</v>
      </c>
    </row>
    <row r="119" spans="1:9" s="9" customFormat="1" ht="12.75">
      <c r="A119" s="51" t="s">
        <v>47</v>
      </c>
      <c r="B119" s="28" t="s">
        <v>3</v>
      </c>
      <c r="C119" s="147">
        <v>41470</v>
      </c>
      <c r="D119" s="53" t="s">
        <v>437</v>
      </c>
      <c r="E119" s="54" t="s">
        <v>438</v>
      </c>
      <c r="F119" s="53" t="s">
        <v>407</v>
      </c>
      <c r="G119" s="55">
        <v>4207</v>
      </c>
      <c r="H119" s="55">
        <v>2200</v>
      </c>
      <c r="I119" s="104" t="s">
        <v>504</v>
      </c>
    </row>
    <row r="120" spans="1:9" s="9" customFormat="1" ht="12.75">
      <c r="A120" s="51" t="s">
        <v>47</v>
      </c>
      <c r="B120" s="28" t="s">
        <v>3</v>
      </c>
      <c r="C120" s="147">
        <v>41470</v>
      </c>
      <c r="D120" s="53" t="s">
        <v>402</v>
      </c>
      <c r="E120" s="54" t="s">
        <v>411</v>
      </c>
      <c r="F120" s="53" t="s">
        <v>407</v>
      </c>
      <c r="G120" s="55">
        <v>5610</v>
      </c>
      <c r="H120" s="55">
        <v>168</v>
      </c>
      <c r="I120" s="104" t="s">
        <v>504</v>
      </c>
    </row>
    <row r="121" spans="1:9" s="9" customFormat="1" ht="12.75">
      <c r="A121" s="51" t="s">
        <v>47</v>
      </c>
      <c r="B121" s="28" t="s">
        <v>3</v>
      </c>
      <c r="C121" s="147">
        <v>41470</v>
      </c>
      <c r="D121" s="53" t="s">
        <v>409</v>
      </c>
      <c r="E121" s="54" t="s">
        <v>485</v>
      </c>
      <c r="F121" s="54" t="s">
        <v>486</v>
      </c>
      <c r="G121" s="55">
        <v>19635</v>
      </c>
      <c r="H121" s="55">
        <v>39</v>
      </c>
      <c r="I121" s="104" t="s">
        <v>504</v>
      </c>
    </row>
    <row r="122" spans="1:9" s="9" customFormat="1" ht="12.75">
      <c r="A122" s="73" t="s">
        <v>47</v>
      </c>
      <c r="B122" s="128" t="s">
        <v>3</v>
      </c>
      <c r="C122" s="146">
        <v>41570</v>
      </c>
      <c r="D122" s="75" t="s">
        <v>409</v>
      </c>
      <c r="E122" s="76" t="s">
        <v>410</v>
      </c>
      <c r="F122" s="75" t="s">
        <v>407</v>
      </c>
      <c r="G122" s="77">
        <v>166896</v>
      </c>
      <c r="H122" s="77">
        <v>83</v>
      </c>
      <c r="I122" s="103" t="s">
        <v>504</v>
      </c>
    </row>
    <row r="123" spans="1:9" s="9" customFormat="1" ht="12.75">
      <c r="A123" s="73" t="s">
        <v>47</v>
      </c>
      <c r="B123" s="128" t="s">
        <v>3</v>
      </c>
      <c r="C123" s="146">
        <v>41570</v>
      </c>
      <c r="D123" s="75" t="s">
        <v>409</v>
      </c>
      <c r="E123" s="76" t="s">
        <v>414</v>
      </c>
      <c r="F123" s="76" t="s">
        <v>415</v>
      </c>
      <c r="G123" s="77">
        <v>125172</v>
      </c>
      <c r="H123" s="77">
        <v>876</v>
      </c>
      <c r="I123" s="78" t="s">
        <v>506</v>
      </c>
    </row>
    <row r="124" spans="1:9" s="9" customFormat="1" ht="12.75">
      <c r="A124" s="73" t="s">
        <v>47</v>
      </c>
      <c r="B124" s="128" t="s">
        <v>3</v>
      </c>
      <c r="C124" s="146">
        <v>41570</v>
      </c>
      <c r="D124" s="75" t="s">
        <v>416</v>
      </c>
      <c r="E124" s="76" t="s">
        <v>426</v>
      </c>
      <c r="F124" s="75" t="s">
        <v>407</v>
      </c>
      <c r="G124" s="77">
        <v>13674</v>
      </c>
      <c r="H124" s="77">
        <v>820</v>
      </c>
      <c r="I124" s="103" t="s">
        <v>504</v>
      </c>
    </row>
    <row r="125" spans="1:9" s="9" customFormat="1" ht="12.75">
      <c r="A125" s="73" t="s">
        <v>47</v>
      </c>
      <c r="B125" s="128" t="s">
        <v>3</v>
      </c>
      <c r="C125" s="146">
        <v>41570</v>
      </c>
      <c r="D125" s="75" t="s">
        <v>405</v>
      </c>
      <c r="E125" s="76" t="s">
        <v>444</v>
      </c>
      <c r="F125" s="75" t="s">
        <v>407</v>
      </c>
      <c r="G125" s="77">
        <v>11220</v>
      </c>
      <c r="H125" s="77">
        <v>1571</v>
      </c>
      <c r="I125" s="103" t="s">
        <v>504</v>
      </c>
    </row>
    <row r="126" spans="1:9" s="9" customFormat="1" ht="12.75">
      <c r="A126" s="73" t="s">
        <v>47</v>
      </c>
      <c r="B126" s="128" t="s">
        <v>3</v>
      </c>
      <c r="C126" s="146">
        <v>41570</v>
      </c>
      <c r="D126" s="75" t="s">
        <v>409</v>
      </c>
      <c r="E126" s="76" t="s">
        <v>476</v>
      </c>
      <c r="F126" s="75" t="s">
        <v>407</v>
      </c>
      <c r="G126" s="77">
        <v>151468</v>
      </c>
      <c r="H126" s="77">
        <v>1515</v>
      </c>
      <c r="I126" s="78" t="s">
        <v>506</v>
      </c>
    </row>
    <row r="127" spans="1:9" s="9" customFormat="1" ht="12.75">
      <c r="A127" s="73" t="s">
        <v>47</v>
      </c>
      <c r="B127" s="128" t="s">
        <v>3</v>
      </c>
      <c r="C127" s="146">
        <v>41570</v>
      </c>
      <c r="D127" s="75" t="s">
        <v>405</v>
      </c>
      <c r="E127" s="76" t="s">
        <v>449</v>
      </c>
      <c r="F127" s="75" t="s">
        <v>407</v>
      </c>
      <c r="G127" s="77">
        <v>1753</v>
      </c>
      <c r="H127" s="77">
        <v>140</v>
      </c>
      <c r="I127" s="103" t="s">
        <v>504</v>
      </c>
    </row>
    <row r="128" spans="1:9" s="9" customFormat="1" ht="12.75">
      <c r="A128" s="73" t="s">
        <v>47</v>
      </c>
      <c r="B128" s="128" t="s">
        <v>3</v>
      </c>
      <c r="C128" s="146">
        <v>41570</v>
      </c>
      <c r="D128" s="75" t="s">
        <v>402</v>
      </c>
      <c r="E128" s="76" t="s">
        <v>466</v>
      </c>
      <c r="F128" s="75" t="s">
        <v>407</v>
      </c>
      <c r="G128" s="77">
        <v>1402</v>
      </c>
      <c r="H128" s="77">
        <v>350</v>
      </c>
      <c r="I128" s="103" t="s">
        <v>504</v>
      </c>
    </row>
    <row r="129" spans="1:9" s="9" customFormat="1" ht="12.75">
      <c r="A129" s="73" t="s">
        <v>47</v>
      </c>
      <c r="B129" s="128" t="s">
        <v>3</v>
      </c>
      <c r="C129" s="146">
        <v>41570</v>
      </c>
      <c r="D129" s="75" t="s">
        <v>409</v>
      </c>
      <c r="E129" s="76" t="s">
        <v>483</v>
      </c>
      <c r="F129" s="76" t="s">
        <v>484</v>
      </c>
      <c r="G129" s="77">
        <v>5961</v>
      </c>
      <c r="H129" s="77">
        <v>387</v>
      </c>
      <c r="I129" s="78" t="s">
        <v>506</v>
      </c>
    </row>
    <row r="130" spans="1:9" s="9" customFormat="1" ht="12.75">
      <c r="A130" s="73" t="s">
        <v>47</v>
      </c>
      <c r="B130" s="128" t="s">
        <v>3</v>
      </c>
      <c r="C130" s="146">
        <v>41570</v>
      </c>
      <c r="D130" s="75" t="s">
        <v>409</v>
      </c>
      <c r="E130" s="76" t="s">
        <v>434</v>
      </c>
      <c r="F130" s="76" t="s">
        <v>435</v>
      </c>
      <c r="G130" s="77">
        <v>31556</v>
      </c>
      <c r="H130" s="77">
        <v>2</v>
      </c>
      <c r="I130" s="78" t="s">
        <v>506</v>
      </c>
    </row>
    <row r="131" spans="1:9" s="9" customFormat="1" ht="12.75">
      <c r="A131" s="73" t="s">
        <v>47</v>
      </c>
      <c r="B131" s="128" t="s">
        <v>3</v>
      </c>
      <c r="C131" s="146">
        <v>41570</v>
      </c>
      <c r="D131" s="75" t="s">
        <v>402</v>
      </c>
      <c r="E131" s="76" t="s">
        <v>411</v>
      </c>
      <c r="F131" s="75" t="s">
        <v>407</v>
      </c>
      <c r="G131" s="77">
        <v>2104</v>
      </c>
      <c r="H131" s="77">
        <v>63</v>
      </c>
      <c r="I131" s="103" t="s">
        <v>504</v>
      </c>
    </row>
    <row r="132" spans="1:9" s="9" customFormat="1" ht="12.75">
      <c r="A132" s="73" t="s">
        <v>47</v>
      </c>
      <c r="B132" s="128" t="s">
        <v>3</v>
      </c>
      <c r="C132" s="146">
        <v>41570</v>
      </c>
      <c r="D132" s="75" t="s">
        <v>402</v>
      </c>
      <c r="E132" s="76" t="s">
        <v>427</v>
      </c>
      <c r="F132" s="76" t="s">
        <v>428</v>
      </c>
      <c r="G132" s="77">
        <v>2104</v>
      </c>
      <c r="H132" s="77">
        <v>105</v>
      </c>
      <c r="I132" s="103" t="s">
        <v>504</v>
      </c>
    </row>
    <row r="133" spans="1:9" s="9" customFormat="1" ht="12.75">
      <c r="A133" s="73" t="s">
        <v>47</v>
      </c>
      <c r="B133" s="128" t="s">
        <v>3</v>
      </c>
      <c r="C133" s="146">
        <v>41570</v>
      </c>
      <c r="D133" s="75" t="s">
        <v>402</v>
      </c>
      <c r="E133" s="76" t="s">
        <v>431</v>
      </c>
      <c r="F133" s="75" t="s">
        <v>407</v>
      </c>
      <c r="G133" s="77">
        <v>1052</v>
      </c>
      <c r="H133" s="77">
        <v>11</v>
      </c>
      <c r="I133" s="103" t="s">
        <v>504</v>
      </c>
    </row>
    <row r="134" spans="1:9" s="9" customFormat="1" ht="12.75">
      <c r="A134" s="73" t="s">
        <v>47</v>
      </c>
      <c r="B134" s="128" t="s">
        <v>3</v>
      </c>
      <c r="C134" s="146">
        <v>41570</v>
      </c>
      <c r="D134" s="75" t="s">
        <v>437</v>
      </c>
      <c r="E134" s="76" t="s">
        <v>438</v>
      </c>
      <c r="F134" s="75" t="s">
        <v>407</v>
      </c>
      <c r="G134" s="77">
        <v>701</v>
      </c>
      <c r="H134" s="77">
        <v>367</v>
      </c>
      <c r="I134" s="103" t="s">
        <v>504</v>
      </c>
    </row>
    <row r="135" spans="1:9" s="9" customFormat="1" ht="12.75">
      <c r="A135" s="73" t="s">
        <v>47</v>
      </c>
      <c r="B135" s="128" t="s">
        <v>3</v>
      </c>
      <c r="C135" s="146">
        <v>41570</v>
      </c>
      <c r="D135" s="75" t="s">
        <v>405</v>
      </c>
      <c r="E135" s="76" t="s">
        <v>472</v>
      </c>
      <c r="F135" s="76" t="s">
        <v>473</v>
      </c>
      <c r="G135" s="77">
        <v>701</v>
      </c>
      <c r="H135" s="77">
        <v>7</v>
      </c>
      <c r="I135" s="103" t="s">
        <v>504</v>
      </c>
    </row>
    <row r="136" spans="1:9" s="9" customFormat="1" ht="12.75">
      <c r="A136" s="73" t="s">
        <v>47</v>
      </c>
      <c r="B136" s="128" t="s">
        <v>3</v>
      </c>
      <c r="C136" s="146">
        <v>41570</v>
      </c>
      <c r="D136" s="75" t="s">
        <v>405</v>
      </c>
      <c r="E136" s="76" t="s">
        <v>406</v>
      </c>
      <c r="F136" s="75" t="s">
        <v>407</v>
      </c>
      <c r="G136" s="77">
        <v>701</v>
      </c>
      <c r="H136" s="77">
        <v>140</v>
      </c>
      <c r="I136" s="103" t="s">
        <v>504</v>
      </c>
    </row>
    <row r="137" spans="1:9" s="9" customFormat="1" ht="12.75">
      <c r="A137" s="73" t="s">
        <v>47</v>
      </c>
      <c r="B137" s="128" t="s">
        <v>3</v>
      </c>
      <c r="C137" s="146">
        <v>41570</v>
      </c>
      <c r="D137" s="75" t="s">
        <v>402</v>
      </c>
      <c r="E137" s="76" t="s">
        <v>412</v>
      </c>
      <c r="F137" s="76" t="s">
        <v>413</v>
      </c>
      <c r="G137" s="77">
        <v>1402</v>
      </c>
      <c r="H137" s="77">
        <v>28</v>
      </c>
      <c r="I137" s="103" t="s">
        <v>504</v>
      </c>
    </row>
    <row r="138" spans="1:9" s="9" customFormat="1" ht="12.75">
      <c r="A138" s="73" t="s">
        <v>47</v>
      </c>
      <c r="B138" s="128" t="s">
        <v>3</v>
      </c>
      <c r="C138" s="146">
        <v>41570</v>
      </c>
      <c r="D138" s="75" t="s">
        <v>402</v>
      </c>
      <c r="E138" s="76" t="s">
        <v>479</v>
      </c>
      <c r="F138" s="76" t="s">
        <v>480</v>
      </c>
      <c r="G138" s="77">
        <v>1052</v>
      </c>
      <c r="H138" s="77">
        <v>32</v>
      </c>
      <c r="I138" s="103" t="s">
        <v>504</v>
      </c>
    </row>
    <row r="139" spans="1:9" s="9" customFormat="1" ht="12.75">
      <c r="A139" s="73" t="s">
        <v>47</v>
      </c>
      <c r="B139" s="128" t="s">
        <v>3</v>
      </c>
      <c r="C139" s="146">
        <v>41570</v>
      </c>
      <c r="D139" s="75" t="s">
        <v>409</v>
      </c>
      <c r="E139" s="76" t="s">
        <v>474</v>
      </c>
      <c r="F139" s="76" t="s">
        <v>475</v>
      </c>
      <c r="G139" s="77">
        <v>4558</v>
      </c>
      <c r="H139" s="77">
        <v>5</v>
      </c>
      <c r="I139" s="103" t="s">
        <v>504</v>
      </c>
    </row>
    <row r="140" spans="1:9" s="9" customFormat="1" ht="12.75">
      <c r="A140" s="73" t="s">
        <v>47</v>
      </c>
      <c r="B140" s="128" t="s">
        <v>3</v>
      </c>
      <c r="C140" s="146">
        <v>41570</v>
      </c>
      <c r="D140" s="75" t="s">
        <v>402</v>
      </c>
      <c r="E140" s="76" t="s">
        <v>427</v>
      </c>
      <c r="F140" s="76" t="s">
        <v>430</v>
      </c>
      <c r="G140" s="77">
        <v>1402</v>
      </c>
      <c r="H140" s="77">
        <v>79</v>
      </c>
      <c r="I140" s="103" t="s">
        <v>504</v>
      </c>
    </row>
    <row r="141" spans="1:9" s="9" customFormat="1" ht="12.75">
      <c r="A141" s="73" t="s">
        <v>47</v>
      </c>
      <c r="B141" s="128" t="s">
        <v>3</v>
      </c>
      <c r="C141" s="146">
        <v>41570</v>
      </c>
      <c r="D141" s="75" t="s">
        <v>416</v>
      </c>
      <c r="E141" s="76" t="s">
        <v>491</v>
      </c>
      <c r="F141" s="75" t="s">
        <v>407</v>
      </c>
      <c r="G141" s="77">
        <v>1402</v>
      </c>
      <c r="H141" s="77">
        <v>561</v>
      </c>
      <c r="I141" s="103" t="s">
        <v>504</v>
      </c>
    </row>
    <row r="142" spans="1:9" s="9" customFormat="1" ht="12.75">
      <c r="A142" s="73" t="s">
        <v>47</v>
      </c>
      <c r="B142" s="128" t="s">
        <v>3</v>
      </c>
      <c r="C142" s="146">
        <v>41570</v>
      </c>
      <c r="D142" s="75" t="s">
        <v>402</v>
      </c>
      <c r="E142" s="76" t="s">
        <v>470</v>
      </c>
      <c r="F142" s="76" t="s">
        <v>496</v>
      </c>
      <c r="G142" s="77">
        <v>351</v>
      </c>
      <c r="H142" s="77">
        <v>14</v>
      </c>
      <c r="I142" s="103" t="s">
        <v>504</v>
      </c>
    </row>
    <row r="143" spans="1:9" s="9" customFormat="1" ht="12.75">
      <c r="A143" s="51" t="s">
        <v>48</v>
      </c>
      <c r="B143" s="28" t="s">
        <v>4</v>
      </c>
      <c r="C143" s="147">
        <v>41386</v>
      </c>
      <c r="D143" s="53" t="s">
        <v>409</v>
      </c>
      <c r="E143" s="54" t="s">
        <v>410</v>
      </c>
      <c r="F143" s="53" t="s">
        <v>407</v>
      </c>
      <c r="G143" s="55">
        <v>487224</v>
      </c>
      <c r="H143" s="55">
        <v>244</v>
      </c>
      <c r="I143" s="104" t="s">
        <v>504</v>
      </c>
    </row>
    <row r="144" spans="1:9" s="9" customFormat="1" ht="12.75">
      <c r="A144" s="51" t="s">
        <v>48</v>
      </c>
      <c r="B144" s="28" t="s">
        <v>4</v>
      </c>
      <c r="C144" s="147">
        <v>41386</v>
      </c>
      <c r="D144" s="53" t="s">
        <v>405</v>
      </c>
      <c r="E144" s="54" t="s">
        <v>408</v>
      </c>
      <c r="F144" s="54" t="s">
        <v>436</v>
      </c>
      <c r="G144" s="55">
        <v>34782</v>
      </c>
      <c r="H144" s="55">
        <v>870</v>
      </c>
      <c r="I144" s="104" t="s">
        <v>504</v>
      </c>
    </row>
    <row r="145" spans="1:9" s="9" customFormat="1" ht="12.75">
      <c r="A145" s="51" t="s">
        <v>48</v>
      </c>
      <c r="B145" s="28" t="s">
        <v>4</v>
      </c>
      <c r="C145" s="147">
        <v>41386</v>
      </c>
      <c r="D145" s="53" t="s">
        <v>416</v>
      </c>
      <c r="E145" s="54" t="s">
        <v>426</v>
      </c>
      <c r="F145" s="53" t="s">
        <v>407</v>
      </c>
      <c r="G145" s="55">
        <v>10659</v>
      </c>
      <c r="H145" s="55">
        <v>640</v>
      </c>
      <c r="I145" s="104" t="s">
        <v>504</v>
      </c>
    </row>
    <row r="146" spans="1:9" s="9" customFormat="1" ht="12.75">
      <c r="A146" s="51" t="s">
        <v>48</v>
      </c>
      <c r="B146" s="28" t="s">
        <v>4</v>
      </c>
      <c r="C146" s="147">
        <v>41386</v>
      </c>
      <c r="D146" s="53" t="s">
        <v>402</v>
      </c>
      <c r="E146" s="54" t="s">
        <v>403</v>
      </c>
      <c r="F146" s="54" t="s">
        <v>404</v>
      </c>
      <c r="G146" s="55">
        <v>3085</v>
      </c>
      <c r="H146" s="55">
        <v>93</v>
      </c>
      <c r="I146" s="104" t="s">
        <v>504</v>
      </c>
    </row>
    <row r="147" spans="1:9" s="9" customFormat="1" ht="12.75">
      <c r="A147" s="51" t="s">
        <v>48</v>
      </c>
      <c r="B147" s="28" t="s">
        <v>4</v>
      </c>
      <c r="C147" s="147">
        <v>41386</v>
      </c>
      <c r="D147" s="53" t="s">
        <v>402</v>
      </c>
      <c r="E147" s="54" t="s">
        <v>431</v>
      </c>
      <c r="F147" s="53" t="s">
        <v>407</v>
      </c>
      <c r="G147" s="55">
        <v>2524</v>
      </c>
      <c r="H147" s="55">
        <v>25</v>
      </c>
      <c r="I147" s="104" t="s">
        <v>504</v>
      </c>
    </row>
    <row r="148" spans="1:9" s="9" customFormat="1" ht="12.75">
      <c r="A148" s="51" t="s">
        <v>48</v>
      </c>
      <c r="B148" s="28" t="s">
        <v>4</v>
      </c>
      <c r="C148" s="147">
        <v>41386</v>
      </c>
      <c r="D148" s="53" t="s">
        <v>402</v>
      </c>
      <c r="E148" s="54" t="s">
        <v>411</v>
      </c>
      <c r="F148" s="53" t="s">
        <v>407</v>
      </c>
      <c r="G148" s="55">
        <v>2805</v>
      </c>
      <c r="H148" s="55">
        <v>84</v>
      </c>
      <c r="I148" s="104" t="s">
        <v>504</v>
      </c>
    </row>
    <row r="149" spans="1:9" s="9" customFormat="1" ht="12.75">
      <c r="A149" s="51" t="s">
        <v>48</v>
      </c>
      <c r="B149" s="28" t="s">
        <v>4</v>
      </c>
      <c r="C149" s="147">
        <v>41386</v>
      </c>
      <c r="D149" s="53" t="s">
        <v>437</v>
      </c>
      <c r="E149" s="54" t="s">
        <v>438</v>
      </c>
      <c r="F149" s="53" t="s">
        <v>407</v>
      </c>
      <c r="G149" s="55">
        <v>561</v>
      </c>
      <c r="H149" s="55">
        <v>293</v>
      </c>
      <c r="I149" s="104" t="s">
        <v>504</v>
      </c>
    </row>
    <row r="150" spans="1:9" s="9" customFormat="1" ht="12.75">
      <c r="A150" s="51" t="s">
        <v>48</v>
      </c>
      <c r="B150" s="28" t="s">
        <v>4</v>
      </c>
      <c r="C150" s="147">
        <v>41386</v>
      </c>
      <c r="D150" s="53" t="s">
        <v>402</v>
      </c>
      <c r="E150" s="54" t="s">
        <v>468</v>
      </c>
      <c r="F150" s="54" t="s">
        <v>454</v>
      </c>
      <c r="G150" s="55">
        <v>1122</v>
      </c>
      <c r="H150" s="55">
        <v>11</v>
      </c>
      <c r="I150" s="104" t="s">
        <v>504</v>
      </c>
    </row>
    <row r="151" spans="1:9" s="9" customFormat="1" ht="12.75">
      <c r="A151" s="51" t="s">
        <v>48</v>
      </c>
      <c r="B151" s="28" t="s">
        <v>4</v>
      </c>
      <c r="C151" s="147">
        <v>41386</v>
      </c>
      <c r="D151" s="53" t="s">
        <v>405</v>
      </c>
      <c r="E151" s="54" t="s">
        <v>425</v>
      </c>
      <c r="F151" s="53" t="s">
        <v>407</v>
      </c>
      <c r="G151" s="55">
        <v>561</v>
      </c>
      <c r="H151" s="55">
        <v>112</v>
      </c>
      <c r="I151" s="104" t="s">
        <v>504</v>
      </c>
    </row>
    <row r="152" spans="1:9" s="9" customFormat="1" ht="12.75">
      <c r="A152" s="51" t="s">
        <v>48</v>
      </c>
      <c r="B152" s="28" t="s">
        <v>4</v>
      </c>
      <c r="C152" s="147">
        <v>41386</v>
      </c>
      <c r="D152" s="53" t="s">
        <v>402</v>
      </c>
      <c r="E152" s="54" t="s">
        <v>412</v>
      </c>
      <c r="F152" s="54" t="s">
        <v>413</v>
      </c>
      <c r="G152" s="55">
        <v>1122</v>
      </c>
      <c r="H152" s="55">
        <v>22</v>
      </c>
      <c r="I152" s="104" t="s">
        <v>504</v>
      </c>
    </row>
    <row r="153" spans="1:9" s="9" customFormat="1" ht="12.75">
      <c r="A153" s="51" t="s">
        <v>48</v>
      </c>
      <c r="B153" s="28" t="s">
        <v>4</v>
      </c>
      <c r="C153" s="147">
        <v>41386</v>
      </c>
      <c r="D153" s="53" t="s">
        <v>422</v>
      </c>
      <c r="E153" s="54" t="s">
        <v>445</v>
      </c>
      <c r="F153" s="53" t="s">
        <v>407</v>
      </c>
      <c r="G153" s="55">
        <v>280</v>
      </c>
      <c r="H153" s="55">
        <v>364</v>
      </c>
      <c r="I153" s="104" t="s">
        <v>504</v>
      </c>
    </row>
    <row r="154" spans="1:9" s="9" customFormat="1" ht="12.75">
      <c r="A154" s="51" t="s">
        <v>48</v>
      </c>
      <c r="B154" s="28" t="s">
        <v>4</v>
      </c>
      <c r="C154" s="147">
        <v>41386</v>
      </c>
      <c r="D154" s="53" t="s">
        <v>409</v>
      </c>
      <c r="E154" s="54" t="s">
        <v>414</v>
      </c>
      <c r="F154" s="54" t="s">
        <v>415</v>
      </c>
      <c r="G154" s="55">
        <v>1963</v>
      </c>
      <c r="H154" s="55">
        <v>14</v>
      </c>
      <c r="I154" s="67" t="s">
        <v>506</v>
      </c>
    </row>
    <row r="155" spans="1:9" s="9" customFormat="1" ht="12.75">
      <c r="A155" s="51" t="s">
        <v>48</v>
      </c>
      <c r="B155" s="28" t="s">
        <v>4</v>
      </c>
      <c r="C155" s="147">
        <v>41386</v>
      </c>
      <c r="D155" s="53" t="s">
        <v>405</v>
      </c>
      <c r="E155" s="54" t="s">
        <v>472</v>
      </c>
      <c r="F155" s="54" t="s">
        <v>473</v>
      </c>
      <c r="G155" s="55">
        <v>280</v>
      </c>
      <c r="H155" s="55">
        <v>3</v>
      </c>
      <c r="I155" s="104" t="s">
        <v>504</v>
      </c>
    </row>
    <row r="156" spans="1:9" s="9" customFormat="1" ht="12.75">
      <c r="A156" s="51" t="s">
        <v>48</v>
      </c>
      <c r="B156" s="28" t="s">
        <v>4</v>
      </c>
      <c r="C156" s="147">
        <v>41386</v>
      </c>
      <c r="D156" s="53" t="s">
        <v>409</v>
      </c>
      <c r="E156" s="54" t="s">
        <v>474</v>
      </c>
      <c r="F156" s="54" t="s">
        <v>475</v>
      </c>
      <c r="G156" s="55">
        <v>2805</v>
      </c>
      <c r="H156" s="55">
        <v>3</v>
      </c>
      <c r="I156" s="104" t="s">
        <v>504</v>
      </c>
    </row>
    <row r="157" spans="1:9" s="9" customFormat="1" ht="12.75">
      <c r="A157" s="51" t="s">
        <v>48</v>
      </c>
      <c r="B157" s="28" t="s">
        <v>4</v>
      </c>
      <c r="C157" s="147">
        <v>41386</v>
      </c>
      <c r="D157" s="53" t="s">
        <v>409</v>
      </c>
      <c r="E157" s="54" t="s">
        <v>476</v>
      </c>
      <c r="F157" s="53" t="s">
        <v>407</v>
      </c>
      <c r="G157" s="55">
        <v>5610</v>
      </c>
      <c r="H157" s="55">
        <v>56</v>
      </c>
      <c r="I157" s="67" t="s">
        <v>506</v>
      </c>
    </row>
    <row r="158" spans="1:9" s="9" customFormat="1" ht="12.75">
      <c r="A158" s="51" t="s">
        <v>48</v>
      </c>
      <c r="B158" s="28" t="s">
        <v>4</v>
      </c>
      <c r="C158" s="147">
        <v>41386</v>
      </c>
      <c r="D158" s="53" t="s">
        <v>402</v>
      </c>
      <c r="E158" s="54" t="s">
        <v>427</v>
      </c>
      <c r="F158" s="54" t="s">
        <v>429</v>
      </c>
      <c r="G158" s="55">
        <v>1122</v>
      </c>
      <c r="H158" s="55">
        <v>56</v>
      </c>
      <c r="I158" s="104" t="s">
        <v>504</v>
      </c>
    </row>
    <row r="159" spans="1:9" s="9" customFormat="1" ht="12.75">
      <c r="A159" s="51" t="s">
        <v>48</v>
      </c>
      <c r="B159" s="28" t="s">
        <v>4</v>
      </c>
      <c r="C159" s="147">
        <v>41386</v>
      </c>
      <c r="D159" s="53" t="s">
        <v>402</v>
      </c>
      <c r="E159" s="54" t="s">
        <v>470</v>
      </c>
      <c r="F159" s="54" t="s">
        <v>471</v>
      </c>
      <c r="G159" s="55">
        <v>280</v>
      </c>
      <c r="H159" s="55">
        <v>8</v>
      </c>
      <c r="I159" s="104" t="s">
        <v>504</v>
      </c>
    </row>
    <row r="160" spans="1:9" s="9" customFormat="1" ht="12.75">
      <c r="A160" s="51" t="s">
        <v>48</v>
      </c>
      <c r="B160" s="28" t="s">
        <v>4</v>
      </c>
      <c r="C160" s="147">
        <v>41386</v>
      </c>
      <c r="D160" s="53" t="s">
        <v>402</v>
      </c>
      <c r="E160" s="54" t="s">
        <v>470</v>
      </c>
      <c r="F160" s="53" t="s">
        <v>407</v>
      </c>
      <c r="G160" s="55">
        <v>280</v>
      </c>
      <c r="H160" s="55">
        <v>11</v>
      </c>
      <c r="I160" s="104" t="s">
        <v>504</v>
      </c>
    </row>
    <row r="161" spans="1:9" s="9" customFormat="1" ht="12.75">
      <c r="A161" s="51" t="s">
        <v>48</v>
      </c>
      <c r="B161" s="28" t="s">
        <v>4</v>
      </c>
      <c r="C161" s="147">
        <v>41386</v>
      </c>
      <c r="D161" s="53" t="s">
        <v>405</v>
      </c>
      <c r="E161" s="54" t="s">
        <v>444</v>
      </c>
      <c r="F161" s="53" t="s">
        <v>407</v>
      </c>
      <c r="G161" s="55">
        <v>280</v>
      </c>
      <c r="H161" s="55">
        <v>39</v>
      </c>
      <c r="I161" s="104" t="s">
        <v>504</v>
      </c>
    </row>
    <row r="162" spans="1:9" s="9" customFormat="1" ht="12.75">
      <c r="A162" s="73" t="s">
        <v>48</v>
      </c>
      <c r="B162" s="128" t="s">
        <v>4</v>
      </c>
      <c r="C162" s="146">
        <v>41470</v>
      </c>
      <c r="D162" s="75" t="s">
        <v>409</v>
      </c>
      <c r="E162" s="76" t="s">
        <v>410</v>
      </c>
      <c r="F162" s="75" t="s">
        <v>407</v>
      </c>
      <c r="G162" s="77">
        <v>1089731</v>
      </c>
      <c r="H162" s="77">
        <v>545</v>
      </c>
      <c r="I162" s="103" t="s">
        <v>504</v>
      </c>
    </row>
    <row r="163" spans="1:9" s="9" customFormat="1" ht="12.75">
      <c r="A163" s="73" t="s">
        <v>48</v>
      </c>
      <c r="B163" s="128" t="s">
        <v>4</v>
      </c>
      <c r="C163" s="146">
        <v>41470</v>
      </c>
      <c r="D163" s="75" t="s">
        <v>409</v>
      </c>
      <c r="E163" s="76" t="s">
        <v>474</v>
      </c>
      <c r="F163" s="76" t="s">
        <v>475</v>
      </c>
      <c r="G163" s="77">
        <v>280497</v>
      </c>
      <c r="H163" s="77">
        <v>280</v>
      </c>
      <c r="I163" s="103" t="s">
        <v>504</v>
      </c>
    </row>
    <row r="164" spans="1:9" s="9" customFormat="1" ht="12.75">
      <c r="A164" s="73" t="s">
        <v>48</v>
      </c>
      <c r="B164" s="128" t="s">
        <v>4</v>
      </c>
      <c r="C164" s="146">
        <v>41470</v>
      </c>
      <c r="D164" s="75" t="s">
        <v>409</v>
      </c>
      <c r="E164" s="76" t="s">
        <v>414</v>
      </c>
      <c r="F164" s="76" t="s">
        <v>415</v>
      </c>
      <c r="G164" s="77">
        <v>117809</v>
      </c>
      <c r="H164" s="77">
        <v>825</v>
      </c>
      <c r="I164" s="78" t="s">
        <v>506</v>
      </c>
    </row>
    <row r="165" spans="1:9" s="9" customFormat="1" ht="12.75">
      <c r="A165" s="73" t="s">
        <v>48</v>
      </c>
      <c r="B165" s="128" t="s">
        <v>4</v>
      </c>
      <c r="C165" s="146">
        <v>41470</v>
      </c>
      <c r="D165" s="75" t="s">
        <v>416</v>
      </c>
      <c r="E165" s="76" t="s">
        <v>426</v>
      </c>
      <c r="F165" s="75" t="s">
        <v>407</v>
      </c>
      <c r="G165" s="77">
        <v>13324</v>
      </c>
      <c r="H165" s="77">
        <v>799</v>
      </c>
      <c r="I165" s="103" t="s">
        <v>504</v>
      </c>
    </row>
    <row r="166" spans="1:9" s="9" customFormat="1" ht="12.75">
      <c r="A166" s="73" t="s">
        <v>48</v>
      </c>
      <c r="B166" s="128" t="s">
        <v>4</v>
      </c>
      <c r="C166" s="146">
        <v>41470</v>
      </c>
      <c r="D166" s="75" t="s">
        <v>405</v>
      </c>
      <c r="E166" s="76" t="s">
        <v>444</v>
      </c>
      <c r="F166" s="75" t="s">
        <v>407</v>
      </c>
      <c r="G166" s="77">
        <v>7012</v>
      </c>
      <c r="H166" s="77">
        <v>982</v>
      </c>
      <c r="I166" s="103" t="s">
        <v>504</v>
      </c>
    </row>
    <row r="167" spans="1:9" s="9" customFormat="1" ht="12.75">
      <c r="A167" s="73" t="s">
        <v>48</v>
      </c>
      <c r="B167" s="128" t="s">
        <v>4</v>
      </c>
      <c r="C167" s="146">
        <v>41470</v>
      </c>
      <c r="D167" s="75" t="s">
        <v>437</v>
      </c>
      <c r="E167" s="76" t="s">
        <v>438</v>
      </c>
      <c r="F167" s="75" t="s">
        <v>407</v>
      </c>
      <c r="G167" s="77">
        <v>6311</v>
      </c>
      <c r="H167" s="77">
        <v>3301</v>
      </c>
      <c r="I167" s="103" t="s">
        <v>504</v>
      </c>
    </row>
    <row r="168" spans="1:9" s="9" customFormat="1" ht="12.75">
      <c r="A168" s="73" t="s">
        <v>48</v>
      </c>
      <c r="B168" s="128" t="s">
        <v>4</v>
      </c>
      <c r="C168" s="146">
        <v>41470</v>
      </c>
      <c r="D168" s="75" t="s">
        <v>402</v>
      </c>
      <c r="E168" s="76" t="s">
        <v>411</v>
      </c>
      <c r="F168" s="75" t="s">
        <v>407</v>
      </c>
      <c r="G168" s="77">
        <v>4207</v>
      </c>
      <c r="H168" s="77">
        <v>126</v>
      </c>
      <c r="I168" s="103" t="s">
        <v>504</v>
      </c>
    </row>
    <row r="169" spans="1:9" s="9" customFormat="1" ht="12.75">
      <c r="A169" s="73" t="s">
        <v>48</v>
      </c>
      <c r="B169" s="128" t="s">
        <v>4</v>
      </c>
      <c r="C169" s="146">
        <v>41470</v>
      </c>
      <c r="D169" s="75" t="s">
        <v>405</v>
      </c>
      <c r="E169" s="76" t="s">
        <v>449</v>
      </c>
      <c r="F169" s="75" t="s">
        <v>407</v>
      </c>
      <c r="G169" s="77">
        <v>2104</v>
      </c>
      <c r="H169" s="77">
        <v>168</v>
      </c>
      <c r="I169" s="103" t="s">
        <v>504</v>
      </c>
    </row>
    <row r="170" spans="1:9" s="9" customFormat="1" ht="12.75">
      <c r="A170" s="73" t="s">
        <v>48</v>
      </c>
      <c r="B170" s="128" t="s">
        <v>4</v>
      </c>
      <c r="C170" s="146">
        <v>41470</v>
      </c>
      <c r="D170" s="75" t="s">
        <v>409</v>
      </c>
      <c r="E170" s="76" t="s">
        <v>434</v>
      </c>
      <c r="F170" s="76" t="s">
        <v>435</v>
      </c>
      <c r="G170" s="77">
        <v>70124</v>
      </c>
      <c r="H170" s="77">
        <v>4</v>
      </c>
      <c r="I170" s="78" t="s">
        <v>506</v>
      </c>
    </row>
    <row r="171" spans="1:9" s="9" customFormat="1" ht="12.75">
      <c r="A171" s="73" t="s">
        <v>48</v>
      </c>
      <c r="B171" s="128" t="s">
        <v>4</v>
      </c>
      <c r="C171" s="146">
        <v>41470</v>
      </c>
      <c r="D171" s="75" t="s">
        <v>402</v>
      </c>
      <c r="E171" s="76" t="s">
        <v>470</v>
      </c>
      <c r="F171" s="76" t="s">
        <v>471</v>
      </c>
      <c r="G171" s="77">
        <v>1402</v>
      </c>
      <c r="H171" s="77">
        <v>42</v>
      </c>
      <c r="I171" s="103" t="s">
        <v>504</v>
      </c>
    </row>
    <row r="172" spans="1:9" s="9" customFormat="1" ht="12.75">
      <c r="A172" s="73" t="s">
        <v>48</v>
      </c>
      <c r="B172" s="128" t="s">
        <v>4</v>
      </c>
      <c r="C172" s="146">
        <v>41470</v>
      </c>
      <c r="D172" s="75" t="s">
        <v>409</v>
      </c>
      <c r="E172" s="76" t="s">
        <v>483</v>
      </c>
      <c r="F172" s="76" t="s">
        <v>484</v>
      </c>
      <c r="G172" s="77">
        <v>5610</v>
      </c>
      <c r="H172" s="77">
        <v>365</v>
      </c>
      <c r="I172" s="78" t="s">
        <v>506</v>
      </c>
    </row>
    <row r="173" spans="1:9" s="9" customFormat="1" ht="12.75">
      <c r="A173" s="73" t="s">
        <v>48</v>
      </c>
      <c r="B173" s="128" t="s">
        <v>4</v>
      </c>
      <c r="C173" s="146">
        <v>41470</v>
      </c>
      <c r="D173" s="75" t="s">
        <v>402</v>
      </c>
      <c r="E173" s="76" t="s">
        <v>412</v>
      </c>
      <c r="F173" s="76" t="s">
        <v>413</v>
      </c>
      <c r="G173" s="77">
        <v>2805</v>
      </c>
      <c r="H173" s="77">
        <v>56</v>
      </c>
      <c r="I173" s="103" t="s">
        <v>504</v>
      </c>
    </row>
    <row r="174" spans="1:9" s="9" customFormat="1" ht="12.75">
      <c r="A174" s="73" t="s">
        <v>48</v>
      </c>
      <c r="B174" s="128" t="s">
        <v>4</v>
      </c>
      <c r="C174" s="146">
        <v>41470</v>
      </c>
      <c r="D174" s="75" t="s">
        <v>405</v>
      </c>
      <c r="E174" s="76" t="s">
        <v>425</v>
      </c>
      <c r="F174" s="75" t="s">
        <v>407</v>
      </c>
      <c r="G174" s="77">
        <v>701</v>
      </c>
      <c r="H174" s="77">
        <v>140</v>
      </c>
      <c r="I174" s="103" t="s">
        <v>504</v>
      </c>
    </row>
    <row r="175" spans="1:9" s="9" customFormat="1" ht="12.75">
      <c r="A175" s="73" t="s">
        <v>48</v>
      </c>
      <c r="B175" s="128" t="s">
        <v>4</v>
      </c>
      <c r="C175" s="146">
        <v>41470</v>
      </c>
      <c r="D175" s="75" t="s">
        <v>409</v>
      </c>
      <c r="E175" s="76" t="s">
        <v>476</v>
      </c>
      <c r="F175" s="75" t="s">
        <v>407</v>
      </c>
      <c r="G175" s="77">
        <v>14025</v>
      </c>
      <c r="H175" s="77">
        <v>140</v>
      </c>
      <c r="I175" s="78" t="s">
        <v>506</v>
      </c>
    </row>
    <row r="176" spans="1:9" s="8" customFormat="1" ht="12.75">
      <c r="A176" s="51" t="s">
        <v>48</v>
      </c>
      <c r="B176" s="28" t="s">
        <v>4</v>
      </c>
      <c r="C176" s="147">
        <v>41569</v>
      </c>
      <c r="D176" s="53" t="s">
        <v>409</v>
      </c>
      <c r="E176" s="54" t="s">
        <v>410</v>
      </c>
      <c r="F176" s="53" t="s">
        <v>407</v>
      </c>
      <c r="G176" s="55">
        <v>424953</v>
      </c>
      <c r="H176" s="55">
        <v>212</v>
      </c>
      <c r="I176" s="66"/>
    </row>
    <row r="177" spans="1:9" s="8" customFormat="1" ht="12.75">
      <c r="A177" s="51" t="s">
        <v>48</v>
      </c>
      <c r="B177" s="28" t="s">
        <v>4</v>
      </c>
      <c r="C177" s="147">
        <v>41569</v>
      </c>
      <c r="D177" s="53" t="s">
        <v>405</v>
      </c>
      <c r="E177" s="54" t="s">
        <v>444</v>
      </c>
      <c r="F177" s="53" t="s">
        <v>407</v>
      </c>
      <c r="G177" s="55">
        <v>24543</v>
      </c>
      <c r="H177" s="55">
        <v>3436</v>
      </c>
      <c r="I177" s="66"/>
    </row>
    <row r="178" spans="1:9" s="8" customFormat="1" ht="12.75">
      <c r="A178" s="51" t="s">
        <v>48</v>
      </c>
      <c r="B178" s="28" t="s">
        <v>4</v>
      </c>
      <c r="C178" s="147">
        <v>41569</v>
      </c>
      <c r="D178" s="53" t="s">
        <v>409</v>
      </c>
      <c r="E178" s="54" t="s">
        <v>414</v>
      </c>
      <c r="F178" s="54" t="s">
        <v>415</v>
      </c>
      <c r="G178" s="55">
        <v>137444</v>
      </c>
      <c r="H178" s="55">
        <v>962</v>
      </c>
      <c r="I178" s="67" t="s">
        <v>506</v>
      </c>
    </row>
    <row r="179" spans="1:9" s="8" customFormat="1" ht="12.75">
      <c r="A179" s="51" t="s">
        <v>48</v>
      </c>
      <c r="B179" s="28" t="s">
        <v>4</v>
      </c>
      <c r="C179" s="147">
        <v>41569</v>
      </c>
      <c r="D179" s="53" t="s">
        <v>437</v>
      </c>
      <c r="E179" s="54" t="s">
        <v>438</v>
      </c>
      <c r="F179" s="53" t="s">
        <v>407</v>
      </c>
      <c r="G179" s="55">
        <v>6311</v>
      </c>
      <c r="H179" s="55">
        <v>3301</v>
      </c>
      <c r="I179" s="104" t="s">
        <v>504</v>
      </c>
    </row>
    <row r="180" spans="1:9" s="8" customFormat="1" ht="12.75">
      <c r="A180" s="51" t="s">
        <v>48</v>
      </c>
      <c r="B180" s="28" t="s">
        <v>4</v>
      </c>
      <c r="C180" s="147">
        <v>41569</v>
      </c>
      <c r="D180" s="53" t="s">
        <v>416</v>
      </c>
      <c r="E180" s="54" t="s">
        <v>426</v>
      </c>
      <c r="F180" s="53" t="s">
        <v>407</v>
      </c>
      <c r="G180" s="55">
        <v>6311</v>
      </c>
      <c r="H180" s="55">
        <v>379</v>
      </c>
      <c r="I180" s="104" t="s">
        <v>504</v>
      </c>
    </row>
    <row r="181" spans="1:9" s="8" customFormat="1" ht="12.75">
      <c r="A181" s="51" t="s">
        <v>48</v>
      </c>
      <c r="B181" s="28" t="s">
        <v>4</v>
      </c>
      <c r="C181" s="147">
        <v>41569</v>
      </c>
      <c r="D181" s="53" t="s">
        <v>402</v>
      </c>
      <c r="E181" s="54" t="s">
        <v>411</v>
      </c>
      <c r="F181" s="53" t="s">
        <v>407</v>
      </c>
      <c r="G181" s="55">
        <v>5610</v>
      </c>
      <c r="H181" s="55">
        <v>168</v>
      </c>
      <c r="I181" s="104" t="s">
        <v>504</v>
      </c>
    </row>
    <row r="182" spans="1:9" s="8" customFormat="1" ht="12.75">
      <c r="A182" s="51" t="s">
        <v>48</v>
      </c>
      <c r="B182" s="28" t="s">
        <v>4</v>
      </c>
      <c r="C182" s="147">
        <v>41569</v>
      </c>
      <c r="D182" s="53" t="s">
        <v>405</v>
      </c>
      <c r="E182" s="54" t="s">
        <v>472</v>
      </c>
      <c r="F182" s="54" t="s">
        <v>473</v>
      </c>
      <c r="G182" s="55">
        <v>1402</v>
      </c>
      <c r="H182" s="55">
        <v>14</v>
      </c>
      <c r="I182" s="104" t="s">
        <v>504</v>
      </c>
    </row>
    <row r="183" spans="1:9" s="8" customFormat="1" ht="12.75">
      <c r="A183" s="51" t="s">
        <v>48</v>
      </c>
      <c r="B183" s="28" t="s">
        <v>4</v>
      </c>
      <c r="C183" s="147">
        <v>41569</v>
      </c>
      <c r="D183" s="53" t="s">
        <v>402</v>
      </c>
      <c r="E183" s="54" t="s">
        <v>427</v>
      </c>
      <c r="F183" s="54" t="s">
        <v>430</v>
      </c>
      <c r="G183" s="55">
        <v>5610</v>
      </c>
      <c r="H183" s="55">
        <v>314</v>
      </c>
      <c r="I183" s="104" t="s">
        <v>504</v>
      </c>
    </row>
    <row r="184" spans="1:9" s="8" customFormat="1" ht="12.75">
      <c r="A184" s="51" t="s">
        <v>48</v>
      </c>
      <c r="B184" s="28" t="s">
        <v>4</v>
      </c>
      <c r="C184" s="147">
        <v>41569</v>
      </c>
      <c r="D184" s="53" t="s">
        <v>402</v>
      </c>
      <c r="E184" s="54" t="s">
        <v>427</v>
      </c>
      <c r="F184" s="54" t="s">
        <v>429</v>
      </c>
      <c r="G184" s="55">
        <v>2805</v>
      </c>
      <c r="H184" s="55">
        <v>140</v>
      </c>
      <c r="I184" s="104" t="s">
        <v>504</v>
      </c>
    </row>
    <row r="185" spans="1:9" s="8" customFormat="1" ht="12.75">
      <c r="A185" s="51" t="s">
        <v>48</v>
      </c>
      <c r="B185" s="28" t="s">
        <v>4</v>
      </c>
      <c r="C185" s="147">
        <v>41569</v>
      </c>
      <c r="D185" s="53" t="s">
        <v>402</v>
      </c>
      <c r="E185" s="54" t="s">
        <v>427</v>
      </c>
      <c r="F185" s="54" t="s">
        <v>428</v>
      </c>
      <c r="G185" s="55">
        <v>2104</v>
      </c>
      <c r="H185" s="55">
        <v>105</v>
      </c>
      <c r="I185" s="104" t="s">
        <v>504</v>
      </c>
    </row>
    <row r="186" spans="1:9" s="8" customFormat="1" ht="12.75">
      <c r="A186" s="51" t="s">
        <v>48</v>
      </c>
      <c r="B186" s="28" t="s">
        <v>4</v>
      </c>
      <c r="C186" s="147">
        <v>41569</v>
      </c>
      <c r="D186" s="53" t="s">
        <v>402</v>
      </c>
      <c r="E186" s="54" t="s">
        <v>466</v>
      </c>
      <c r="F186" s="53" t="s">
        <v>407</v>
      </c>
      <c r="G186" s="55">
        <v>701</v>
      </c>
      <c r="H186" s="55">
        <v>175</v>
      </c>
      <c r="I186" s="104" t="s">
        <v>504</v>
      </c>
    </row>
    <row r="187" spans="1:9" s="8" customFormat="1" ht="12.75">
      <c r="A187" s="51" t="s">
        <v>48</v>
      </c>
      <c r="B187" s="28" t="s">
        <v>4</v>
      </c>
      <c r="C187" s="147">
        <v>41569</v>
      </c>
      <c r="D187" s="53" t="s">
        <v>402</v>
      </c>
      <c r="E187" s="54" t="s">
        <v>412</v>
      </c>
      <c r="F187" s="54" t="s">
        <v>413</v>
      </c>
      <c r="G187" s="55">
        <v>2805</v>
      </c>
      <c r="H187" s="55">
        <v>56</v>
      </c>
      <c r="I187" s="104" t="s">
        <v>504</v>
      </c>
    </row>
    <row r="188" spans="1:9" s="8" customFormat="1" ht="12.75">
      <c r="A188" s="51" t="s">
        <v>48</v>
      </c>
      <c r="B188" s="28" t="s">
        <v>4</v>
      </c>
      <c r="C188" s="147">
        <v>41569</v>
      </c>
      <c r="D188" s="53" t="s">
        <v>402</v>
      </c>
      <c r="E188" s="54" t="s">
        <v>431</v>
      </c>
      <c r="F188" s="53" t="s">
        <v>407</v>
      </c>
      <c r="G188" s="55">
        <v>701</v>
      </c>
      <c r="H188" s="55">
        <v>7</v>
      </c>
      <c r="I188" s="104" t="s">
        <v>504</v>
      </c>
    </row>
    <row r="189" spans="1:9" s="8" customFormat="1" ht="12.75">
      <c r="A189" s="51" t="s">
        <v>48</v>
      </c>
      <c r="B189" s="28" t="s">
        <v>4</v>
      </c>
      <c r="C189" s="147">
        <v>41569</v>
      </c>
      <c r="D189" s="41" t="s">
        <v>405</v>
      </c>
      <c r="E189" s="45" t="s">
        <v>449</v>
      </c>
      <c r="F189" s="41" t="s">
        <v>407</v>
      </c>
      <c r="G189" s="42">
        <v>701</v>
      </c>
      <c r="H189" s="42">
        <v>56</v>
      </c>
      <c r="I189" s="104" t="s">
        <v>504</v>
      </c>
    </row>
    <row r="190" spans="1:9" s="8" customFormat="1" ht="12.75">
      <c r="A190" s="79" t="s">
        <v>49</v>
      </c>
      <c r="B190" s="128" t="s">
        <v>16</v>
      </c>
      <c r="C190" s="146">
        <v>41381</v>
      </c>
      <c r="D190" s="75" t="s">
        <v>402</v>
      </c>
      <c r="E190" s="76" t="s">
        <v>457</v>
      </c>
      <c r="F190" s="75" t="s">
        <v>407</v>
      </c>
      <c r="G190" s="77">
        <v>3261</v>
      </c>
      <c r="H190" s="77">
        <v>1304</v>
      </c>
      <c r="I190" s="103" t="s">
        <v>504</v>
      </c>
    </row>
    <row r="191" spans="1:9" s="8" customFormat="1" ht="12.75">
      <c r="A191" s="79" t="s">
        <v>49</v>
      </c>
      <c r="B191" s="128" t="s">
        <v>16</v>
      </c>
      <c r="C191" s="146">
        <v>41381</v>
      </c>
      <c r="D191" s="75" t="s">
        <v>405</v>
      </c>
      <c r="E191" s="76" t="s">
        <v>444</v>
      </c>
      <c r="F191" s="75" t="s">
        <v>407</v>
      </c>
      <c r="G191" s="77">
        <v>2700</v>
      </c>
      <c r="H191" s="77">
        <v>378</v>
      </c>
      <c r="I191" s="103" t="s">
        <v>504</v>
      </c>
    </row>
    <row r="192" spans="1:9" s="8" customFormat="1" ht="12.75">
      <c r="A192" s="79" t="s">
        <v>49</v>
      </c>
      <c r="B192" s="128" t="s">
        <v>16</v>
      </c>
      <c r="C192" s="146">
        <v>41381</v>
      </c>
      <c r="D192" s="75" t="s">
        <v>422</v>
      </c>
      <c r="E192" s="76" t="s">
        <v>423</v>
      </c>
      <c r="F192" s="76" t="s">
        <v>424</v>
      </c>
      <c r="G192" s="77">
        <v>1052</v>
      </c>
      <c r="H192" s="77">
        <v>105</v>
      </c>
      <c r="I192" s="103" t="s">
        <v>504</v>
      </c>
    </row>
    <row r="193" spans="1:9" s="8" customFormat="1" ht="12.75">
      <c r="A193" s="79" t="s">
        <v>49</v>
      </c>
      <c r="B193" s="128" t="s">
        <v>16</v>
      </c>
      <c r="C193" s="146">
        <v>41381</v>
      </c>
      <c r="D193" s="75" t="s">
        <v>416</v>
      </c>
      <c r="E193" s="76" t="s">
        <v>460</v>
      </c>
      <c r="F193" s="76" t="s">
        <v>461</v>
      </c>
      <c r="G193" s="77">
        <v>1052</v>
      </c>
      <c r="H193" s="77">
        <v>11</v>
      </c>
      <c r="I193" s="103" t="s">
        <v>504</v>
      </c>
    </row>
    <row r="194" spans="1:9" s="8" customFormat="1" ht="12.75">
      <c r="A194" s="79" t="s">
        <v>49</v>
      </c>
      <c r="B194" s="128" t="s">
        <v>16</v>
      </c>
      <c r="C194" s="146">
        <v>41381</v>
      </c>
      <c r="D194" s="75" t="s">
        <v>452</v>
      </c>
      <c r="E194" s="76" t="s">
        <v>453</v>
      </c>
      <c r="F194" s="76" t="s">
        <v>454</v>
      </c>
      <c r="G194" s="77">
        <v>1017</v>
      </c>
      <c r="H194" s="77">
        <v>92</v>
      </c>
      <c r="I194" s="103" t="s">
        <v>504</v>
      </c>
    </row>
    <row r="195" spans="1:9" s="8" customFormat="1" ht="12.75">
      <c r="A195" s="79" t="s">
        <v>49</v>
      </c>
      <c r="B195" s="128" t="s">
        <v>16</v>
      </c>
      <c r="C195" s="146">
        <v>41381</v>
      </c>
      <c r="D195" s="75" t="s">
        <v>422</v>
      </c>
      <c r="E195" s="76" t="s">
        <v>445</v>
      </c>
      <c r="F195" s="75" t="s">
        <v>407</v>
      </c>
      <c r="G195" s="77">
        <v>316</v>
      </c>
      <c r="H195" s="77">
        <v>411</v>
      </c>
      <c r="I195" s="103" t="s">
        <v>504</v>
      </c>
    </row>
    <row r="196" spans="1:9" s="8" customFormat="1" ht="12.75">
      <c r="A196" s="79" t="s">
        <v>49</v>
      </c>
      <c r="B196" s="128" t="s">
        <v>16</v>
      </c>
      <c r="C196" s="146">
        <v>41381</v>
      </c>
      <c r="D196" s="75" t="s">
        <v>402</v>
      </c>
      <c r="E196" s="76" t="s">
        <v>403</v>
      </c>
      <c r="F196" s="76" t="s">
        <v>404</v>
      </c>
      <c r="G196" s="77">
        <v>70</v>
      </c>
      <c r="H196" s="77">
        <v>2</v>
      </c>
      <c r="I196" s="103" t="s">
        <v>504</v>
      </c>
    </row>
    <row r="197" spans="1:9" s="8" customFormat="1" ht="12.75">
      <c r="A197" s="79" t="s">
        <v>49</v>
      </c>
      <c r="B197" s="128" t="s">
        <v>16</v>
      </c>
      <c r="C197" s="146">
        <v>41381</v>
      </c>
      <c r="D197" s="75" t="s">
        <v>419</v>
      </c>
      <c r="E197" s="76" t="s">
        <v>455</v>
      </c>
      <c r="F197" s="76" t="s">
        <v>456</v>
      </c>
      <c r="G197" s="77">
        <v>70</v>
      </c>
      <c r="H197" s="77">
        <v>10</v>
      </c>
      <c r="I197" s="103" t="s">
        <v>504</v>
      </c>
    </row>
    <row r="198" spans="1:9" s="8" customFormat="1" ht="12.75">
      <c r="A198" s="79" t="s">
        <v>49</v>
      </c>
      <c r="B198" s="128" t="s">
        <v>16</v>
      </c>
      <c r="C198" s="146">
        <v>41381</v>
      </c>
      <c r="D198" s="75" t="s">
        <v>416</v>
      </c>
      <c r="E198" s="76" t="s">
        <v>446</v>
      </c>
      <c r="F198" s="76" t="s">
        <v>447</v>
      </c>
      <c r="G198" s="77">
        <v>70</v>
      </c>
      <c r="H198" s="77">
        <v>9</v>
      </c>
      <c r="I198" s="103" t="s">
        <v>504</v>
      </c>
    </row>
    <row r="199" spans="1:9" s="8" customFormat="1" ht="12.75">
      <c r="A199" s="79" t="s">
        <v>49</v>
      </c>
      <c r="B199" s="128" t="s">
        <v>16</v>
      </c>
      <c r="C199" s="146">
        <v>41381</v>
      </c>
      <c r="D199" s="75" t="s">
        <v>402</v>
      </c>
      <c r="E199" s="76" t="s">
        <v>462</v>
      </c>
      <c r="F199" s="76" t="s">
        <v>463</v>
      </c>
      <c r="G199" s="77">
        <v>70</v>
      </c>
      <c r="H199" s="77">
        <v>1</v>
      </c>
      <c r="I199" s="103" t="s">
        <v>504</v>
      </c>
    </row>
    <row r="200" spans="1:9" s="8" customFormat="1" ht="12.75">
      <c r="A200" s="79" t="s">
        <v>49</v>
      </c>
      <c r="B200" s="128" t="s">
        <v>16</v>
      </c>
      <c r="C200" s="146">
        <v>41381</v>
      </c>
      <c r="D200" s="75" t="s">
        <v>409</v>
      </c>
      <c r="E200" s="76" t="s">
        <v>434</v>
      </c>
      <c r="F200" s="76" t="s">
        <v>435</v>
      </c>
      <c r="G200" s="77">
        <v>701</v>
      </c>
      <c r="H200" s="77">
        <v>0</v>
      </c>
      <c r="I200" s="78" t="s">
        <v>506</v>
      </c>
    </row>
    <row r="201" spans="1:9" s="8" customFormat="1" ht="12.75">
      <c r="A201" s="79" t="s">
        <v>49</v>
      </c>
      <c r="B201" s="128" t="s">
        <v>16</v>
      </c>
      <c r="C201" s="146">
        <v>41381</v>
      </c>
      <c r="D201" s="75" t="s">
        <v>405</v>
      </c>
      <c r="E201" s="76" t="s">
        <v>425</v>
      </c>
      <c r="F201" s="75" t="s">
        <v>407</v>
      </c>
      <c r="G201" s="77">
        <v>35</v>
      </c>
      <c r="H201" s="77">
        <v>7</v>
      </c>
      <c r="I201" s="103" t="s">
        <v>504</v>
      </c>
    </row>
    <row r="202" spans="1:9" s="8" customFormat="1" ht="12.75">
      <c r="A202" s="79" t="s">
        <v>49</v>
      </c>
      <c r="B202" s="128" t="s">
        <v>16</v>
      </c>
      <c r="C202" s="146">
        <v>41381</v>
      </c>
      <c r="D202" s="75" t="s">
        <v>405</v>
      </c>
      <c r="E202" s="76" t="s">
        <v>458</v>
      </c>
      <c r="F202" s="76" t="s">
        <v>459</v>
      </c>
      <c r="G202" s="77">
        <v>35</v>
      </c>
      <c r="H202" s="77">
        <v>2</v>
      </c>
      <c r="I202" s="103" t="s">
        <v>504</v>
      </c>
    </row>
    <row r="203" spans="1:9" s="8" customFormat="1" ht="12.75">
      <c r="A203" s="36" t="s">
        <v>49</v>
      </c>
      <c r="B203" s="28" t="s">
        <v>16</v>
      </c>
      <c r="C203" s="147">
        <v>41479</v>
      </c>
      <c r="D203" s="53" t="s">
        <v>402</v>
      </c>
      <c r="E203" s="54" t="s">
        <v>495</v>
      </c>
      <c r="F203" s="54" t="s">
        <v>454</v>
      </c>
      <c r="G203" s="55">
        <v>3611</v>
      </c>
      <c r="H203" s="55">
        <v>108</v>
      </c>
      <c r="I203" s="104" t="s">
        <v>504</v>
      </c>
    </row>
    <row r="204" spans="1:9" s="8" customFormat="1" ht="12.75">
      <c r="A204" s="36" t="s">
        <v>49</v>
      </c>
      <c r="B204" s="28" t="s">
        <v>16</v>
      </c>
      <c r="C204" s="147">
        <v>41479</v>
      </c>
      <c r="D204" s="53" t="s">
        <v>452</v>
      </c>
      <c r="E204" s="54" t="s">
        <v>453</v>
      </c>
      <c r="F204" s="54" t="s">
        <v>454</v>
      </c>
      <c r="G204" s="55">
        <v>1543</v>
      </c>
      <c r="H204" s="55">
        <v>139</v>
      </c>
      <c r="I204" s="104" t="s">
        <v>504</v>
      </c>
    </row>
    <row r="205" spans="1:9" s="8" customFormat="1" ht="12.75">
      <c r="A205" s="36" t="s">
        <v>49</v>
      </c>
      <c r="B205" s="28" t="s">
        <v>16</v>
      </c>
      <c r="C205" s="147">
        <v>41479</v>
      </c>
      <c r="D205" s="53" t="s">
        <v>422</v>
      </c>
      <c r="E205" s="54" t="s">
        <v>423</v>
      </c>
      <c r="F205" s="54" t="s">
        <v>424</v>
      </c>
      <c r="G205" s="55">
        <v>771</v>
      </c>
      <c r="H205" s="55">
        <v>77</v>
      </c>
      <c r="I205" s="104" t="s">
        <v>504</v>
      </c>
    </row>
    <row r="206" spans="1:9" s="8" customFormat="1" ht="12.75">
      <c r="A206" s="36" t="s">
        <v>49</v>
      </c>
      <c r="B206" s="28" t="s">
        <v>16</v>
      </c>
      <c r="C206" s="147">
        <v>41479</v>
      </c>
      <c r="D206" s="53" t="s">
        <v>405</v>
      </c>
      <c r="E206" s="54" t="s">
        <v>406</v>
      </c>
      <c r="F206" s="53" t="s">
        <v>407</v>
      </c>
      <c r="G206" s="55">
        <v>1578</v>
      </c>
      <c r="H206" s="55">
        <v>316</v>
      </c>
      <c r="I206" s="104" t="s">
        <v>504</v>
      </c>
    </row>
    <row r="207" spans="1:9" s="8" customFormat="1" ht="12.75">
      <c r="A207" s="36" t="s">
        <v>49</v>
      </c>
      <c r="B207" s="28" t="s">
        <v>16</v>
      </c>
      <c r="C207" s="147">
        <v>41479</v>
      </c>
      <c r="D207" s="53" t="s">
        <v>422</v>
      </c>
      <c r="E207" s="54" t="s">
        <v>445</v>
      </c>
      <c r="F207" s="53" t="s">
        <v>407</v>
      </c>
      <c r="G207" s="55">
        <v>280</v>
      </c>
      <c r="H207" s="55">
        <v>364</v>
      </c>
      <c r="I207" s="104" t="s">
        <v>504</v>
      </c>
    </row>
    <row r="208" spans="1:9" s="8" customFormat="1" ht="12.75">
      <c r="A208" s="36" t="s">
        <v>49</v>
      </c>
      <c r="B208" s="28" t="s">
        <v>16</v>
      </c>
      <c r="C208" s="147">
        <v>41479</v>
      </c>
      <c r="D208" s="53" t="s">
        <v>450</v>
      </c>
      <c r="E208" s="54" t="s">
        <v>451</v>
      </c>
      <c r="F208" s="53" t="s">
        <v>407</v>
      </c>
      <c r="G208" s="55">
        <v>210</v>
      </c>
      <c r="H208" s="55">
        <v>483</v>
      </c>
      <c r="I208" s="104" t="s">
        <v>504</v>
      </c>
    </row>
    <row r="209" spans="1:9" s="8" customFormat="1" ht="12.75">
      <c r="A209" s="36" t="s">
        <v>49</v>
      </c>
      <c r="B209" s="28" t="s">
        <v>16</v>
      </c>
      <c r="C209" s="147">
        <v>41479</v>
      </c>
      <c r="D209" s="53" t="s">
        <v>409</v>
      </c>
      <c r="E209" s="54" t="s">
        <v>489</v>
      </c>
      <c r="F209" s="54" t="s">
        <v>490</v>
      </c>
      <c r="G209" s="55">
        <v>3646</v>
      </c>
      <c r="H209" s="55">
        <v>128</v>
      </c>
      <c r="I209" s="67" t="s">
        <v>506</v>
      </c>
    </row>
    <row r="210" spans="1:9" s="8" customFormat="1" ht="12.75">
      <c r="A210" s="36" t="s">
        <v>49</v>
      </c>
      <c r="B210" s="28" t="s">
        <v>16</v>
      </c>
      <c r="C210" s="147">
        <v>41479</v>
      </c>
      <c r="D210" s="53" t="s">
        <v>416</v>
      </c>
      <c r="E210" s="54" t="s">
        <v>493</v>
      </c>
      <c r="F210" s="53" t="s">
        <v>407</v>
      </c>
      <c r="G210" s="55">
        <v>140</v>
      </c>
      <c r="H210" s="55">
        <v>10</v>
      </c>
      <c r="I210" s="104" t="s">
        <v>504</v>
      </c>
    </row>
    <row r="211" spans="1:9" s="8" customFormat="1" ht="12.75">
      <c r="A211" s="36" t="s">
        <v>49</v>
      </c>
      <c r="B211" s="28" t="s">
        <v>16</v>
      </c>
      <c r="C211" s="147">
        <v>41479</v>
      </c>
      <c r="D211" s="53" t="s">
        <v>416</v>
      </c>
      <c r="E211" s="54" t="s">
        <v>446</v>
      </c>
      <c r="F211" s="54" t="s">
        <v>448</v>
      </c>
      <c r="G211" s="55">
        <v>140</v>
      </c>
      <c r="H211" s="55">
        <v>25</v>
      </c>
      <c r="I211" s="104" t="s">
        <v>504</v>
      </c>
    </row>
    <row r="212" spans="1:9" s="8" customFormat="1" ht="12.75">
      <c r="A212" s="36" t="s">
        <v>49</v>
      </c>
      <c r="B212" s="28" t="s">
        <v>16</v>
      </c>
      <c r="C212" s="147">
        <v>41479</v>
      </c>
      <c r="D212" s="53" t="s">
        <v>405</v>
      </c>
      <c r="E212" s="54" t="s">
        <v>444</v>
      </c>
      <c r="F212" s="53" t="s">
        <v>407</v>
      </c>
      <c r="G212" s="55">
        <v>140</v>
      </c>
      <c r="H212" s="55">
        <v>20</v>
      </c>
      <c r="I212" s="104" t="s">
        <v>504</v>
      </c>
    </row>
    <row r="213" spans="1:9" s="8" customFormat="1" ht="12.75">
      <c r="A213" s="36" t="s">
        <v>49</v>
      </c>
      <c r="B213" s="28" t="s">
        <v>16</v>
      </c>
      <c r="C213" s="147">
        <v>41479</v>
      </c>
      <c r="D213" s="53" t="s">
        <v>409</v>
      </c>
      <c r="E213" s="54" t="s">
        <v>410</v>
      </c>
      <c r="F213" s="53" t="s">
        <v>407</v>
      </c>
      <c r="G213" s="55">
        <v>280</v>
      </c>
      <c r="H213" s="55">
        <v>0</v>
      </c>
      <c r="I213" s="104" t="s">
        <v>504</v>
      </c>
    </row>
    <row r="214" spans="1:9" s="8" customFormat="1" ht="12.75">
      <c r="A214" s="36" t="s">
        <v>49</v>
      </c>
      <c r="B214" s="28" t="s">
        <v>16</v>
      </c>
      <c r="C214" s="147">
        <v>41479</v>
      </c>
      <c r="D214" s="53" t="s">
        <v>402</v>
      </c>
      <c r="E214" s="54" t="s">
        <v>403</v>
      </c>
      <c r="F214" s="54" t="s">
        <v>492</v>
      </c>
      <c r="G214" s="55">
        <v>4207</v>
      </c>
      <c r="H214" s="55">
        <v>126</v>
      </c>
      <c r="I214" s="104" t="s">
        <v>504</v>
      </c>
    </row>
    <row r="215" spans="1:9" s="8" customFormat="1" ht="12.75">
      <c r="A215" s="36" t="s">
        <v>49</v>
      </c>
      <c r="B215" s="28" t="s">
        <v>16</v>
      </c>
      <c r="C215" s="147">
        <v>41479</v>
      </c>
      <c r="D215" s="53" t="s">
        <v>450</v>
      </c>
      <c r="E215" s="54" t="s">
        <v>494</v>
      </c>
      <c r="F215" s="53" t="s">
        <v>407</v>
      </c>
      <c r="G215" s="55">
        <v>35</v>
      </c>
      <c r="H215" s="55">
        <v>91</v>
      </c>
      <c r="I215" s="104" t="s">
        <v>504</v>
      </c>
    </row>
    <row r="216" spans="1:9" s="8" customFormat="1" ht="12.75">
      <c r="A216" s="36" t="s">
        <v>49</v>
      </c>
      <c r="B216" s="28" t="s">
        <v>16</v>
      </c>
      <c r="C216" s="147">
        <v>41479</v>
      </c>
      <c r="D216" s="53" t="s">
        <v>416</v>
      </c>
      <c r="E216" s="54" t="s">
        <v>460</v>
      </c>
      <c r="F216" s="54" t="s">
        <v>461</v>
      </c>
      <c r="G216" s="55">
        <v>35</v>
      </c>
      <c r="H216" s="55">
        <v>0</v>
      </c>
      <c r="I216" s="104" t="s">
        <v>504</v>
      </c>
    </row>
    <row r="217" spans="1:9" s="8" customFormat="1" ht="12.75">
      <c r="A217" s="36" t="s">
        <v>49</v>
      </c>
      <c r="B217" s="28" t="s">
        <v>16</v>
      </c>
      <c r="C217" s="147">
        <v>41479</v>
      </c>
      <c r="D217" s="53" t="s">
        <v>402</v>
      </c>
      <c r="E217" s="54" t="s">
        <v>431</v>
      </c>
      <c r="F217" s="53" t="s">
        <v>407</v>
      </c>
      <c r="G217" s="55">
        <v>35</v>
      </c>
      <c r="H217" s="55">
        <v>0</v>
      </c>
      <c r="I217" s="104" t="s">
        <v>504</v>
      </c>
    </row>
    <row r="218" spans="1:9" s="8" customFormat="1" ht="12.75">
      <c r="A218" s="36" t="s">
        <v>49</v>
      </c>
      <c r="B218" s="28" t="s">
        <v>16</v>
      </c>
      <c r="C218" s="147">
        <v>41479</v>
      </c>
      <c r="D218" s="53" t="s">
        <v>405</v>
      </c>
      <c r="E218" s="54" t="s">
        <v>442</v>
      </c>
      <c r="F218" s="54" t="s">
        <v>443</v>
      </c>
      <c r="G218" s="55">
        <v>35</v>
      </c>
      <c r="H218" s="55">
        <v>2</v>
      </c>
      <c r="I218" s="104" t="s">
        <v>504</v>
      </c>
    </row>
    <row r="219" spans="1:9" s="8" customFormat="1" ht="12.75">
      <c r="A219" s="36" t="s">
        <v>49</v>
      </c>
      <c r="B219" s="28" t="s">
        <v>16</v>
      </c>
      <c r="C219" s="147">
        <v>41479</v>
      </c>
      <c r="D219" s="53" t="s">
        <v>402</v>
      </c>
      <c r="E219" s="54" t="s">
        <v>462</v>
      </c>
      <c r="F219" s="54" t="s">
        <v>463</v>
      </c>
      <c r="G219" s="55">
        <v>35</v>
      </c>
      <c r="H219" s="55">
        <v>0</v>
      </c>
      <c r="I219" s="104" t="s">
        <v>504</v>
      </c>
    </row>
    <row r="220" spans="1:9" s="8" customFormat="1" ht="12.75">
      <c r="A220" s="73" t="s">
        <v>50</v>
      </c>
      <c r="B220" s="128" t="s">
        <v>8</v>
      </c>
      <c r="C220" s="146">
        <v>41387</v>
      </c>
      <c r="D220" s="75" t="s">
        <v>409</v>
      </c>
      <c r="E220" s="76" t="s">
        <v>410</v>
      </c>
      <c r="F220" s="75" t="s">
        <v>407</v>
      </c>
      <c r="G220" s="77">
        <v>43477</v>
      </c>
      <c r="H220" s="77">
        <v>22</v>
      </c>
      <c r="I220" s="103" t="s">
        <v>504</v>
      </c>
    </row>
    <row r="221" spans="1:9" s="8" customFormat="1" ht="12.75">
      <c r="A221" s="73" t="s">
        <v>50</v>
      </c>
      <c r="B221" s="128" t="s">
        <v>8</v>
      </c>
      <c r="C221" s="146">
        <v>41387</v>
      </c>
      <c r="D221" s="75" t="s">
        <v>409</v>
      </c>
      <c r="E221" s="76" t="s">
        <v>414</v>
      </c>
      <c r="F221" s="76" t="s">
        <v>415</v>
      </c>
      <c r="G221" s="77">
        <v>45517</v>
      </c>
      <c r="H221" s="77">
        <v>319</v>
      </c>
      <c r="I221" s="78" t="s">
        <v>506</v>
      </c>
    </row>
    <row r="222" spans="1:9" s="8" customFormat="1" ht="12.75">
      <c r="A222" s="73" t="s">
        <v>50</v>
      </c>
      <c r="B222" s="128" t="s">
        <v>8</v>
      </c>
      <c r="C222" s="146">
        <v>41387</v>
      </c>
      <c r="D222" s="75" t="s">
        <v>405</v>
      </c>
      <c r="E222" s="76" t="s">
        <v>444</v>
      </c>
      <c r="F222" s="75" t="s">
        <v>407</v>
      </c>
      <c r="G222" s="77">
        <v>6120</v>
      </c>
      <c r="H222" s="77">
        <v>857</v>
      </c>
      <c r="I222" s="103" t="s">
        <v>504</v>
      </c>
    </row>
    <row r="223" spans="1:9" s="8" customFormat="1" ht="12.75">
      <c r="A223" s="73" t="s">
        <v>50</v>
      </c>
      <c r="B223" s="128" t="s">
        <v>8</v>
      </c>
      <c r="C223" s="146">
        <v>41387</v>
      </c>
      <c r="D223" s="75" t="s">
        <v>416</v>
      </c>
      <c r="E223" s="76" t="s">
        <v>426</v>
      </c>
      <c r="F223" s="75" t="s">
        <v>407</v>
      </c>
      <c r="G223" s="77">
        <v>4590</v>
      </c>
      <c r="H223" s="77">
        <v>275</v>
      </c>
      <c r="I223" s="103" t="s">
        <v>504</v>
      </c>
    </row>
    <row r="224" spans="1:9" s="8" customFormat="1" ht="12.75">
      <c r="A224" s="73" t="s">
        <v>50</v>
      </c>
      <c r="B224" s="128" t="s">
        <v>8</v>
      </c>
      <c r="C224" s="146">
        <v>41387</v>
      </c>
      <c r="D224" s="75" t="s">
        <v>409</v>
      </c>
      <c r="E224" s="76" t="s">
        <v>474</v>
      </c>
      <c r="F224" s="76" t="s">
        <v>475</v>
      </c>
      <c r="G224" s="77">
        <v>50872</v>
      </c>
      <c r="H224" s="77">
        <v>51</v>
      </c>
      <c r="I224" s="103" t="s">
        <v>504</v>
      </c>
    </row>
    <row r="225" spans="1:9" s="8" customFormat="1" ht="12.75">
      <c r="A225" s="73" t="s">
        <v>50</v>
      </c>
      <c r="B225" s="128" t="s">
        <v>8</v>
      </c>
      <c r="C225" s="146">
        <v>41387</v>
      </c>
      <c r="D225" s="75" t="s">
        <v>405</v>
      </c>
      <c r="E225" s="76" t="s">
        <v>408</v>
      </c>
      <c r="F225" s="76" t="s">
        <v>436</v>
      </c>
      <c r="G225" s="77">
        <v>5227</v>
      </c>
      <c r="H225" s="77">
        <v>131</v>
      </c>
      <c r="I225" s="103" t="s">
        <v>504</v>
      </c>
    </row>
    <row r="226" spans="1:9" s="8" customFormat="1" ht="12.75">
      <c r="A226" s="73" t="s">
        <v>50</v>
      </c>
      <c r="B226" s="128" t="s">
        <v>8</v>
      </c>
      <c r="C226" s="146">
        <v>41387</v>
      </c>
      <c r="D226" s="75" t="s">
        <v>405</v>
      </c>
      <c r="E226" s="76" t="s">
        <v>449</v>
      </c>
      <c r="F226" s="75" t="s">
        <v>407</v>
      </c>
      <c r="G226" s="77">
        <v>2805</v>
      </c>
      <c r="H226" s="77">
        <v>224</v>
      </c>
      <c r="I226" s="103" t="s">
        <v>504</v>
      </c>
    </row>
    <row r="227" spans="1:9" s="8" customFormat="1" ht="12.75">
      <c r="A227" s="73" t="s">
        <v>50</v>
      </c>
      <c r="B227" s="128" t="s">
        <v>8</v>
      </c>
      <c r="C227" s="146">
        <v>41387</v>
      </c>
      <c r="D227" s="75" t="s">
        <v>402</v>
      </c>
      <c r="E227" s="76" t="s">
        <v>427</v>
      </c>
      <c r="F227" s="76" t="s">
        <v>428</v>
      </c>
      <c r="G227" s="77">
        <v>2677</v>
      </c>
      <c r="H227" s="77">
        <v>134</v>
      </c>
      <c r="I227" s="103" t="s">
        <v>504</v>
      </c>
    </row>
    <row r="228" spans="1:9" s="8" customFormat="1" ht="12.75">
      <c r="A228" s="73" t="s">
        <v>50</v>
      </c>
      <c r="B228" s="128" t="s">
        <v>8</v>
      </c>
      <c r="C228" s="146">
        <v>41387</v>
      </c>
      <c r="D228" s="75" t="s">
        <v>409</v>
      </c>
      <c r="E228" s="76" t="s">
        <v>434</v>
      </c>
      <c r="F228" s="76" t="s">
        <v>435</v>
      </c>
      <c r="G228" s="77">
        <v>49724</v>
      </c>
      <c r="H228" s="77">
        <v>2</v>
      </c>
      <c r="I228" s="78" t="s">
        <v>506</v>
      </c>
    </row>
    <row r="229" spans="1:9" s="8" customFormat="1" ht="12.75">
      <c r="A229" s="73" t="s">
        <v>50</v>
      </c>
      <c r="B229" s="128" t="s">
        <v>8</v>
      </c>
      <c r="C229" s="146">
        <v>41387</v>
      </c>
      <c r="D229" s="75" t="s">
        <v>402</v>
      </c>
      <c r="E229" s="76" t="s">
        <v>427</v>
      </c>
      <c r="F229" s="76" t="s">
        <v>429</v>
      </c>
      <c r="G229" s="77">
        <v>1785</v>
      </c>
      <c r="H229" s="77">
        <v>89</v>
      </c>
      <c r="I229" s="103" t="s">
        <v>504</v>
      </c>
    </row>
    <row r="230" spans="1:9" s="8" customFormat="1" ht="12.75">
      <c r="A230" s="73" t="s">
        <v>50</v>
      </c>
      <c r="B230" s="128" t="s">
        <v>8</v>
      </c>
      <c r="C230" s="146">
        <v>41387</v>
      </c>
      <c r="D230" s="75" t="s">
        <v>437</v>
      </c>
      <c r="E230" s="76" t="s">
        <v>438</v>
      </c>
      <c r="F230" s="75" t="s">
        <v>407</v>
      </c>
      <c r="G230" s="77">
        <v>510</v>
      </c>
      <c r="H230" s="77">
        <v>267</v>
      </c>
      <c r="I230" s="103" t="s">
        <v>504</v>
      </c>
    </row>
    <row r="231" spans="1:9" s="9" customFormat="1" ht="12.75">
      <c r="A231" s="73" t="s">
        <v>50</v>
      </c>
      <c r="B231" s="128" t="s">
        <v>8</v>
      </c>
      <c r="C231" s="146">
        <v>41387</v>
      </c>
      <c r="D231" s="75" t="s">
        <v>402</v>
      </c>
      <c r="E231" s="76" t="s">
        <v>412</v>
      </c>
      <c r="F231" s="76" t="s">
        <v>413</v>
      </c>
      <c r="G231" s="77">
        <v>1785</v>
      </c>
      <c r="H231" s="77">
        <v>36</v>
      </c>
      <c r="I231" s="103" t="s">
        <v>504</v>
      </c>
    </row>
    <row r="232" spans="1:9" s="9" customFormat="1" ht="12.75">
      <c r="A232" s="73" t="s">
        <v>50</v>
      </c>
      <c r="B232" s="128" t="s">
        <v>8</v>
      </c>
      <c r="C232" s="146">
        <v>41387</v>
      </c>
      <c r="D232" s="75" t="s">
        <v>405</v>
      </c>
      <c r="E232" s="76" t="s">
        <v>408</v>
      </c>
      <c r="F232" s="75" t="s">
        <v>407</v>
      </c>
      <c r="G232" s="77">
        <v>255</v>
      </c>
      <c r="H232" s="77">
        <v>6</v>
      </c>
      <c r="I232" s="103" t="s">
        <v>504</v>
      </c>
    </row>
    <row r="233" spans="1:9" s="9" customFormat="1" ht="12.75">
      <c r="A233" s="73" t="s">
        <v>50</v>
      </c>
      <c r="B233" s="128" t="s">
        <v>8</v>
      </c>
      <c r="C233" s="146">
        <v>41387</v>
      </c>
      <c r="D233" s="75" t="s">
        <v>402</v>
      </c>
      <c r="E233" s="76" t="s">
        <v>479</v>
      </c>
      <c r="F233" s="76" t="s">
        <v>480</v>
      </c>
      <c r="G233" s="77">
        <v>1020</v>
      </c>
      <c r="H233" s="77">
        <v>31</v>
      </c>
      <c r="I233" s="103" t="s">
        <v>504</v>
      </c>
    </row>
    <row r="234" spans="1:9" s="9" customFormat="1" ht="12.75">
      <c r="A234" s="73" t="s">
        <v>50</v>
      </c>
      <c r="B234" s="128" t="s">
        <v>8</v>
      </c>
      <c r="C234" s="146">
        <v>41387</v>
      </c>
      <c r="D234" s="75" t="s">
        <v>405</v>
      </c>
      <c r="E234" s="76" t="s">
        <v>406</v>
      </c>
      <c r="F234" s="75" t="s">
        <v>407</v>
      </c>
      <c r="G234" s="77">
        <v>255</v>
      </c>
      <c r="H234" s="77">
        <v>51</v>
      </c>
      <c r="I234" s="103" t="s">
        <v>504</v>
      </c>
    </row>
    <row r="235" spans="1:9" s="9" customFormat="1" ht="12.75">
      <c r="A235" s="73" t="s">
        <v>50</v>
      </c>
      <c r="B235" s="128" t="s">
        <v>8</v>
      </c>
      <c r="C235" s="146">
        <v>41387</v>
      </c>
      <c r="D235" s="75" t="s">
        <v>402</v>
      </c>
      <c r="E235" s="76" t="s">
        <v>411</v>
      </c>
      <c r="F235" s="75" t="s">
        <v>407</v>
      </c>
      <c r="G235" s="77">
        <v>382</v>
      </c>
      <c r="H235" s="77">
        <v>11</v>
      </c>
      <c r="I235" s="103" t="s">
        <v>504</v>
      </c>
    </row>
    <row r="236" spans="1:9" s="9" customFormat="1" ht="12.75">
      <c r="A236" s="73" t="s">
        <v>50</v>
      </c>
      <c r="B236" s="128" t="s">
        <v>8</v>
      </c>
      <c r="C236" s="146">
        <v>41387</v>
      </c>
      <c r="D236" s="75" t="s">
        <v>405</v>
      </c>
      <c r="E236" s="76" t="s">
        <v>425</v>
      </c>
      <c r="F236" s="75" t="s">
        <v>407</v>
      </c>
      <c r="G236" s="77">
        <v>127</v>
      </c>
      <c r="H236" s="77">
        <v>25</v>
      </c>
      <c r="I236" s="103" t="s">
        <v>504</v>
      </c>
    </row>
    <row r="237" spans="1:9" s="9" customFormat="1" ht="12.75">
      <c r="A237" s="73" t="s">
        <v>50</v>
      </c>
      <c r="B237" s="128" t="s">
        <v>8</v>
      </c>
      <c r="C237" s="146">
        <v>41387</v>
      </c>
      <c r="D237" s="75" t="s">
        <v>402</v>
      </c>
      <c r="E237" s="76" t="s">
        <v>427</v>
      </c>
      <c r="F237" s="76" t="s">
        <v>430</v>
      </c>
      <c r="G237" s="77">
        <v>510</v>
      </c>
      <c r="H237" s="77">
        <v>29</v>
      </c>
      <c r="I237" s="103" t="s">
        <v>504</v>
      </c>
    </row>
    <row r="238" spans="1:9" s="9" customFormat="1" ht="12.75">
      <c r="A238" s="73" t="s">
        <v>50</v>
      </c>
      <c r="B238" s="128" t="s">
        <v>8</v>
      </c>
      <c r="C238" s="146">
        <v>41387</v>
      </c>
      <c r="D238" s="75" t="s">
        <v>405</v>
      </c>
      <c r="E238" s="76" t="s">
        <v>442</v>
      </c>
      <c r="F238" s="76" t="s">
        <v>443</v>
      </c>
      <c r="G238" s="77">
        <v>510</v>
      </c>
      <c r="H238" s="77">
        <v>31</v>
      </c>
      <c r="I238" s="103" t="s">
        <v>504</v>
      </c>
    </row>
    <row r="239" spans="1:9" s="9" customFormat="1" ht="12.75">
      <c r="A239" s="73" t="s">
        <v>50</v>
      </c>
      <c r="B239" s="128" t="s">
        <v>8</v>
      </c>
      <c r="C239" s="146">
        <v>41387</v>
      </c>
      <c r="D239" s="75" t="s">
        <v>402</v>
      </c>
      <c r="E239" s="76" t="s">
        <v>481</v>
      </c>
      <c r="F239" s="76" t="s">
        <v>482</v>
      </c>
      <c r="G239" s="77">
        <v>510</v>
      </c>
      <c r="H239" s="77">
        <v>3</v>
      </c>
      <c r="I239" s="103" t="s">
        <v>504</v>
      </c>
    </row>
    <row r="240" spans="1:9" s="9" customFormat="1" ht="12.75">
      <c r="A240" s="51" t="s">
        <v>50</v>
      </c>
      <c r="B240" s="28" t="s">
        <v>8</v>
      </c>
      <c r="C240" s="147">
        <v>41471</v>
      </c>
      <c r="D240" s="53" t="s">
        <v>409</v>
      </c>
      <c r="E240" s="54" t="s">
        <v>414</v>
      </c>
      <c r="F240" s="54" t="s">
        <v>415</v>
      </c>
      <c r="G240" s="55">
        <v>438511</v>
      </c>
      <c r="H240" s="55">
        <v>3070</v>
      </c>
      <c r="I240" s="67" t="s">
        <v>506</v>
      </c>
    </row>
    <row r="241" spans="1:9" s="9" customFormat="1" ht="12.75">
      <c r="A241" s="51" t="s">
        <v>50</v>
      </c>
      <c r="B241" s="28" t="s">
        <v>8</v>
      </c>
      <c r="C241" s="147">
        <v>41471</v>
      </c>
      <c r="D241" s="53" t="s">
        <v>409</v>
      </c>
      <c r="E241" s="54" t="s">
        <v>410</v>
      </c>
      <c r="F241" s="53" t="s">
        <v>407</v>
      </c>
      <c r="G241" s="55">
        <v>358101</v>
      </c>
      <c r="H241" s="55">
        <v>179</v>
      </c>
      <c r="I241" s="104" t="s">
        <v>504</v>
      </c>
    </row>
    <row r="242" spans="1:9" s="9" customFormat="1" ht="12.75">
      <c r="A242" s="51" t="s">
        <v>50</v>
      </c>
      <c r="B242" s="28" t="s">
        <v>8</v>
      </c>
      <c r="C242" s="147">
        <v>41471</v>
      </c>
      <c r="D242" s="53" t="s">
        <v>409</v>
      </c>
      <c r="E242" s="54" t="s">
        <v>474</v>
      </c>
      <c r="F242" s="54" t="s">
        <v>475</v>
      </c>
      <c r="G242" s="55">
        <v>217853</v>
      </c>
      <c r="H242" s="55">
        <v>218</v>
      </c>
      <c r="I242" s="104" t="s">
        <v>504</v>
      </c>
    </row>
    <row r="243" spans="1:9" s="9" customFormat="1" ht="12.75">
      <c r="A243" s="51" t="s">
        <v>50</v>
      </c>
      <c r="B243" s="28" t="s">
        <v>8</v>
      </c>
      <c r="C243" s="147">
        <v>41471</v>
      </c>
      <c r="D243" s="53" t="s">
        <v>416</v>
      </c>
      <c r="E243" s="54" t="s">
        <v>426</v>
      </c>
      <c r="F243" s="53" t="s">
        <v>407</v>
      </c>
      <c r="G243" s="55">
        <v>6077</v>
      </c>
      <c r="H243" s="55">
        <v>365</v>
      </c>
      <c r="I243" s="104" t="s">
        <v>504</v>
      </c>
    </row>
    <row r="244" spans="1:9" s="9" customFormat="1" ht="12.75">
      <c r="A244" s="51" t="s">
        <v>50</v>
      </c>
      <c r="B244" s="28" t="s">
        <v>8</v>
      </c>
      <c r="C244" s="147">
        <v>41471</v>
      </c>
      <c r="D244" s="53" t="s">
        <v>437</v>
      </c>
      <c r="E244" s="54" t="s">
        <v>438</v>
      </c>
      <c r="F244" s="53" t="s">
        <v>407</v>
      </c>
      <c r="G244" s="55">
        <v>2805</v>
      </c>
      <c r="H244" s="55">
        <v>1467</v>
      </c>
      <c r="I244" s="104" t="s">
        <v>504</v>
      </c>
    </row>
    <row r="245" spans="1:9" s="9" customFormat="1" ht="12.75">
      <c r="A245" s="51" t="s">
        <v>50</v>
      </c>
      <c r="B245" s="28" t="s">
        <v>8</v>
      </c>
      <c r="C245" s="147">
        <v>41471</v>
      </c>
      <c r="D245" s="53" t="s">
        <v>409</v>
      </c>
      <c r="E245" s="54" t="s">
        <v>434</v>
      </c>
      <c r="F245" s="54" t="s">
        <v>435</v>
      </c>
      <c r="G245" s="55">
        <v>46750</v>
      </c>
      <c r="H245" s="55">
        <v>2</v>
      </c>
      <c r="I245" s="67" t="s">
        <v>506</v>
      </c>
    </row>
    <row r="246" spans="1:9" s="9" customFormat="1" ht="12.75">
      <c r="A246" s="51" t="s">
        <v>50</v>
      </c>
      <c r="B246" s="28" t="s">
        <v>8</v>
      </c>
      <c r="C246" s="147">
        <v>41471</v>
      </c>
      <c r="D246" s="53" t="s">
        <v>405</v>
      </c>
      <c r="E246" s="54" t="s">
        <v>406</v>
      </c>
      <c r="F246" s="53" t="s">
        <v>407</v>
      </c>
      <c r="G246" s="55">
        <v>935</v>
      </c>
      <c r="H246" s="55">
        <v>187</v>
      </c>
      <c r="I246" s="104" t="s">
        <v>504</v>
      </c>
    </row>
    <row r="247" spans="1:9" s="9" customFormat="1" ht="12.75">
      <c r="A247" s="51" t="s">
        <v>50</v>
      </c>
      <c r="B247" s="28" t="s">
        <v>8</v>
      </c>
      <c r="C247" s="147">
        <v>41471</v>
      </c>
      <c r="D247" s="53" t="s">
        <v>402</v>
      </c>
      <c r="E247" s="54" t="s">
        <v>411</v>
      </c>
      <c r="F247" s="53" t="s">
        <v>407</v>
      </c>
      <c r="G247" s="55">
        <v>935</v>
      </c>
      <c r="H247" s="55">
        <v>28</v>
      </c>
      <c r="I247" s="104" t="s">
        <v>504</v>
      </c>
    </row>
    <row r="248" spans="1:9" s="9" customFormat="1" ht="12.75">
      <c r="A248" s="51" t="s">
        <v>50</v>
      </c>
      <c r="B248" s="28" t="s">
        <v>8</v>
      </c>
      <c r="C248" s="147">
        <v>41471</v>
      </c>
      <c r="D248" s="53" t="s">
        <v>419</v>
      </c>
      <c r="E248" s="54" t="s">
        <v>478</v>
      </c>
      <c r="F248" s="53" t="s">
        <v>407</v>
      </c>
      <c r="G248" s="55">
        <v>467</v>
      </c>
      <c r="H248" s="55">
        <v>187</v>
      </c>
      <c r="I248" s="104" t="s">
        <v>504</v>
      </c>
    </row>
    <row r="249" spans="1:9" s="9" customFormat="1" ht="12.75">
      <c r="A249" s="51" t="s">
        <v>50</v>
      </c>
      <c r="B249" s="28" t="s">
        <v>8</v>
      </c>
      <c r="C249" s="147">
        <v>41471</v>
      </c>
      <c r="D249" s="53" t="s">
        <v>405</v>
      </c>
      <c r="E249" s="54" t="s">
        <v>425</v>
      </c>
      <c r="F249" s="53" t="s">
        <v>407</v>
      </c>
      <c r="G249" s="55">
        <v>467</v>
      </c>
      <c r="H249" s="55">
        <v>93</v>
      </c>
      <c r="I249" s="104" t="s">
        <v>504</v>
      </c>
    </row>
    <row r="250" spans="1:9" s="9" customFormat="1" ht="12.75">
      <c r="A250" s="51" t="s">
        <v>50</v>
      </c>
      <c r="B250" s="28" t="s">
        <v>8</v>
      </c>
      <c r="C250" s="147">
        <v>41471</v>
      </c>
      <c r="D250" s="53" t="s">
        <v>402</v>
      </c>
      <c r="E250" s="54" t="s">
        <v>431</v>
      </c>
      <c r="F250" s="53" t="s">
        <v>407</v>
      </c>
      <c r="G250" s="55">
        <v>467</v>
      </c>
      <c r="H250" s="55">
        <v>5</v>
      </c>
      <c r="I250" s="104" t="s">
        <v>504</v>
      </c>
    </row>
    <row r="251" spans="1:9" s="9" customFormat="1" ht="12.75">
      <c r="A251" s="73" t="s">
        <v>50</v>
      </c>
      <c r="B251" s="128" t="s">
        <v>8</v>
      </c>
      <c r="C251" s="146">
        <v>41570</v>
      </c>
      <c r="D251" s="75" t="s">
        <v>409</v>
      </c>
      <c r="E251" s="76" t="s">
        <v>410</v>
      </c>
      <c r="F251" s="75" t="s">
        <v>407</v>
      </c>
      <c r="G251" s="77">
        <v>1085524</v>
      </c>
      <c r="H251" s="77">
        <v>543</v>
      </c>
      <c r="I251" s="103" t="s">
        <v>504</v>
      </c>
    </row>
    <row r="252" spans="1:9" s="9" customFormat="1" ht="12.75">
      <c r="A252" s="73" t="s">
        <v>50</v>
      </c>
      <c r="B252" s="128" t="s">
        <v>8</v>
      </c>
      <c r="C252" s="146">
        <v>41570</v>
      </c>
      <c r="D252" s="75" t="s">
        <v>409</v>
      </c>
      <c r="E252" s="76" t="s">
        <v>414</v>
      </c>
      <c r="F252" s="76" t="s">
        <v>415</v>
      </c>
      <c r="G252" s="77">
        <v>515413</v>
      </c>
      <c r="H252" s="77">
        <v>3608</v>
      </c>
      <c r="I252" s="78" t="s">
        <v>506</v>
      </c>
    </row>
    <row r="253" spans="1:9" s="9" customFormat="1" ht="12.75">
      <c r="A253" s="73" t="s">
        <v>50</v>
      </c>
      <c r="B253" s="128" t="s">
        <v>8</v>
      </c>
      <c r="C253" s="146">
        <v>41570</v>
      </c>
      <c r="D253" s="75" t="s">
        <v>409</v>
      </c>
      <c r="E253" s="76" t="s">
        <v>474</v>
      </c>
      <c r="F253" s="76" t="s">
        <v>475</v>
      </c>
      <c r="G253" s="77">
        <v>116406</v>
      </c>
      <c r="H253" s="77">
        <v>116</v>
      </c>
      <c r="I253" s="103" t="s">
        <v>504</v>
      </c>
    </row>
    <row r="254" spans="1:9" s="9" customFormat="1" ht="12.75">
      <c r="A254" s="73" t="s">
        <v>50</v>
      </c>
      <c r="B254" s="128" t="s">
        <v>8</v>
      </c>
      <c r="C254" s="146">
        <v>41570</v>
      </c>
      <c r="D254" s="75" t="s">
        <v>402</v>
      </c>
      <c r="E254" s="76" t="s">
        <v>411</v>
      </c>
      <c r="F254" s="75" t="s">
        <v>407</v>
      </c>
      <c r="G254" s="77">
        <v>37166</v>
      </c>
      <c r="H254" s="77">
        <v>1115</v>
      </c>
      <c r="I254" s="103" t="s">
        <v>504</v>
      </c>
    </row>
    <row r="255" spans="1:9" s="9" customFormat="1" ht="12.75">
      <c r="A255" s="73" t="s">
        <v>50</v>
      </c>
      <c r="B255" s="128" t="s">
        <v>8</v>
      </c>
      <c r="C255" s="146">
        <v>41570</v>
      </c>
      <c r="D255" s="75" t="s">
        <v>416</v>
      </c>
      <c r="E255" s="76" t="s">
        <v>426</v>
      </c>
      <c r="F255" s="75" t="s">
        <v>407</v>
      </c>
      <c r="G255" s="77">
        <v>4909</v>
      </c>
      <c r="H255" s="77">
        <v>295</v>
      </c>
      <c r="I255" s="103" t="s">
        <v>504</v>
      </c>
    </row>
    <row r="256" spans="1:9" s="9" customFormat="1" ht="12.75">
      <c r="A256" s="73" t="s">
        <v>50</v>
      </c>
      <c r="B256" s="128" t="s">
        <v>8</v>
      </c>
      <c r="C256" s="146">
        <v>41570</v>
      </c>
      <c r="D256" s="75" t="s">
        <v>405</v>
      </c>
      <c r="E256" s="76" t="s">
        <v>444</v>
      </c>
      <c r="F256" s="75" t="s">
        <v>407</v>
      </c>
      <c r="G256" s="77">
        <v>4909</v>
      </c>
      <c r="H256" s="77">
        <v>687</v>
      </c>
      <c r="I256" s="103" t="s">
        <v>504</v>
      </c>
    </row>
    <row r="257" spans="1:9" s="9" customFormat="1" ht="12.75">
      <c r="A257" s="73" t="s">
        <v>50</v>
      </c>
      <c r="B257" s="128" t="s">
        <v>8</v>
      </c>
      <c r="C257" s="146">
        <v>41570</v>
      </c>
      <c r="D257" s="75" t="s">
        <v>409</v>
      </c>
      <c r="E257" s="76" t="s">
        <v>483</v>
      </c>
      <c r="F257" s="76" t="s">
        <v>484</v>
      </c>
      <c r="G257" s="77">
        <v>77137</v>
      </c>
      <c r="H257" s="77">
        <v>5014</v>
      </c>
      <c r="I257" s="78" t="s">
        <v>506</v>
      </c>
    </row>
    <row r="258" spans="1:9" s="9" customFormat="1" ht="12.75">
      <c r="A258" s="73" t="s">
        <v>50</v>
      </c>
      <c r="B258" s="128" t="s">
        <v>8</v>
      </c>
      <c r="C258" s="146">
        <v>41570</v>
      </c>
      <c r="D258" s="75" t="s">
        <v>437</v>
      </c>
      <c r="E258" s="76" t="s">
        <v>438</v>
      </c>
      <c r="F258" s="75" t="s">
        <v>407</v>
      </c>
      <c r="G258" s="77">
        <v>1402</v>
      </c>
      <c r="H258" s="77">
        <v>733</v>
      </c>
      <c r="I258" s="103" t="s">
        <v>504</v>
      </c>
    </row>
    <row r="259" spans="1:9" s="9" customFormat="1" ht="12.75">
      <c r="A259" s="73" t="s">
        <v>50</v>
      </c>
      <c r="B259" s="128" t="s">
        <v>8</v>
      </c>
      <c r="C259" s="146">
        <v>41570</v>
      </c>
      <c r="D259" s="75" t="s">
        <v>409</v>
      </c>
      <c r="E259" s="76" t="s">
        <v>434</v>
      </c>
      <c r="F259" s="76" t="s">
        <v>435</v>
      </c>
      <c r="G259" s="77">
        <v>56099</v>
      </c>
      <c r="H259" s="77">
        <v>3</v>
      </c>
      <c r="I259" s="78" t="s">
        <v>506</v>
      </c>
    </row>
    <row r="260" spans="1:9" s="9" customFormat="1" ht="12.75">
      <c r="A260" s="73" t="s">
        <v>50</v>
      </c>
      <c r="B260" s="128" t="s">
        <v>8</v>
      </c>
      <c r="C260" s="146">
        <v>41570</v>
      </c>
      <c r="D260" s="75" t="s">
        <v>402</v>
      </c>
      <c r="E260" s="76" t="s">
        <v>412</v>
      </c>
      <c r="F260" s="76" t="s">
        <v>413</v>
      </c>
      <c r="G260" s="77">
        <v>2805</v>
      </c>
      <c r="H260" s="77">
        <v>56</v>
      </c>
      <c r="I260" s="103" t="s">
        <v>504</v>
      </c>
    </row>
    <row r="261" spans="1:9" s="9" customFormat="1" ht="12.75">
      <c r="A261" s="73" t="s">
        <v>50</v>
      </c>
      <c r="B261" s="128" t="s">
        <v>8</v>
      </c>
      <c r="C261" s="146">
        <v>41570</v>
      </c>
      <c r="D261" s="75" t="s">
        <v>405</v>
      </c>
      <c r="E261" s="76" t="s">
        <v>425</v>
      </c>
      <c r="F261" s="75" t="s">
        <v>407</v>
      </c>
      <c r="G261" s="77">
        <v>701</v>
      </c>
      <c r="H261" s="77">
        <v>140</v>
      </c>
      <c r="I261" s="103" t="s">
        <v>504</v>
      </c>
    </row>
    <row r="262" spans="1:9" s="9" customFormat="1" ht="12.75">
      <c r="A262" s="73" t="s">
        <v>50</v>
      </c>
      <c r="B262" s="128" t="s">
        <v>8</v>
      </c>
      <c r="C262" s="146">
        <v>41570</v>
      </c>
      <c r="D262" s="75" t="s">
        <v>405</v>
      </c>
      <c r="E262" s="76" t="s">
        <v>499</v>
      </c>
      <c r="F262" s="76" t="s">
        <v>500</v>
      </c>
      <c r="G262" s="77">
        <v>2104</v>
      </c>
      <c r="H262" s="77">
        <v>1662</v>
      </c>
      <c r="I262" s="103" t="s">
        <v>504</v>
      </c>
    </row>
    <row r="263" spans="1:9" s="9" customFormat="1" ht="12.75">
      <c r="A263" s="51" t="s">
        <v>51</v>
      </c>
      <c r="B263" s="52" t="s">
        <v>5</v>
      </c>
      <c r="C263" s="147">
        <v>41387</v>
      </c>
      <c r="D263" s="53" t="s">
        <v>409</v>
      </c>
      <c r="E263" s="54" t="s">
        <v>410</v>
      </c>
      <c r="F263" s="53" t="s">
        <v>407</v>
      </c>
      <c r="G263" s="55">
        <v>127860</v>
      </c>
      <c r="H263" s="55">
        <v>64</v>
      </c>
      <c r="I263" s="104" t="s">
        <v>504</v>
      </c>
    </row>
    <row r="264" spans="1:9" s="9" customFormat="1" ht="12.75">
      <c r="A264" s="51" t="s">
        <v>51</v>
      </c>
      <c r="B264" s="52" t="s">
        <v>5</v>
      </c>
      <c r="C264" s="147">
        <v>41387</v>
      </c>
      <c r="D264" s="53" t="s">
        <v>409</v>
      </c>
      <c r="E264" s="54" t="s">
        <v>414</v>
      </c>
      <c r="F264" s="54" t="s">
        <v>415</v>
      </c>
      <c r="G264" s="55">
        <v>121081</v>
      </c>
      <c r="H264" s="55">
        <v>848</v>
      </c>
      <c r="I264" s="67" t="s">
        <v>506</v>
      </c>
    </row>
    <row r="265" spans="1:9" s="9" customFormat="1" ht="12.75">
      <c r="A265" s="51" t="s">
        <v>51</v>
      </c>
      <c r="B265" s="52" t="s">
        <v>5</v>
      </c>
      <c r="C265" s="147">
        <v>41387</v>
      </c>
      <c r="D265" s="53" t="s">
        <v>409</v>
      </c>
      <c r="E265" s="54" t="s">
        <v>474</v>
      </c>
      <c r="F265" s="54" t="s">
        <v>475</v>
      </c>
      <c r="G265" s="55">
        <v>150066</v>
      </c>
      <c r="H265" s="55">
        <v>150</v>
      </c>
      <c r="I265" s="104" t="s">
        <v>504</v>
      </c>
    </row>
    <row r="266" spans="1:9" s="9" customFormat="1" ht="12.75">
      <c r="A266" s="51" t="s">
        <v>51</v>
      </c>
      <c r="B266" s="52" t="s">
        <v>5</v>
      </c>
      <c r="C266" s="147">
        <v>41387</v>
      </c>
      <c r="D266" s="53" t="s">
        <v>416</v>
      </c>
      <c r="E266" s="54" t="s">
        <v>426</v>
      </c>
      <c r="F266" s="53" t="s">
        <v>407</v>
      </c>
      <c r="G266" s="55">
        <v>8882</v>
      </c>
      <c r="H266" s="55">
        <v>533</v>
      </c>
      <c r="I266" s="104" t="s">
        <v>504</v>
      </c>
    </row>
    <row r="267" spans="1:9" s="9" customFormat="1" ht="12.75">
      <c r="A267" s="51" t="s">
        <v>51</v>
      </c>
      <c r="B267" s="52" t="s">
        <v>5</v>
      </c>
      <c r="C267" s="147">
        <v>41387</v>
      </c>
      <c r="D267" s="53" t="s">
        <v>437</v>
      </c>
      <c r="E267" s="54" t="s">
        <v>438</v>
      </c>
      <c r="F267" s="53" t="s">
        <v>407</v>
      </c>
      <c r="G267" s="55">
        <v>4675</v>
      </c>
      <c r="H267" s="55">
        <v>2445</v>
      </c>
      <c r="I267" s="104" t="s">
        <v>504</v>
      </c>
    </row>
    <row r="268" spans="1:9" s="9" customFormat="1" ht="12.75">
      <c r="A268" s="51" t="s">
        <v>51</v>
      </c>
      <c r="B268" s="52" t="s">
        <v>5</v>
      </c>
      <c r="C268" s="147">
        <v>41387</v>
      </c>
      <c r="D268" s="53" t="s">
        <v>405</v>
      </c>
      <c r="E268" s="54" t="s">
        <v>449</v>
      </c>
      <c r="F268" s="53" t="s">
        <v>407</v>
      </c>
      <c r="G268" s="55">
        <v>4675</v>
      </c>
      <c r="H268" s="55">
        <v>374</v>
      </c>
      <c r="I268" s="104" t="s">
        <v>504</v>
      </c>
    </row>
    <row r="269" spans="1:9" s="9" customFormat="1" ht="12.75">
      <c r="A269" s="51" t="s">
        <v>51</v>
      </c>
      <c r="B269" s="52" t="s">
        <v>5</v>
      </c>
      <c r="C269" s="147">
        <v>41387</v>
      </c>
      <c r="D269" s="53" t="s">
        <v>405</v>
      </c>
      <c r="E269" s="54" t="s">
        <v>444</v>
      </c>
      <c r="F269" s="53" t="s">
        <v>407</v>
      </c>
      <c r="G269" s="55">
        <v>3272</v>
      </c>
      <c r="H269" s="55">
        <v>458</v>
      </c>
      <c r="I269" s="104" t="s">
        <v>504</v>
      </c>
    </row>
    <row r="270" spans="1:9" s="9" customFormat="1" ht="12.75">
      <c r="A270" s="51" t="s">
        <v>51</v>
      </c>
      <c r="B270" s="52" t="s">
        <v>5</v>
      </c>
      <c r="C270" s="147">
        <v>41387</v>
      </c>
      <c r="D270" s="53" t="s">
        <v>402</v>
      </c>
      <c r="E270" s="54" t="s">
        <v>427</v>
      </c>
      <c r="F270" s="54" t="s">
        <v>428</v>
      </c>
      <c r="G270" s="55">
        <v>5142</v>
      </c>
      <c r="H270" s="55">
        <v>257</v>
      </c>
      <c r="I270" s="104" t="s">
        <v>504</v>
      </c>
    </row>
    <row r="271" spans="1:9" s="9" customFormat="1" ht="12.75">
      <c r="A271" s="51" t="s">
        <v>51</v>
      </c>
      <c r="B271" s="52" t="s">
        <v>5</v>
      </c>
      <c r="C271" s="147">
        <v>41387</v>
      </c>
      <c r="D271" s="53" t="s">
        <v>402</v>
      </c>
      <c r="E271" s="54" t="s">
        <v>427</v>
      </c>
      <c r="F271" s="54" t="s">
        <v>429</v>
      </c>
      <c r="G271" s="55">
        <v>2104</v>
      </c>
      <c r="H271" s="55">
        <v>105</v>
      </c>
      <c r="I271" s="104" t="s">
        <v>504</v>
      </c>
    </row>
    <row r="272" spans="1:9" s="9" customFormat="1" ht="12.75">
      <c r="A272" s="51" t="s">
        <v>51</v>
      </c>
      <c r="B272" s="52" t="s">
        <v>5</v>
      </c>
      <c r="C272" s="147">
        <v>41387</v>
      </c>
      <c r="D272" s="53" t="s">
        <v>402</v>
      </c>
      <c r="E272" s="54" t="s">
        <v>412</v>
      </c>
      <c r="F272" s="54" t="s">
        <v>413</v>
      </c>
      <c r="G272" s="55">
        <v>5142</v>
      </c>
      <c r="H272" s="55">
        <v>103</v>
      </c>
      <c r="I272" s="104" t="s">
        <v>504</v>
      </c>
    </row>
    <row r="273" spans="1:9" s="9" customFormat="1" ht="12.75">
      <c r="A273" s="51" t="s">
        <v>51</v>
      </c>
      <c r="B273" s="52" t="s">
        <v>5</v>
      </c>
      <c r="C273" s="147">
        <v>41387</v>
      </c>
      <c r="D273" s="41" t="s">
        <v>402</v>
      </c>
      <c r="E273" s="45" t="s">
        <v>411</v>
      </c>
      <c r="F273" s="41" t="s">
        <v>407</v>
      </c>
      <c r="G273" s="42">
        <v>935</v>
      </c>
      <c r="H273" s="42">
        <v>28</v>
      </c>
      <c r="I273" s="104" t="s">
        <v>504</v>
      </c>
    </row>
    <row r="274" spans="1:9" s="9" customFormat="1" ht="12.75">
      <c r="A274" s="51" t="s">
        <v>51</v>
      </c>
      <c r="B274" s="52" t="s">
        <v>5</v>
      </c>
      <c r="C274" s="147">
        <v>41387</v>
      </c>
      <c r="D274" s="53" t="s">
        <v>405</v>
      </c>
      <c r="E274" s="54" t="s">
        <v>425</v>
      </c>
      <c r="F274" s="53" t="s">
        <v>407</v>
      </c>
      <c r="G274" s="55">
        <v>467</v>
      </c>
      <c r="H274" s="55">
        <v>93</v>
      </c>
      <c r="I274" s="104" t="s">
        <v>504</v>
      </c>
    </row>
    <row r="275" spans="1:9" s="9" customFormat="1" ht="12.75">
      <c r="A275" s="51" t="s">
        <v>51</v>
      </c>
      <c r="B275" s="52" t="s">
        <v>5</v>
      </c>
      <c r="C275" s="147">
        <v>41387</v>
      </c>
      <c r="D275" s="53" t="s">
        <v>402</v>
      </c>
      <c r="E275" s="54" t="s">
        <v>403</v>
      </c>
      <c r="F275" s="54" t="s">
        <v>404</v>
      </c>
      <c r="G275" s="55">
        <v>234</v>
      </c>
      <c r="H275" s="55">
        <v>7</v>
      </c>
      <c r="I275" s="104" t="s">
        <v>504</v>
      </c>
    </row>
    <row r="276" spans="1:9" s="9" customFormat="1" ht="12.75">
      <c r="A276" s="51" t="s">
        <v>51</v>
      </c>
      <c r="B276" s="52" t="s">
        <v>5</v>
      </c>
      <c r="C276" s="147">
        <v>41387</v>
      </c>
      <c r="D276" s="53" t="s">
        <v>409</v>
      </c>
      <c r="E276" s="54" t="s">
        <v>434</v>
      </c>
      <c r="F276" s="54" t="s">
        <v>435</v>
      </c>
      <c r="G276" s="55">
        <v>7012</v>
      </c>
      <c r="H276" s="55">
        <v>0</v>
      </c>
      <c r="I276" s="67" t="s">
        <v>506</v>
      </c>
    </row>
    <row r="277" spans="1:9" s="9" customFormat="1" ht="12.75">
      <c r="A277" s="51" t="s">
        <v>51</v>
      </c>
      <c r="B277" s="52" t="s">
        <v>5</v>
      </c>
      <c r="C277" s="147">
        <v>41387</v>
      </c>
      <c r="D277" s="53" t="s">
        <v>405</v>
      </c>
      <c r="E277" s="54" t="s">
        <v>406</v>
      </c>
      <c r="F277" s="53" t="s">
        <v>407</v>
      </c>
      <c r="G277" s="55">
        <v>467</v>
      </c>
      <c r="H277" s="55">
        <v>93</v>
      </c>
      <c r="I277" s="104" t="s">
        <v>504</v>
      </c>
    </row>
    <row r="278" spans="1:9" s="9" customFormat="1" ht="12.75">
      <c r="A278" s="51" t="s">
        <v>51</v>
      </c>
      <c r="B278" s="52" t="s">
        <v>5</v>
      </c>
      <c r="C278" s="147">
        <v>41387</v>
      </c>
      <c r="D278" s="53" t="s">
        <v>405</v>
      </c>
      <c r="E278" s="54" t="s">
        <v>408</v>
      </c>
      <c r="F278" s="54" t="s">
        <v>436</v>
      </c>
      <c r="G278" s="55">
        <v>234</v>
      </c>
      <c r="H278" s="55">
        <v>6</v>
      </c>
      <c r="I278" s="104" t="s">
        <v>504</v>
      </c>
    </row>
    <row r="279" spans="1:9" s="9" customFormat="1" ht="12.75">
      <c r="A279" s="51" t="s">
        <v>51</v>
      </c>
      <c r="B279" s="52" t="s">
        <v>5</v>
      </c>
      <c r="C279" s="147">
        <v>41387</v>
      </c>
      <c r="D279" s="53" t="s">
        <v>419</v>
      </c>
      <c r="E279" s="54" t="s">
        <v>478</v>
      </c>
      <c r="F279" s="53" t="s">
        <v>407</v>
      </c>
      <c r="G279" s="55">
        <v>234</v>
      </c>
      <c r="H279" s="55">
        <v>94</v>
      </c>
      <c r="I279" s="104" t="s">
        <v>504</v>
      </c>
    </row>
    <row r="280" spans="1:9" s="9" customFormat="1" ht="12.75">
      <c r="A280" s="51" t="s">
        <v>51</v>
      </c>
      <c r="B280" s="52" t="s">
        <v>5</v>
      </c>
      <c r="C280" s="147">
        <v>41387</v>
      </c>
      <c r="D280" s="53" t="s">
        <v>402</v>
      </c>
      <c r="E280" s="54" t="s">
        <v>468</v>
      </c>
      <c r="F280" s="54" t="s">
        <v>454</v>
      </c>
      <c r="G280" s="55">
        <v>467</v>
      </c>
      <c r="H280" s="55">
        <v>5</v>
      </c>
      <c r="I280" s="104" t="s">
        <v>504</v>
      </c>
    </row>
    <row r="281" spans="1:9" s="9" customFormat="1" ht="12.75">
      <c r="A281" s="51" t="s">
        <v>51</v>
      </c>
      <c r="B281" s="52" t="s">
        <v>5</v>
      </c>
      <c r="C281" s="147">
        <v>41387</v>
      </c>
      <c r="D281" s="53" t="s">
        <v>402</v>
      </c>
      <c r="E281" s="54" t="s">
        <v>427</v>
      </c>
      <c r="F281" s="54" t="s">
        <v>469</v>
      </c>
      <c r="G281" s="55">
        <v>935</v>
      </c>
      <c r="H281" s="55">
        <v>47</v>
      </c>
      <c r="I281" s="104" t="s">
        <v>504</v>
      </c>
    </row>
    <row r="282" spans="1:9" s="9" customFormat="1" ht="12.75">
      <c r="A282" s="51" t="s">
        <v>51</v>
      </c>
      <c r="B282" s="52" t="s">
        <v>5</v>
      </c>
      <c r="C282" s="147">
        <v>41387</v>
      </c>
      <c r="D282" s="53" t="s">
        <v>405</v>
      </c>
      <c r="E282" s="54" t="s">
        <v>442</v>
      </c>
      <c r="F282" s="54" t="s">
        <v>443</v>
      </c>
      <c r="G282" s="55">
        <v>467</v>
      </c>
      <c r="H282" s="55">
        <v>28</v>
      </c>
      <c r="I282" s="104" t="s">
        <v>504</v>
      </c>
    </row>
    <row r="283" spans="1:9" s="9" customFormat="1" ht="12.75">
      <c r="A283" s="73" t="s">
        <v>51</v>
      </c>
      <c r="B283" s="74" t="s">
        <v>5</v>
      </c>
      <c r="C283" s="146">
        <v>41472</v>
      </c>
      <c r="D283" s="75" t="s">
        <v>409</v>
      </c>
      <c r="E283" s="76" t="s">
        <v>474</v>
      </c>
      <c r="F283" s="76" t="s">
        <v>475</v>
      </c>
      <c r="G283" s="77">
        <v>329584</v>
      </c>
      <c r="H283" s="77">
        <v>330</v>
      </c>
      <c r="I283" s="103" t="s">
        <v>504</v>
      </c>
    </row>
    <row r="284" spans="1:9" s="9" customFormat="1" ht="12.75">
      <c r="A284" s="73" t="s">
        <v>51</v>
      </c>
      <c r="B284" s="74" t="s">
        <v>5</v>
      </c>
      <c r="C284" s="146">
        <v>41472</v>
      </c>
      <c r="D284" s="75" t="s">
        <v>409</v>
      </c>
      <c r="E284" s="76" t="s">
        <v>414</v>
      </c>
      <c r="F284" s="76" t="s">
        <v>415</v>
      </c>
      <c r="G284" s="77">
        <v>193894</v>
      </c>
      <c r="H284" s="77">
        <v>1357</v>
      </c>
      <c r="I284" s="78" t="s">
        <v>506</v>
      </c>
    </row>
    <row r="285" spans="1:9" s="9" customFormat="1" ht="12.75">
      <c r="A285" s="73" t="s">
        <v>51</v>
      </c>
      <c r="B285" s="74" t="s">
        <v>5</v>
      </c>
      <c r="C285" s="146">
        <v>41472</v>
      </c>
      <c r="D285" s="75" t="s">
        <v>409</v>
      </c>
      <c r="E285" s="76" t="s">
        <v>410</v>
      </c>
      <c r="F285" s="75" t="s">
        <v>407</v>
      </c>
      <c r="G285" s="77">
        <v>85201</v>
      </c>
      <c r="H285" s="77">
        <v>43</v>
      </c>
      <c r="I285" s="103" t="s">
        <v>504</v>
      </c>
    </row>
    <row r="286" spans="1:9" s="9" customFormat="1" ht="12.75">
      <c r="A286" s="73" t="s">
        <v>51</v>
      </c>
      <c r="B286" s="74" t="s">
        <v>5</v>
      </c>
      <c r="C286" s="146">
        <v>41472</v>
      </c>
      <c r="D286" s="75" t="s">
        <v>416</v>
      </c>
      <c r="E286" s="76" t="s">
        <v>426</v>
      </c>
      <c r="F286" s="75" t="s">
        <v>407</v>
      </c>
      <c r="G286" s="77">
        <v>9116</v>
      </c>
      <c r="H286" s="77">
        <v>547</v>
      </c>
      <c r="I286" s="103" t="s">
        <v>504</v>
      </c>
    </row>
    <row r="287" spans="1:9" s="9" customFormat="1" ht="12.75">
      <c r="A287" s="73" t="s">
        <v>51</v>
      </c>
      <c r="B287" s="74" t="s">
        <v>5</v>
      </c>
      <c r="C287" s="146">
        <v>41472</v>
      </c>
      <c r="D287" s="75" t="s">
        <v>405</v>
      </c>
      <c r="E287" s="76" t="s">
        <v>444</v>
      </c>
      <c r="F287" s="75" t="s">
        <v>407</v>
      </c>
      <c r="G287" s="77">
        <v>2104</v>
      </c>
      <c r="H287" s="77">
        <v>295</v>
      </c>
      <c r="I287" s="103" t="s">
        <v>504</v>
      </c>
    </row>
    <row r="288" spans="1:9" s="9" customFormat="1" ht="12.75">
      <c r="A288" s="73" t="s">
        <v>51</v>
      </c>
      <c r="B288" s="74" t="s">
        <v>5</v>
      </c>
      <c r="C288" s="146">
        <v>41472</v>
      </c>
      <c r="D288" s="75" t="s">
        <v>409</v>
      </c>
      <c r="E288" s="76" t="s">
        <v>434</v>
      </c>
      <c r="F288" s="76" t="s">
        <v>435</v>
      </c>
      <c r="G288" s="77">
        <v>25245</v>
      </c>
      <c r="H288" s="77">
        <v>1</v>
      </c>
      <c r="I288" s="78" t="s">
        <v>506</v>
      </c>
    </row>
    <row r="289" spans="1:9" s="9" customFormat="1" ht="12.75">
      <c r="A289" s="73" t="s">
        <v>51</v>
      </c>
      <c r="B289" s="74" t="s">
        <v>5</v>
      </c>
      <c r="C289" s="146">
        <v>41472</v>
      </c>
      <c r="D289" s="75" t="s">
        <v>409</v>
      </c>
      <c r="E289" s="76" t="s">
        <v>485</v>
      </c>
      <c r="F289" s="76" t="s">
        <v>486</v>
      </c>
      <c r="G289" s="77">
        <v>28050</v>
      </c>
      <c r="H289" s="77">
        <v>56</v>
      </c>
      <c r="I289" s="103" t="s">
        <v>504</v>
      </c>
    </row>
    <row r="290" spans="1:9" s="9" customFormat="1" ht="12.75">
      <c r="A290" s="73" t="s">
        <v>51</v>
      </c>
      <c r="B290" s="74" t="s">
        <v>5</v>
      </c>
      <c r="C290" s="146">
        <v>41472</v>
      </c>
      <c r="D290" s="75" t="s">
        <v>437</v>
      </c>
      <c r="E290" s="76" t="s">
        <v>438</v>
      </c>
      <c r="F290" s="75" t="s">
        <v>407</v>
      </c>
      <c r="G290" s="77">
        <v>701</v>
      </c>
      <c r="H290" s="77">
        <v>367</v>
      </c>
      <c r="I290" s="103" t="s">
        <v>504</v>
      </c>
    </row>
    <row r="291" spans="1:9" s="9" customFormat="1" ht="12.75">
      <c r="A291" s="73" t="s">
        <v>51</v>
      </c>
      <c r="B291" s="74" t="s">
        <v>5</v>
      </c>
      <c r="C291" s="146">
        <v>41472</v>
      </c>
      <c r="D291" s="75" t="s">
        <v>402</v>
      </c>
      <c r="E291" s="76" t="s">
        <v>411</v>
      </c>
      <c r="F291" s="75" t="s">
        <v>407</v>
      </c>
      <c r="G291" s="77">
        <v>1402</v>
      </c>
      <c r="H291" s="77">
        <v>42</v>
      </c>
      <c r="I291" s="103" t="s">
        <v>504</v>
      </c>
    </row>
    <row r="292" spans="1:9" s="9" customFormat="1" ht="12.75">
      <c r="A292" s="73" t="s">
        <v>51</v>
      </c>
      <c r="B292" s="74" t="s">
        <v>5</v>
      </c>
      <c r="C292" s="146">
        <v>41472</v>
      </c>
      <c r="D292" s="75" t="s">
        <v>409</v>
      </c>
      <c r="E292" s="76" t="s">
        <v>489</v>
      </c>
      <c r="F292" s="76" t="s">
        <v>490</v>
      </c>
      <c r="G292" s="77">
        <v>2805</v>
      </c>
      <c r="H292" s="77">
        <v>98</v>
      </c>
      <c r="I292" s="78" t="s">
        <v>506</v>
      </c>
    </row>
    <row r="293" spans="1:9" s="9" customFormat="1" ht="12.75">
      <c r="A293" s="73" t="s">
        <v>51</v>
      </c>
      <c r="B293" s="74" t="s">
        <v>5</v>
      </c>
      <c r="C293" s="146">
        <v>41472</v>
      </c>
      <c r="D293" s="75" t="s">
        <v>405</v>
      </c>
      <c r="E293" s="76" t="s">
        <v>406</v>
      </c>
      <c r="F293" s="75" t="s">
        <v>407</v>
      </c>
      <c r="G293" s="77">
        <v>701</v>
      </c>
      <c r="H293" s="77">
        <v>140</v>
      </c>
      <c r="I293" s="103" t="s">
        <v>504</v>
      </c>
    </row>
    <row r="294" spans="1:9" s="9" customFormat="1" ht="12.75">
      <c r="A294" s="73" t="s">
        <v>51</v>
      </c>
      <c r="B294" s="74" t="s">
        <v>5</v>
      </c>
      <c r="C294" s="146">
        <v>41472</v>
      </c>
      <c r="D294" s="75" t="s">
        <v>402</v>
      </c>
      <c r="E294" s="76" t="s">
        <v>412</v>
      </c>
      <c r="F294" s="76" t="s">
        <v>413</v>
      </c>
      <c r="G294" s="77">
        <v>701</v>
      </c>
      <c r="H294" s="77">
        <v>14</v>
      </c>
      <c r="I294" s="103" t="s">
        <v>504</v>
      </c>
    </row>
    <row r="295" spans="1:9" s="9" customFormat="1" ht="12.75">
      <c r="A295" s="73" t="s">
        <v>51</v>
      </c>
      <c r="B295" s="74" t="s">
        <v>5</v>
      </c>
      <c r="C295" s="146">
        <v>41472</v>
      </c>
      <c r="D295" s="75" t="s">
        <v>402</v>
      </c>
      <c r="E295" s="76" t="s">
        <v>427</v>
      </c>
      <c r="F295" s="76" t="s">
        <v>428</v>
      </c>
      <c r="G295" s="77">
        <v>701</v>
      </c>
      <c r="H295" s="77">
        <v>35</v>
      </c>
      <c r="I295" s="103" t="s">
        <v>504</v>
      </c>
    </row>
    <row r="296" spans="1:9" s="9" customFormat="1" ht="12.75">
      <c r="A296" s="51" t="s">
        <v>51</v>
      </c>
      <c r="B296" s="52" t="s">
        <v>5</v>
      </c>
      <c r="C296" s="147">
        <v>41570</v>
      </c>
      <c r="D296" s="53" t="s">
        <v>409</v>
      </c>
      <c r="E296" s="54" t="s">
        <v>410</v>
      </c>
      <c r="F296" s="53" t="s">
        <v>407</v>
      </c>
      <c r="G296" s="55">
        <v>413032</v>
      </c>
      <c r="H296" s="55">
        <v>207</v>
      </c>
      <c r="I296" s="104" t="s">
        <v>504</v>
      </c>
    </row>
    <row r="297" spans="1:9" s="9" customFormat="1" ht="12.75">
      <c r="A297" s="51" t="s">
        <v>51</v>
      </c>
      <c r="B297" s="52" t="s">
        <v>5</v>
      </c>
      <c r="C297" s="147">
        <v>41570</v>
      </c>
      <c r="D297" s="53" t="s">
        <v>409</v>
      </c>
      <c r="E297" s="54" t="s">
        <v>414</v>
      </c>
      <c r="F297" s="54" t="s">
        <v>415</v>
      </c>
      <c r="G297" s="55">
        <v>323974</v>
      </c>
      <c r="H297" s="55">
        <v>2268</v>
      </c>
      <c r="I297" s="67" t="s">
        <v>506</v>
      </c>
    </row>
    <row r="298" spans="1:9" s="9" customFormat="1" ht="12.75">
      <c r="A298" s="51" t="s">
        <v>51</v>
      </c>
      <c r="B298" s="52" t="s">
        <v>5</v>
      </c>
      <c r="C298" s="147">
        <v>41570</v>
      </c>
      <c r="D298" s="53" t="s">
        <v>409</v>
      </c>
      <c r="E298" s="54" t="s">
        <v>474</v>
      </c>
      <c r="F298" s="54" t="s">
        <v>475</v>
      </c>
      <c r="G298" s="55">
        <v>126224</v>
      </c>
      <c r="H298" s="55">
        <v>126</v>
      </c>
      <c r="I298" s="104" t="s">
        <v>504</v>
      </c>
    </row>
    <row r="299" spans="1:9" s="9" customFormat="1" ht="12.75">
      <c r="A299" s="51" t="s">
        <v>51</v>
      </c>
      <c r="B299" s="52" t="s">
        <v>5</v>
      </c>
      <c r="C299" s="147">
        <v>41570</v>
      </c>
      <c r="D299" s="53" t="s">
        <v>416</v>
      </c>
      <c r="E299" s="54" t="s">
        <v>426</v>
      </c>
      <c r="F299" s="53" t="s">
        <v>407</v>
      </c>
      <c r="G299" s="55">
        <v>8766</v>
      </c>
      <c r="H299" s="55">
        <v>526</v>
      </c>
      <c r="I299" s="104" t="s">
        <v>504</v>
      </c>
    </row>
    <row r="300" spans="1:9" s="9" customFormat="1" ht="12.75">
      <c r="A300" s="51" t="s">
        <v>51</v>
      </c>
      <c r="B300" s="52" t="s">
        <v>5</v>
      </c>
      <c r="C300" s="147">
        <v>41570</v>
      </c>
      <c r="D300" s="53" t="s">
        <v>437</v>
      </c>
      <c r="E300" s="54" t="s">
        <v>438</v>
      </c>
      <c r="F300" s="53" t="s">
        <v>407</v>
      </c>
      <c r="G300" s="55">
        <v>4207</v>
      </c>
      <c r="H300" s="55">
        <v>2200</v>
      </c>
      <c r="I300" s="104" t="s">
        <v>504</v>
      </c>
    </row>
    <row r="301" spans="1:9" s="9" customFormat="1" ht="12.75">
      <c r="A301" s="51" t="s">
        <v>51</v>
      </c>
      <c r="B301" s="52" t="s">
        <v>5</v>
      </c>
      <c r="C301" s="147">
        <v>41570</v>
      </c>
      <c r="D301" s="53" t="s">
        <v>405</v>
      </c>
      <c r="E301" s="54" t="s">
        <v>444</v>
      </c>
      <c r="F301" s="53" t="s">
        <v>407</v>
      </c>
      <c r="G301" s="55">
        <v>2805</v>
      </c>
      <c r="H301" s="55">
        <v>393</v>
      </c>
      <c r="I301" s="104" t="s">
        <v>504</v>
      </c>
    </row>
    <row r="302" spans="1:9" s="9" customFormat="1" ht="12.75">
      <c r="A302" s="51" t="s">
        <v>51</v>
      </c>
      <c r="B302" s="52" t="s">
        <v>5</v>
      </c>
      <c r="C302" s="147">
        <v>41570</v>
      </c>
      <c r="D302" s="53" t="s">
        <v>450</v>
      </c>
      <c r="E302" s="54" t="s">
        <v>451</v>
      </c>
      <c r="F302" s="53" t="s">
        <v>407</v>
      </c>
      <c r="G302" s="55">
        <v>351</v>
      </c>
      <c r="H302" s="55">
        <v>807</v>
      </c>
      <c r="I302" s="104" t="s">
        <v>504</v>
      </c>
    </row>
    <row r="303" spans="1:9" s="9" customFormat="1" ht="12.75">
      <c r="A303" s="79" t="s">
        <v>52</v>
      </c>
      <c r="B303" s="79" t="s">
        <v>1</v>
      </c>
      <c r="C303" s="146">
        <v>41381</v>
      </c>
      <c r="D303" s="75" t="s">
        <v>405</v>
      </c>
      <c r="E303" s="76" t="s">
        <v>406</v>
      </c>
      <c r="F303" s="75" t="s">
        <v>407</v>
      </c>
      <c r="G303" s="77">
        <v>4628</v>
      </c>
      <c r="H303" s="77">
        <v>926</v>
      </c>
      <c r="I303" s="103" t="s">
        <v>504</v>
      </c>
    </row>
    <row r="304" spans="1:9" s="9" customFormat="1" ht="12.75">
      <c r="A304" s="79" t="s">
        <v>52</v>
      </c>
      <c r="B304" s="79" t="s">
        <v>1</v>
      </c>
      <c r="C304" s="146">
        <v>41381</v>
      </c>
      <c r="D304" s="75" t="s">
        <v>402</v>
      </c>
      <c r="E304" s="76" t="s">
        <v>403</v>
      </c>
      <c r="F304" s="76" t="s">
        <v>404</v>
      </c>
      <c r="G304" s="77">
        <v>245</v>
      </c>
      <c r="H304" s="77">
        <v>7</v>
      </c>
      <c r="I304" s="103" t="s">
        <v>504</v>
      </c>
    </row>
    <row r="305" spans="1:9" s="9" customFormat="1" ht="12.75">
      <c r="A305" s="79" t="s">
        <v>52</v>
      </c>
      <c r="B305" s="79" t="s">
        <v>1</v>
      </c>
      <c r="C305" s="146">
        <v>41381</v>
      </c>
      <c r="D305" s="75" t="s">
        <v>409</v>
      </c>
      <c r="E305" s="76" t="s">
        <v>410</v>
      </c>
      <c r="F305" s="75" t="s">
        <v>407</v>
      </c>
      <c r="G305" s="77">
        <v>561</v>
      </c>
      <c r="H305" s="77">
        <v>0</v>
      </c>
      <c r="I305" s="103" t="s">
        <v>504</v>
      </c>
    </row>
    <row r="306" spans="1:9" s="9" customFormat="1" ht="12.75">
      <c r="A306" s="79" t="s">
        <v>52</v>
      </c>
      <c r="B306" s="79" t="s">
        <v>1</v>
      </c>
      <c r="C306" s="146">
        <v>41381</v>
      </c>
      <c r="D306" s="75" t="s">
        <v>422</v>
      </c>
      <c r="E306" s="76" t="s">
        <v>423</v>
      </c>
      <c r="F306" s="76" t="s">
        <v>424</v>
      </c>
      <c r="G306" s="77">
        <v>105</v>
      </c>
      <c r="H306" s="77">
        <v>10</v>
      </c>
      <c r="I306" s="103" t="s">
        <v>504</v>
      </c>
    </row>
    <row r="307" spans="1:9" s="9" customFormat="1" ht="12.75">
      <c r="A307" s="79" t="s">
        <v>52</v>
      </c>
      <c r="B307" s="79" t="s">
        <v>1</v>
      </c>
      <c r="C307" s="146">
        <v>41381</v>
      </c>
      <c r="D307" s="75" t="s">
        <v>416</v>
      </c>
      <c r="E307" s="76" t="s">
        <v>426</v>
      </c>
      <c r="F307" s="75" t="s">
        <v>407</v>
      </c>
      <c r="G307" s="77">
        <v>105</v>
      </c>
      <c r="H307" s="77">
        <v>6</v>
      </c>
      <c r="I307" s="103" t="s">
        <v>504</v>
      </c>
    </row>
    <row r="308" spans="1:9" s="9" customFormat="1" ht="12.75">
      <c r="A308" s="79" t="s">
        <v>52</v>
      </c>
      <c r="B308" s="79" t="s">
        <v>1</v>
      </c>
      <c r="C308" s="146">
        <v>41381</v>
      </c>
      <c r="D308" s="75" t="s">
        <v>402</v>
      </c>
      <c r="E308" s="76" t="s">
        <v>427</v>
      </c>
      <c r="F308" s="76" t="s">
        <v>428</v>
      </c>
      <c r="G308" s="77">
        <v>210</v>
      </c>
      <c r="H308" s="77">
        <v>10</v>
      </c>
      <c r="I308" s="103" t="s">
        <v>504</v>
      </c>
    </row>
    <row r="309" spans="1:9" s="9" customFormat="1" ht="12.75">
      <c r="A309" s="79" t="s">
        <v>52</v>
      </c>
      <c r="B309" s="79" t="s">
        <v>1</v>
      </c>
      <c r="C309" s="146">
        <v>41381</v>
      </c>
      <c r="D309" s="75" t="s">
        <v>405</v>
      </c>
      <c r="E309" s="76" t="s">
        <v>444</v>
      </c>
      <c r="F309" s="75" t="s">
        <v>407</v>
      </c>
      <c r="G309" s="77">
        <v>70</v>
      </c>
      <c r="H309" s="77">
        <v>10</v>
      </c>
      <c r="I309" s="103" t="s">
        <v>504</v>
      </c>
    </row>
    <row r="310" spans="1:9" s="9" customFormat="1" ht="12.75">
      <c r="A310" s="79" t="s">
        <v>52</v>
      </c>
      <c r="B310" s="79" t="s">
        <v>1</v>
      </c>
      <c r="C310" s="146">
        <v>41381</v>
      </c>
      <c r="D310" s="75" t="s">
        <v>402</v>
      </c>
      <c r="E310" s="76" t="s">
        <v>464</v>
      </c>
      <c r="F310" s="76" t="s">
        <v>465</v>
      </c>
      <c r="G310" s="77">
        <v>280</v>
      </c>
      <c r="H310" s="77">
        <v>13</v>
      </c>
      <c r="I310" s="103" t="s">
        <v>504</v>
      </c>
    </row>
    <row r="311" spans="1:9" s="9" customFormat="1" ht="12.75">
      <c r="A311" s="79" t="s">
        <v>52</v>
      </c>
      <c r="B311" s="79" t="s">
        <v>1</v>
      </c>
      <c r="C311" s="146">
        <v>41381</v>
      </c>
      <c r="D311" s="75" t="s">
        <v>437</v>
      </c>
      <c r="E311" s="76" t="s">
        <v>438</v>
      </c>
      <c r="F311" s="75" t="s">
        <v>407</v>
      </c>
      <c r="G311" s="77">
        <v>35</v>
      </c>
      <c r="H311" s="77">
        <v>18</v>
      </c>
      <c r="I311" s="103" t="s">
        <v>504</v>
      </c>
    </row>
    <row r="312" spans="1:9" s="9" customFormat="1" ht="12.75">
      <c r="A312" s="79" t="s">
        <v>52</v>
      </c>
      <c r="B312" s="79" t="s">
        <v>1</v>
      </c>
      <c r="C312" s="146">
        <v>41381</v>
      </c>
      <c r="D312" s="75" t="s">
        <v>422</v>
      </c>
      <c r="E312" s="76" t="s">
        <v>445</v>
      </c>
      <c r="F312" s="75" t="s">
        <v>407</v>
      </c>
      <c r="G312" s="77">
        <v>35</v>
      </c>
      <c r="H312" s="77">
        <v>46</v>
      </c>
      <c r="I312" s="103" t="s">
        <v>504</v>
      </c>
    </row>
    <row r="313" spans="1:9" s="9" customFormat="1" ht="12.75">
      <c r="A313" s="79" t="s">
        <v>52</v>
      </c>
      <c r="B313" s="79" t="s">
        <v>1</v>
      </c>
      <c r="C313" s="146">
        <v>41381</v>
      </c>
      <c r="D313" s="75" t="s">
        <v>402</v>
      </c>
      <c r="E313" s="76" t="s">
        <v>440</v>
      </c>
      <c r="F313" s="76" t="s">
        <v>441</v>
      </c>
      <c r="G313" s="77">
        <v>105</v>
      </c>
      <c r="H313" s="77">
        <v>3</v>
      </c>
      <c r="I313" s="103" t="s">
        <v>504</v>
      </c>
    </row>
    <row r="314" spans="1:9" s="9" customFormat="1" ht="12.75">
      <c r="A314" s="36" t="s">
        <v>52</v>
      </c>
      <c r="B314" s="36" t="s">
        <v>1</v>
      </c>
      <c r="C314" s="147">
        <v>41479</v>
      </c>
      <c r="D314" s="53" t="s">
        <v>409</v>
      </c>
      <c r="E314" s="54" t="s">
        <v>476</v>
      </c>
      <c r="F314" s="53" t="s">
        <v>407</v>
      </c>
      <c r="G314" s="55">
        <v>771</v>
      </c>
      <c r="H314" s="55">
        <v>8</v>
      </c>
      <c r="I314" s="67" t="s">
        <v>506</v>
      </c>
    </row>
    <row r="315" spans="1:9" s="9" customFormat="1" ht="12.75">
      <c r="A315" s="36" t="s">
        <v>52</v>
      </c>
      <c r="B315" s="36" t="s">
        <v>1</v>
      </c>
      <c r="C315" s="147">
        <v>41479</v>
      </c>
      <c r="D315" s="53" t="s">
        <v>402</v>
      </c>
      <c r="E315" s="54" t="s">
        <v>403</v>
      </c>
      <c r="F315" s="54" t="s">
        <v>404</v>
      </c>
      <c r="G315" s="55">
        <v>105</v>
      </c>
      <c r="H315" s="55">
        <v>3</v>
      </c>
      <c r="I315" s="104" t="s">
        <v>504</v>
      </c>
    </row>
    <row r="316" spans="1:9" s="9" customFormat="1" ht="12.75">
      <c r="A316" s="36" t="s">
        <v>52</v>
      </c>
      <c r="B316" s="36" t="s">
        <v>1</v>
      </c>
      <c r="C316" s="147">
        <v>41479</v>
      </c>
      <c r="D316" s="53" t="s">
        <v>409</v>
      </c>
      <c r="E316" s="54" t="s">
        <v>410</v>
      </c>
      <c r="F316" s="53" t="s">
        <v>407</v>
      </c>
      <c r="G316" s="55">
        <v>561</v>
      </c>
      <c r="H316" s="55">
        <v>0</v>
      </c>
      <c r="I316" s="104" t="s">
        <v>504</v>
      </c>
    </row>
    <row r="317" spans="1:9" s="9" customFormat="1" ht="12.75">
      <c r="A317" s="36" t="s">
        <v>52</v>
      </c>
      <c r="B317" s="36" t="s">
        <v>1</v>
      </c>
      <c r="C317" s="147">
        <v>41479</v>
      </c>
      <c r="D317" s="53" t="s">
        <v>422</v>
      </c>
      <c r="E317" s="54" t="s">
        <v>445</v>
      </c>
      <c r="F317" s="53" t="s">
        <v>407</v>
      </c>
      <c r="G317" s="55">
        <v>70</v>
      </c>
      <c r="H317" s="55">
        <v>91</v>
      </c>
      <c r="I317" s="104" t="s">
        <v>504</v>
      </c>
    </row>
    <row r="318" spans="1:9" s="9" customFormat="1" ht="12.75">
      <c r="A318" s="36" t="s">
        <v>52</v>
      </c>
      <c r="B318" s="36" t="s">
        <v>1</v>
      </c>
      <c r="C318" s="147">
        <v>41479</v>
      </c>
      <c r="D318" s="53" t="s">
        <v>409</v>
      </c>
      <c r="E318" s="54" t="s">
        <v>414</v>
      </c>
      <c r="F318" s="54" t="s">
        <v>415</v>
      </c>
      <c r="G318" s="55">
        <v>491</v>
      </c>
      <c r="H318" s="55">
        <v>3</v>
      </c>
      <c r="I318" s="67" t="s">
        <v>506</v>
      </c>
    </row>
    <row r="319" spans="1:9" s="9" customFormat="1" ht="12.75">
      <c r="A319" s="36" t="s">
        <v>52</v>
      </c>
      <c r="B319" s="36" t="s">
        <v>1</v>
      </c>
      <c r="C319" s="147">
        <v>41479</v>
      </c>
      <c r="D319" s="53" t="s">
        <v>416</v>
      </c>
      <c r="E319" s="54" t="s">
        <v>426</v>
      </c>
      <c r="F319" s="53" t="s">
        <v>407</v>
      </c>
      <c r="G319" s="55">
        <v>70</v>
      </c>
      <c r="H319" s="55">
        <v>4</v>
      </c>
      <c r="I319" s="104" t="s">
        <v>504</v>
      </c>
    </row>
    <row r="320" spans="1:9" s="9" customFormat="1" ht="12.75">
      <c r="A320" s="36" t="s">
        <v>52</v>
      </c>
      <c r="B320" s="36" t="s">
        <v>1</v>
      </c>
      <c r="C320" s="147">
        <v>41479</v>
      </c>
      <c r="D320" s="53" t="s">
        <v>402</v>
      </c>
      <c r="E320" s="54" t="s">
        <v>479</v>
      </c>
      <c r="F320" s="54" t="s">
        <v>480</v>
      </c>
      <c r="G320" s="55">
        <v>280</v>
      </c>
      <c r="H320" s="55">
        <v>8</v>
      </c>
      <c r="I320" s="104" t="s">
        <v>504</v>
      </c>
    </row>
    <row r="321" spans="1:9" s="9" customFormat="1" ht="12.75">
      <c r="A321" s="36" t="s">
        <v>52</v>
      </c>
      <c r="B321" s="36" t="s">
        <v>1</v>
      </c>
      <c r="C321" s="147">
        <v>41479</v>
      </c>
      <c r="D321" s="53" t="s">
        <v>405</v>
      </c>
      <c r="E321" s="54" t="s">
        <v>425</v>
      </c>
      <c r="F321" s="53" t="s">
        <v>407</v>
      </c>
      <c r="G321" s="55">
        <v>35</v>
      </c>
      <c r="H321" s="55">
        <v>7</v>
      </c>
      <c r="I321" s="104" t="s">
        <v>504</v>
      </c>
    </row>
    <row r="322" spans="1:9" s="9" customFormat="1" ht="12.75">
      <c r="A322" s="36" t="s">
        <v>52</v>
      </c>
      <c r="B322" s="36" t="s">
        <v>1</v>
      </c>
      <c r="C322" s="147">
        <v>41479</v>
      </c>
      <c r="D322" s="53" t="s">
        <v>402</v>
      </c>
      <c r="E322" s="54" t="s">
        <v>427</v>
      </c>
      <c r="F322" s="54" t="s">
        <v>428</v>
      </c>
      <c r="G322" s="55">
        <v>70</v>
      </c>
      <c r="H322" s="55">
        <v>4</v>
      </c>
      <c r="I322" s="104" t="s">
        <v>504</v>
      </c>
    </row>
    <row r="323" spans="1:9" s="9" customFormat="1" ht="12.75">
      <c r="A323" s="36" t="s">
        <v>52</v>
      </c>
      <c r="B323" s="36" t="s">
        <v>1</v>
      </c>
      <c r="C323" s="147">
        <v>41479</v>
      </c>
      <c r="D323" s="53" t="s">
        <v>402</v>
      </c>
      <c r="E323" s="54" t="s">
        <v>470</v>
      </c>
      <c r="F323" s="54" t="s">
        <v>496</v>
      </c>
      <c r="G323" s="55">
        <v>35</v>
      </c>
      <c r="H323" s="55">
        <v>1</v>
      </c>
      <c r="I323" s="104" t="s">
        <v>504</v>
      </c>
    </row>
    <row r="324" spans="1:9" s="9" customFormat="1" ht="12.75">
      <c r="A324" s="36" t="s">
        <v>52</v>
      </c>
      <c r="B324" s="36" t="s">
        <v>1</v>
      </c>
      <c r="C324" s="147">
        <v>41479</v>
      </c>
      <c r="D324" s="53" t="s">
        <v>450</v>
      </c>
      <c r="E324" s="54" t="s">
        <v>451</v>
      </c>
      <c r="F324" s="53" t="s">
        <v>407</v>
      </c>
      <c r="G324" s="55">
        <v>35</v>
      </c>
      <c r="H324" s="55">
        <v>80</v>
      </c>
      <c r="I324" s="104" t="s">
        <v>504</v>
      </c>
    </row>
    <row r="325" spans="1:9" s="9" customFormat="1" ht="12.75">
      <c r="A325" s="79" t="s">
        <v>53</v>
      </c>
      <c r="B325" s="79" t="s">
        <v>11</v>
      </c>
      <c r="C325" s="146">
        <v>41372</v>
      </c>
      <c r="D325" s="75" t="s">
        <v>409</v>
      </c>
      <c r="E325" s="76" t="s">
        <v>414</v>
      </c>
      <c r="F325" s="76" t="s">
        <v>415</v>
      </c>
      <c r="G325" s="77">
        <v>126399</v>
      </c>
      <c r="H325" s="77">
        <v>885</v>
      </c>
      <c r="I325" s="78" t="s">
        <v>506</v>
      </c>
    </row>
    <row r="326" spans="1:9" s="9" customFormat="1" ht="12.75">
      <c r="A326" s="79" t="s">
        <v>53</v>
      </c>
      <c r="B326" s="79" t="s">
        <v>11</v>
      </c>
      <c r="C326" s="146">
        <v>41372</v>
      </c>
      <c r="D326" s="75" t="s">
        <v>409</v>
      </c>
      <c r="E326" s="76" t="s">
        <v>410</v>
      </c>
      <c r="F326" s="75" t="s">
        <v>407</v>
      </c>
      <c r="G326" s="77">
        <v>30153</v>
      </c>
      <c r="H326" s="77">
        <v>15</v>
      </c>
      <c r="I326" s="103" t="s">
        <v>504</v>
      </c>
    </row>
    <row r="327" spans="1:9" s="9" customFormat="1" ht="12.75">
      <c r="A327" s="79" t="s">
        <v>53</v>
      </c>
      <c r="B327" s="79" t="s">
        <v>11</v>
      </c>
      <c r="C327" s="146">
        <v>41372</v>
      </c>
      <c r="D327" s="75" t="s">
        <v>416</v>
      </c>
      <c r="E327" s="76" t="s">
        <v>426</v>
      </c>
      <c r="F327" s="75" t="s">
        <v>407</v>
      </c>
      <c r="G327" s="77">
        <v>2104</v>
      </c>
      <c r="H327" s="77">
        <v>126</v>
      </c>
      <c r="I327" s="103" t="s">
        <v>504</v>
      </c>
    </row>
    <row r="328" spans="1:9" s="9" customFormat="1" ht="12.75">
      <c r="A328" s="79" t="s">
        <v>53</v>
      </c>
      <c r="B328" s="79" t="s">
        <v>11</v>
      </c>
      <c r="C328" s="146">
        <v>41372</v>
      </c>
      <c r="D328" s="75" t="s">
        <v>402</v>
      </c>
      <c r="E328" s="76" t="s">
        <v>403</v>
      </c>
      <c r="F328" s="76" t="s">
        <v>404</v>
      </c>
      <c r="G328" s="83">
        <v>1227</v>
      </c>
      <c r="H328" s="77">
        <v>37</v>
      </c>
      <c r="I328" s="103" t="s">
        <v>504</v>
      </c>
    </row>
    <row r="329" spans="1:9" s="9" customFormat="1" ht="12.75">
      <c r="A329" s="79" t="s">
        <v>53</v>
      </c>
      <c r="B329" s="79" t="s">
        <v>11</v>
      </c>
      <c r="C329" s="146">
        <v>41372</v>
      </c>
      <c r="D329" s="75" t="s">
        <v>402</v>
      </c>
      <c r="E329" s="76" t="s">
        <v>427</v>
      </c>
      <c r="F329" s="76" t="s">
        <v>429</v>
      </c>
      <c r="G329" s="77">
        <v>3506</v>
      </c>
      <c r="H329" s="77">
        <v>175</v>
      </c>
      <c r="I329" s="103" t="s">
        <v>504</v>
      </c>
    </row>
    <row r="330" spans="1:9" s="9" customFormat="1" ht="12.75">
      <c r="A330" s="79" t="s">
        <v>53</v>
      </c>
      <c r="B330" s="79" t="s">
        <v>11</v>
      </c>
      <c r="C330" s="146">
        <v>41372</v>
      </c>
      <c r="D330" s="75" t="s">
        <v>405</v>
      </c>
      <c r="E330" s="76" t="s">
        <v>408</v>
      </c>
      <c r="F330" s="75" t="s">
        <v>407</v>
      </c>
      <c r="G330" s="77">
        <v>1052</v>
      </c>
      <c r="H330" s="77">
        <v>26</v>
      </c>
      <c r="I330" s="103" t="s">
        <v>504</v>
      </c>
    </row>
    <row r="331" spans="1:9" s="9" customFormat="1" ht="12.75">
      <c r="A331" s="79" t="s">
        <v>53</v>
      </c>
      <c r="B331" s="79" t="s">
        <v>11</v>
      </c>
      <c r="C331" s="146">
        <v>41372</v>
      </c>
      <c r="D331" s="75" t="s">
        <v>402</v>
      </c>
      <c r="E331" s="76" t="s">
        <v>427</v>
      </c>
      <c r="F331" s="76" t="s">
        <v>428</v>
      </c>
      <c r="G331" s="77">
        <v>1928</v>
      </c>
      <c r="H331" s="77">
        <v>96</v>
      </c>
      <c r="I331" s="103" t="s">
        <v>504</v>
      </c>
    </row>
    <row r="332" spans="1:9" s="9" customFormat="1" ht="12.75">
      <c r="A332" s="79" t="s">
        <v>53</v>
      </c>
      <c r="B332" s="79" t="s">
        <v>11</v>
      </c>
      <c r="C332" s="146">
        <v>41372</v>
      </c>
      <c r="D332" s="75" t="s">
        <v>402</v>
      </c>
      <c r="E332" s="76" t="s">
        <v>412</v>
      </c>
      <c r="F332" s="76" t="s">
        <v>413</v>
      </c>
      <c r="G332" s="77">
        <v>2104</v>
      </c>
      <c r="H332" s="77">
        <v>42</v>
      </c>
      <c r="I332" s="103" t="s">
        <v>504</v>
      </c>
    </row>
    <row r="333" spans="1:9" s="9" customFormat="1" ht="12.75">
      <c r="A333" s="79" t="s">
        <v>53</v>
      </c>
      <c r="B333" s="79" t="s">
        <v>11</v>
      </c>
      <c r="C333" s="146">
        <v>41372</v>
      </c>
      <c r="D333" s="75" t="s">
        <v>419</v>
      </c>
      <c r="E333" s="76" t="s">
        <v>420</v>
      </c>
      <c r="F333" s="76" t="s">
        <v>421</v>
      </c>
      <c r="G333" s="77">
        <v>526</v>
      </c>
      <c r="H333" s="77">
        <v>1589</v>
      </c>
      <c r="I333" s="103" t="s">
        <v>504</v>
      </c>
    </row>
    <row r="334" spans="1:9" s="9" customFormat="1" ht="12.75">
      <c r="A334" s="79" t="s">
        <v>53</v>
      </c>
      <c r="B334" s="79" t="s">
        <v>11</v>
      </c>
      <c r="C334" s="146">
        <v>41372</v>
      </c>
      <c r="D334" s="75" t="s">
        <v>405</v>
      </c>
      <c r="E334" s="76" t="s">
        <v>406</v>
      </c>
      <c r="F334" s="75" t="s">
        <v>407</v>
      </c>
      <c r="G334" s="77">
        <v>877</v>
      </c>
      <c r="H334" s="77">
        <v>175</v>
      </c>
      <c r="I334" s="103" t="s">
        <v>504</v>
      </c>
    </row>
    <row r="335" spans="1:9" s="9" customFormat="1" ht="12.75">
      <c r="A335" s="79" t="s">
        <v>53</v>
      </c>
      <c r="B335" s="79" t="s">
        <v>11</v>
      </c>
      <c r="C335" s="146">
        <v>41372</v>
      </c>
      <c r="D335" s="75" t="s">
        <v>402</v>
      </c>
      <c r="E335" s="76" t="s">
        <v>431</v>
      </c>
      <c r="F335" s="75" t="s">
        <v>407</v>
      </c>
      <c r="G335" s="77">
        <v>351</v>
      </c>
      <c r="H335" s="77">
        <v>4</v>
      </c>
      <c r="I335" s="103" t="s">
        <v>504</v>
      </c>
    </row>
    <row r="336" spans="1:9" s="9" customFormat="1" ht="12.75">
      <c r="A336" s="79" t="s">
        <v>53</v>
      </c>
      <c r="B336" s="79" t="s">
        <v>11</v>
      </c>
      <c r="C336" s="146">
        <v>41372</v>
      </c>
      <c r="D336" s="75" t="s">
        <v>402</v>
      </c>
      <c r="E336" s="76" t="s">
        <v>411</v>
      </c>
      <c r="F336" s="75" t="s">
        <v>407</v>
      </c>
      <c r="G336" s="77">
        <v>701</v>
      </c>
      <c r="H336" s="77">
        <v>21</v>
      </c>
      <c r="I336" s="103" t="s">
        <v>504</v>
      </c>
    </row>
    <row r="337" spans="1:9" s="9" customFormat="1" ht="12.75">
      <c r="A337" s="79" t="s">
        <v>53</v>
      </c>
      <c r="B337" s="79" t="s">
        <v>11</v>
      </c>
      <c r="C337" s="146">
        <v>41372</v>
      </c>
      <c r="D337" s="75" t="s">
        <v>416</v>
      </c>
      <c r="E337" s="76" t="s">
        <v>417</v>
      </c>
      <c r="F337" s="76" t="s">
        <v>418</v>
      </c>
      <c r="G337" s="77">
        <v>701</v>
      </c>
      <c r="H337" s="77">
        <v>5</v>
      </c>
      <c r="I337" s="103" t="s">
        <v>504</v>
      </c>
    </row>
    <row r="338" spans="1:9" s="9" customFormat="1" ht="12.75">
      <c r="A338" s="79" t="s">
        <v>53</v>
      </c>
      <c r="B338" s="79" t="s">
        <v>11</v>
      </c>
      <c r="C338" s="146">
        <v>41372</v>
      </c>
      <c r="D338" s="75" t="s">
        <v>422</v>
      </c>
      <c r="E338" s="76" t="s">
        <v>423</v>
      </c>
      <c r="F338" s="76" t="s">
        <v>424</v>
      </c>
      <c r="G338" s="77">
        <v>175</v>
      </c>
      <c r="H338" s="77">
        <v>18</v>
      </c>
      <c r="I338" s="103" t="s">
        <v>504</v>
      </c>
    </row>
    <row r="339" spans="1:9" s="9" customFormat="1" ht="12.75">
      <c r="A339" s="79" t="s">
        <v>53</v>
      </c>
      <c r="B339" s="79" t="s">
        <v>11</v>
      </c>
      <c r="C339" s="146">
        <v>41372</v>
      </c>
      <c r="D339" s="75" t="s">
        <v>405</v>
      </c>
      <c r="E339" s="76" t="s">
        <v>425</v>
      </c>
      <c r="F339" s="75" t="s">
        <v>407</v>
      </c>
      <c r="G339" s="77">
        <v>175</v>
      </c>
      <c r="H339" s="77">
        <v>35</v>
      </c>
      <c r="I339" s="103" t="s">
        <v>504</v>
      </c>
    </row>
    <row r="340" spans="1:9" s="9" customFormat="1" ht="12.75">
      <c r="A340" s="79" t="s">
        <v>53</v>
      </c>
      <c r="B340" s="79" t="s">
        <v>11</v>
      </c>
      <c r="C340" s="146">
        <v>41372</v>
      </c>
      <c r="D340" s="75" t="s">
        <v>402</v>
      </c>
      <c r="E340" s="76" t="s">
        <v>427</v>
      </c>
      <c r="F340" s="76" t="s">
        <v>430</v>
      </c>
      <c r="G340" s="77">
        <v>701</v>
      </c>
      <c r="H340" s="77">
        <v>39</v>
      </c>
      <c r="I340" s="103" t="s">
        <v>504</v>
      </c>
    </row>
    <row r="341" spans="1:9" s="9" customFormat="1" ht="12.75">
      <c r="A341" s="79" t="s">
        <v>53</v>
      </c>
      <c r="B341" s="79" t="s">
        <v>11</v>
      </c>
      <c r="C341" s="146">
        <v>41372</v>
      </c>
      <c r="D341" s="75" t="s">
        <v>422</v>
      </c>
      <c r="E341" s="76" t="s">
        <v>432</v>
      </c>
      <c r="F341" s="76" t="s">
        <v>433</v>
      </c>
      <c r="G341" s="77">
        <v>175</v>
      </c>
      <c r="H341" s="77">
        <v>35</v>
      </c>
      <c r="I341" s="103" t="s">
        <v>504</v>
      </c>
    </row>
    <row r="342" spans="1:9" s="9" customFormat="1" ht="12.75">
      <c r="A342" s="36" t="s">
        <v>53</v>
      </c>
      <c r="B342" s="36" t="s">
        <v>11</v>
      </c>
      <c r="C342" s="147">
        <v>41471</v>
      </c>
      <c r="D342" s="53" t="s">
        <v>409</v>
      </c>
      <c r="E342" s="54" t="s">
        <v>410</v>
      </c>
      <c r="F342" s="53" t="s">
        <v>407</v>
      </c>
      <c r="G342" s="55">
        <v>415697</v>
      </c>
      <c r="H342" s="55">
        <v>208</v>
      </c>
      <c r="I342" s="104" t="s">
        <v>504</v>
      </c>
    </row>
    <row r="343" spans="1:9" s="9" customFormat="1" ht="12.75">
      <c r="A343" s="36" t="s">
        <v>53</v>
      </c>
      <c r="B343" s="36" t="s">
        <v>11</v>
      </c>
      <c r="C343" s="147">
        <v>41471</v>
      </c>
      <c r="D343" s="53" t="s">
        <v>416</v>
      </c>
      <c r="E343" s="54" t="s">
        <v>426</v>
      </c>
      <c r="F343" s="53" t="s">
        <v>407</v>
      </c>
      <c r="G343" s="55">
        <v>2244</v>
      </c>
      <c r="H343" s="55">
        <v>135</v>
      </c>
      <c r="I343" s="104" t="s">
        <v>504</v>
      </c>
    </row>
    <row r="344" spans="1:9" s="9" customFormat="1" ht="12.75">
      <c r="A344" s="36" t="s">
        <v>53</v>
      </c>
      <c r="B344" s="36" t="s">
        <v>11</v>
      </c>
      <c r="C344" s="147">
        <v>41471</v>
      </c>
      <c r="D344" s="53" t="s">
        <v>409</v>
      </c>
      <c r="E344" s="54" t="s">
        <v>414</v>
      </c>
      <c r="F344" s="54" t="s">
        <v>415</v>
      </c>
      <c r="G344" s="55">
        <v>11781</v>
      </c>
      <c r="H344" s="55">
        <v>82</v>
      </c>
      <c r="I344" s="67" t="s">
        <v>506</v>
      </c>
    </row>
    <row r="345" spans="1:9" s="9" customFormat="1" ht="12.75">
      <c r="A345" s="36" t="s">
        <v>53</v>
      </c>
      <c r="B345" s="36" t="s">
        <v>11</v>
      </c>
      <c r="C345" s="147">
        <v>41471</v>
      </c>
      <c r="D345" s="53" t="s">
        <v>409</v>
      </c>
      <c r="E345" s="54" t="s">
        <v>476</v>
      </c>
      <c r="F345" s="53" t="s">
        <v>407</v>
      </c>
      <c r="G345" s="55">
        <v>39270</v>
      </c>
      <c r="H345" s="55">
        <v>393</v>
      </c>
      <c r="I345" s="67" t="s">
        <v>506</v>
      </c>
    </row>
    <row r="346" spans="1:9" s="9" customFormat="1" ht="12.75">
      <c r="A346" s="36" t="s">
        <v>53</v>
      </c>
      <c r="B346" s="36" t="s">
        <v>11</v>
      </c>
      <c r="C346" s="147">
        <v>41471</v>
      </c>
      <c r="D346" s="53" t="s">
        <v>409</v>
      </c>
      <c r="E346" s="54" t="s">
        <v>485</v>
      </c>
      <c r="F346" s="54" t="s">
        <v>486</v>
      </c>
      <c r="G346" s="55">
        <v>22440</v>
      </c>
      <c r="H346" s="55">
        <v>45</v>
      </c>
      <c r="I346" s="104" t="s">
        <v>504</v>
      </c>
    </row>
    <row r="347" spans="1:9" s="9" customFormat="1" ht="12.75">
      <c r="A347" s="36" t="s">
        <v>53</v>
      </c>
      <c r="B347" s="36" t="s">
        <v>11</v>
      </c>
      <c r="C347" s="147">
        <v>41471</v>
      </c>
      <c r="D347" s="53" t="s">
        <v>409</v>
      </c>
      <c r="E347" s="54" t="s">
        <v>474</v>
      </c>
      <c r="F347" s="54" t="s">
        <v>475</v>
      </c>
      <c r="G347" s="55">
        <v>3646</v>
      </c>
      <c r="H347" s="55">
        <v>4</v>
      </c>
      <c r="I347" s="104" t="s">
        <v>504</v>
      </c>
    </row>
    <row r="348" spans="1:9" s="9" customFormat="1" ht="12.75">
      <c r="A348" s="36" t="s">
        <v>53</v>
      </c>
      <c r="B348" s="36" t="s">
        <v>11</v>
      </c>
      <c r="C348" s="147">
        <v>41471</v>
      </c>
      <c r="D348" s="53" t="s">
        <v>402</v>
      </c>
      <c r="E348" s="54" t="s">
        <v>427</v>
      </c>
      <c r="F348" s="54" t="s">
        <v>428</v>
      </c>
      <c r="G348" s="55">
        <v>1122</v>
      </c>
      <c r="H348" s="55">
        <v>56</v>
      </c>
      <c r="I348" s="104" t="s">
        <v>504</v>
      </c>
    </row>
    <row r="349" spans="1:9" s="9" customFormat="1" ht="12.75">
      <c r="A349" s="36" t="s">
        <v>53</v>
      </c>
      <c r="B349" s="36" t="s">
        <v>11</v>
      </c>
      <c r="C349" s="147">
        <v>41471</v>
      </c>
      <c r="D349" s="53" t="s">
        <v>409</v>
      </c>
      <c r="E349" s="54" t="s">
        <v>434</v>
      </c>
      <c r="F349" s="54" t="s">
        <v>435</v>
      </c>
      <c r="G349" s="55">
        <v>5610</v>
      </c>
      <c r="H349" s="55">
        <v>0</v>
      </c>
      <c r="I349" s="67" t="s">
        <v>506</v>
      </c>
    </row>
    <row r="350" spans="1:9" s="9" customFormat="1" ht="12.75">
      <c r="A350" s="36" t="s">
        <v>53</v>
      </c>
      <c r="B350" s="36" t="s">
        <v>11</v>
      </c>
      <c r="C350" s="147">
        <v>41471</v>
      </c>
      <c r="D350" s="53" t="s">
        <v>405</v>
      </c>
      <c r="E350" s="54" t="s">
        <v>408</v>
      </c>
      <c r="F350" s="53" t="s">
        <v>407</v>
      </c>
      <c r="G350" s="55">
        <v>280</v>
      </c>
      <c r="H350" s="55">
        <v>7</v>
      </c>
      <c r="I350" s="104" t="s">
        <v>504</v>
      </c>
    </row>
    <row r="351" spans="1:9" s="9" customFormat="1" ht="12.75">
      <c r="A351" s="73" t="s">
        <v>54</v>
      </c>
      <c r="B351" s="128" t="s">
        <v>0</v>
      </c>
      <c r="C351" s="146">
        <v>41387</v>
      </c>
      <c r="D351" s="75" t="s">
        <v>409</v>
      </c>
      <c r="E351" s="76" t="s">
        <v>410</v>
      </c>
      <c r="F351" s="75" t="s">
        <v>407</v>
      </c>
      <c r="G351" s="77">
        <v>499752</v>
      </c>
      <c r="H351" s="77">
        <v>250</v>
      </c>
      <c r="I351" s="103" t="s">
        <v>504</v>
      </c>
    </row>
    <row r="352" spans="1:9" s="9" customFormat="1" ht="12.75">
      <c r="A352" s="73" t="s">
        <v>54</v>
      </c>
      <c r="B352" s="128" t="s">
        <v>0</v>
      </c>
      <c r="C352" s="146">
        <v>41387</v>
      </c>
      <c r="D352" s="75" t="s">
        <v>409</v>
      </c>
      <c r="E352" s="76" t="s">
        <v>414</v>
      </c>
      <c r="F352" s="76" t="s">
        <v>415</v>
      </c>
      <c r="G352" s="77">
        <v>52359</v>
      </c>
      <c r="H352" s="77">
        <v>367</v>
      </c>
      <c r="I352" s="78" t="s">
        <v>506</v>
      </c>
    </row>
    <row r="353" spans="1:9" s="9" customFormat="1" ht="12.75">
      <c r="A353" s="73" t="s">
        <v>54</v>
      </c>
      <c r="B353" s="128" t="s">
        <v>0</v>
      </c>
      <c r="C353" s="146">
        <v>41387</v>
      </c>
      <c r="D353" s="75" t="s">
        <v>409</v>
      </c>
      <c r="E353" s="76" t="s">
        <v>474</v>
      </c>
      <c r="F353" s="76" t="s">
        <v>475</v>
      </c>
      <c r="G353" s="77">
        <v>63112</v>
      </c>
      <c r="H353" s="77">
        <v>63</v>
      </c>
      <c r="I353" s="103" t="s">
        <v>504</v>
      </c>
    </row>
    <row r="354" spans="1:9" s="9" customFormat="1" ht="12.75">
      <c r="A354" s="73" t="s">
        <v>54</v>
      </c>
      <c r="B354" s="128" t="s">
        <v>0</v>
      </c>
      <c r="C354" s="146">
        <v>41387</v>
      </c>
      <c r="D354" s="75" t="s">
        <v>416</v>
      </c>
      <c r="E354" s="76" t="s">
        <v>426</v>
      </c>
      <c r="F354" s="75" t="s">
        <v>407</v>
      </c>
      <c r="G354" s="77">
        <v>3740</v>
      </c>
      <c r="H354" s="77">
        <v>224</v>
      </c>
      <c r="I354" s="103" t="s">
        <v>504</v>
      </c>
    </row>
    <row r="355" spans="1:9" s="9" customFormat="1" ht="12.75">
      <c r="A355" s="73" t="s">
        <v>54</v>
      </c>
      <c r="B355" s="128" t="s">
        <v>0</v>
      </c>
      <c r="C355" s="146">
        <v>41387</v>
      </c>
      <c r="D355" s="75" t="s">
        <v>405</v>
      </c>
      <c r="E355" s="76" t="s">
        <v>444</v>
      </c>
      <c r="F355" s="75" t="s">
        <v>407</v>
      </c>
      <c r="G355" s="77">
        <v>3740</v>
      </c>
      <c r="H355" s="77">
        <v>524</v>
      </c>
      <c r="I355" s="103" t="s">
        <v>504</v>
      </c>
    </row>
    <row r="356" spans="1:9" s="9" customFormat="1" ht="12.75">
      <c r="A356" s="73" t="s">
        <v>54</v>
      </c>
      <c r="B356" s="128" t="s">
        <v>0</v>
      </c>
      <c r="C356" s="146">
        <v>41387</v>
      </c>
      <c r="D356" s="75" t="s">
        <v>437</v>
      </c>
      <c r="E356" s="76" t="s">
        <v>438</v>
      </c>
      <c r="F356" s="75" t="s">
        <v>407</v>
      </c>
      <c r="G356" s="77">
        <v>2337</v>
      </c>
      <c r="H356" s="77">
        <v>1222</v>
      </c>
      <c r="I356" s="103" t="s">
        <v>504</v>
      </c>
    </row>
    <row r="357" spans="1:9" s="9" customFormat="1" ht="12.75">
      <c r="A357" s="73" t="s">
        <v>54</v>
      </c>
      <c r="B357" s="128" t="s">
        <v>0</v>
      </c>
      <c r="C357" s="146">
        <v>41387</v>
      </c>
      <c r="D357" s="75" t="s">
        <v>405</v>
      </c>
      <c r="E357" s="76" t="s">
        <v>449</v>
      </c>
      <c r="F357" s="75" t="s">
        <v>407</v>
      </c>
      <c r="G357" s="77">
        <v>1870</v>
      </c>
      <c r="H357" s="77">
        <v>150</v>
      </c>
      <c r="I357" s="103" t="s">
        <v>504</v>
      </c>
    </row>
    <row r="358" spans="1:9" s="9" customFormat="1" ht="12.75">
      <c r="A358" s="73" t="s">
        <v>54</v>
      </c>
      <c r="B358" s="128" t="s">
        <v>0</v>
      </c>
      <c r="C358" s="146">
        <v>41387</v>
      </c>
      <c r="D358" s="75" t="s">
        <v>405</v>
      </c>
      <c r="E358" s="76" t="s">
        <v>477</v>
      </c>
      <c r="F358" s="75" t="s">
        <v>407</v>
      </c>
      <c r="G358" s="77">
        <v>467</v>
      </c>
      <c r="H358" s="77">
        <v>23</v>
      </c>
      <c r="I358" s="103" t="s">
        <v>504</v>
      </c>
    </row>
    <row r="359" spans="1:9" s="9" customFormat="1" ht="12.75">
      <c r="A359" s="73" t="s">
        <v>54</v>
      </c>
      <c r="B359" s="128" t="s">
        <v>0</v>
      </c>
      <c r="C359" s="146">
        <v>41387</v>
      </c>
      <c r="D359" s="75" t="s">
        <v>405</v>
      </c>
      <c r="E359" s="76" t="s">
        <v>406</v>
      </c>
      <c r="F359" s="75" t="s">
        <v>407</v>
      </c>
      <c r="G359" s="77">
        <v>935</v>
      </c>
      <c r="H359" s="77">
        <v>187</v>
      </c>
      <c r="I359" s="103" t="s">
        <v>504</v>
      </c>
    </row>
    <row r="360" spans="1:9" s="9" customFormat="1" ht="12.75">
      <c r="A360" s="73" t="s">
        <v>54</v>
      </c>
      <c r="B360" s="128" t="s">
        <v>0</v>
      </c>
      <c r="C360" s="146">
        <v>41387</v>
      </c>
      <c r="D360" s="75" t="s">
        <v>402</v>
      </c>
      <c r="E360" s="76" t="s">
        <v>427</v>
      </c>
      <c r="F360" s="76" t="s">
        <v>428</v>
      </c>
      <c r="G360" s="77">
        <v>935</v>
      </c>
      <c r="H360" s="77">
        <v>47</v>
      </c>
      <c r="I360" s="103" t="s">
        <v>504</v>
      </c>
    </row>
    <row r="361" spans="1:9" s="9" customFormat="1" ht="12.75">
      <c r="A361" s="51" t="s">
        <v>54</v>
      </c>
      <c r="B361" s="28" t="s">
        <v>0</v>
      </c>
      <c r="C361" s="147">
        <v>41387</v>
      </c>
      <c r="D361" s="53" t="s">
        <v>402</v>
      </c>
      <c r="E361" s="54" t="s">
        <v>427</v>
      </c>
      <c r="F361" s="54" t="s">
        <v>429</v>
      </c>
      <c r="G361" s="55">
        <v>935</v>
      </c>
      <c r="H361" s="55">
        <v>47</v>
      </c>
      <c r="I361" s="104" t="s">
        <v>504</v>
      </c>
    </row>
    <row r="362" spans="1:9" s="9" customFormat="1" ht="12.75">
      <c r="A362" s="51" t="s">
        <v>54</v>
      </c>
      <c r="B362" s="28" t="s">
        <v>0</v>
      </c>
      <c r="C362" s="147">
        <v>41471</v>
      </c>
      <c r="D362" s="56" t="s">
        <v>409</v>
      </c>
      <c r="E362" s="57" t="s">
        <v>410</v>
      </c>
      <c r="F362" s="56" t="s">
        <v>407</v>
      </c>
      <c r="G362" s="58">
        <v>176713</v>
      </c>
      <c r="H362" s="58">
        <v>88</v>
      </c>
      <c r="I362" s="104" t="s">
        <v>504</v>
      </c>
    </row>
    <row r="363" spans="1:9" s="9" customFormat="1" ht="12.75">
      <c r="A363" s="51" t="s">
        <v>54</v>
      </c>
      <c r="B363" s="28" t="s">
        <v>0</v>
      </c>
      <c r="C363" s="147">
        <v>41471</v>
      </c>
      <c r="D363" s="56" t="s">
        <v>409</v>
      </c>
      <c r="E363" s="57" t="s">
        <v>474</v>
      </c>
      <c r="F363" s="57" t="s">
        <v>475</v>
      </c>
      <c r="G363" s="58">
        <v>185409</v>
      </c>
      <c r="H363" s="58">
        <v>185</v>
      </c>
      <c r="I363" s="104" t="s">
        <v>504</v>
      </c>
    </row>
    <row r="364" spans="1:9" s="9" customFormat="1" ht="12.75">
      <c r="A364" s="51" t="s">
        <v>54</v>
      </c>
      <c r="B364" s="28" t="s">
        <v>0</v>
      </c>
      <c r="C364" s="147">
        <v>41471</v>
      </c>
      <c r="D364" s="56" t="s">
        <v>409</v>
      </c>
      <c r="E364" s="57" t="s">
        <v>414</v>
      </c>
      <c r="F364" s="57" t="s">
        <v>415</v>
      </c>
      <c r="G364" s="58">
        <v>80503</v>
      </c>
      <c r="H364" s="58">
        <v>564</v>
      </c>
      <c r="I364" s="67" t="s">
        <v>506</v>
      </c>
    </row>
    <row r="365" spans="1:9" s="9" customFormat="1" ht="12.75">
      <c r="A365" s="51" t="s">
        <v>54</v>
      </c>
      <c r="B365" s="28" t="s">
        <v>0</v>
      </c>
      <c r="C365" s="147">
        <v>41471</v>
      </c>
      <c r="D365" s="56" t="s">
        <v>416</v>
      </c>
      <c r="E365" s="57" t="s">
        <v>426</v>
      </c>
      <c r="F365" s="56" t="s">
        <v>407</v>
      </c>
      <c r="G365" s="58">
        <v>5890</v>
      </c>
      <c r="H365" s="58">
        <v>353</v>
      </c>
      <c r="I365" s="104" t="s">
        <v>504</v>
      </c>
    </row>
    <row r="366" spans="1:9" s="9" customFormat="1" ht="12.75">
      <c r="A366" s="51" t="s">
        <v>54</v>
      </c>
      <c r="B366" s="28" t="s">
        <v>0</v>
      </c>
      <c r="C366" s="147">
        <v>41471</v>
      </c>
      <c r="D366" s="56" t="s">
        <v>422</v>
      </c>
      <c r="E366" s="57" t="s">
        <v>487</v>
      </c>
      <c r="F366" s="56" t="s">
        <v>407</v>
      </c>
      <c r="G366" s="58">
        <v>5049</v>
      </c>
      <c r="H366" s="58">
        <v>1262</v>
      </c>
      <c r="I366" s="104" t="s">
        <v>504</v>
      </c>
    </row>
    <row r="367" spans="1:9" s="9" customFormat="1" ht="12.75">
      <c r="A367" s="51" t="s">
        <v>54</v>
      </c>
      <c r="B367" s="28" t="s">
        <v>0</v>
      </c>
      <c r="C367" s="147">
        <v>41471</v>
      </c>
      <c r="D367" s="56" t="s">
        <v>409</v>
      </c>
      <c r="E367" s="57" t="s">
        <v>476</v>
      </c>
      <c r="F367" s="56" t="s">
        <v>407</v>
      </c>
      <c r="G367" s="58">
        <v>18513</v>
      </c>
      <c r="H367" s="58">
        <v>185</v>
      </c>
      <c r="I367" s="67" t="s">
        <v>506</v>
      </c>
    </row>
    <row r="368" spans="1:9" s="9" customFormat="1" ht="12.75">
      <c r="A368" s="51" t="s">
        <v>54</v>
      </c>
      <c r="B368" s="28" t="s">
        <v>0</v>
      </c>
      <c r="C368" s="147">
        <v>41471</v>
      </c>
      <c r="D368" s="56" t="s">
        <v>405</v>
      </c>
      <c r="E368" s="57" t="s">
        <v>425</v>
      </c>
      <c r="F368" s="56" t="s">
        <v>407</v>
      </c>
      <c r="G368" s="58">
        <v>841</v>
      </c>
      <c r="H368" s="58">
        <v>168</v>
      </c>
      <c r="I368" s="104" t="s">
        <v>504</v>
      </c>
    </row>
    <row r="369" spans="1:9" s="9" customFormat="1" ht="12.75">
      <c r="A369" s="51" t="s">
        <v>54</v>
      </c>
      <c r="B369" s="28" t="s">
        <v>0</v>
      </c>
      <c r="C369" s="147">
        <v>41471</v>
      </c>
      <c r="D369" s="56" t="s">
        <v>437</v>
      </c>
      <c r="E369" s="57" t="s">
        <v>438</v>
      </c>
      <c r="F369" s="56" t="s">
        <v>407</v>
      </c>
      <c r="G369" s="58">
        <v>561</v>
      </c>
      <c r="H369" s="58">
        <v>293</v>
      </c>
      <c r="I369" s="104" t="s">
        <v>504</v>
      </c>
    </row>
    <row r="370" spans="1:9" s="9" customFormat="1" ht="12.75">
      <c r="A370" s="51" t="s">
        <v>54</v>
      </c>
      <c r="B370" s="28" t="s">
        <v>0</v>
      </c>
      <c r="C370" s="147">
        <v>41471</v>
      </c>
      <c r="D370" s="56" t="s">
        <v>402</v>
      </c>
      <c r="E370" s="57" t="s">
        <v>411</v>
      </c>
      <c r="F370" s="56" t="s">
        <v>407</v>
      </c>
      <c r="G370" s="58">
        <v>561</v>
      </c>
      <c r="H370" s="58">
        <v>17</v>
      </c>
      <c r="I370" s="104" t="s">
        <v>504</v>
      </c>
    </row>
    <row r="371" spans="1:9" s="9" customFormat="1" ht="12.75">
      <c r="A371" s="51" t="s">
        <v>54</v>
      </c>
      <c r="B371" s="28" t="s">
        <v>0</v>
      </c>
      <c r="C371" s="147">
        <v>41471</v>
      </c>
      <c r="D371" s="56" t="s">
        <v>402</v>
      </c>
      <c r="E371" s="57" t="s">
        <v>412</v>
      </c>
      <c r="F371" s="57" t="s">
        <v>413</v>
      </c>
      <c r="G371" s="58">
        <v>561</v>
      </c>
      <c r="H371" s="58">
        <v>11</v>
      </c>
      <c r="I371" s="104" t="s">
        <v>504</v>
      </c>
    </row>
    <row r="372" spans="1:9" s="9" customFormat="1" ht="12.75">
      <c r="A372" s="51" t="s">
        <v>54</v>
      </c>
      <c r="B372" s="28" t="s">
        <v>0</v>
      </c>
      <c r="C372" s="147">
        <v>41471</v>
      </c>
      <c r="D372" s="56" t="s">
        <v>405</v>
      </c>
      <c r="E372" s="57" t="s">
        <v>442</v>
      </c>
      <c r="F372" s="57" t="s">
        <v>443</v>
      </c>
      <c r="G372" s="58">
        <v>841</v>
      </c>
      <c r="H372" s="58">
        <v>50</v>
      </c>
      <c r="I372" s="104" t="s">
        <v>504</v>
      </c>
    </row>
    <row r="373" spans="1:9" s="9" customFormat="1" ht="12.75">
      <c r="A373" s="73" t="s">
        <v>54</v>
      </c>
      <c r="B373" s="128" t="s">
        <v>0</v>
      </c>
      <c r="C373" s="146">
        <v>41571</v>
      </c>
      <c r="D373" s="75" t="s">
        <v>409</v>
      </c>
      <c r="E373" s="76" t="s">
        <v>410</v>
      </c>
      <c r="F373" s="75" t="s">
        <v>407</v>
      </c>
      <c r="G373" s="77">
        <v>160117</v>
      </c>
      <c r="H373" s="77">
        <v>80</v>
      </c>
      <c r="I373" s="103" t="s">
        <v>504</v>
      </c>
    </row>
    <row r="374" spans="1:9" s="9" customFormat="1" ht="12.75">
      <c r="A374" s="73" t="s">
        <v>54</v>
      </c>
      <c r="B374" s="128" t="s">
        <v>0</v>
      </c>
      <c r="C374" s="146">
        <v>41571</v>
      </c>
      <c r="D374" s="75" t="s">
        <v>409</v>
      </c>
      <c r="E374" s="76" t="s">
        <v>414</v>
      </c>
      <c r="F374" s="76" t="s">
        <v>415</v>
      </c>
      <c r="G374" s="77">
        <v>104719</v>
      </c>
      <c r="H374" s="77">
        <v>733</v>
      </c>
      <c r="I374" s="78" t="s">
        <v>506</v>
      </c>
    </row>
    <row r="375" spans="1:9" s="9" customFormat="1" ht="12.75">
      <c r="A375" s="73" t="s">
        <v>54</v>
      </c>
      <c r="B375" s="128" t="s">
        <v>0</v>
      </c>
      <c r="C375" s="146">
        <v>41571</v>
      </c>
      <c r="D375" s="75" t="s">
        <v>416</v>
      </c>
      <c r="E375" s="76" t="s">
        <v>426</v>
      </c>
      <c r="F375" s="75" t="s">
        <v>407</v>
      </c>
      <c r="G375" s="77">
        <v>11454</v>
      </c>
      <c r="H375" s="77">
        <v>687</v>
      </c>
      <c r="I375" s="103" t="s">
        <v>504</v>
      </c>
    </row>
    <row r="376" spans="1:9" s="9" customFormat="1" ht="12.75">
      <c r="A376" s="73" t="s">
        <v>54</v>
      </c>
      <c r="B376" s="128" t="s">
        <v>0</v>
      </c>
      <c r="C376" s="146">
        <v>41571</v>
      </c>
      <c r="D376" s="75" t="s">
        <v>409</v>
      </c>
      <c r="E376" s="76" t="s">
        <v>474</v>
      </c>
      <c r="F376" s="76" t="s">
        <v>475</v>
      </c>
      <c r="G376" s="77">
        <v>122016</v>
      </c>
      <c r="H376" s="77">
        <v>122</v>
      </c>
      <c r="I376" s="103" t="s">
        <v>504</v>
      </c>
    </row>
    <row r="377" spans="1:9" s="9" customFormat="1" ht="12.75">
      <c r="A377" s="73" t="s">
        <v>54</v>
      </c>
      <c r="B377" s="128" t="s">
        <v>0</v>
      </c>
      <c r="C377" s="146">
        <v>41571</v>
      </c>
      <c r="D377" s="75" t="s">
        <v>437</v>
      </c>
      <c r="E377" s="76" t="s">
        <v>438</v>
      </c>
      <c r="F377" s="75" t="s">
        <v>407</v>
      </c>
      <c r="G377" s="77">
        <v>3506</v>
      </c>
      <c r="H377" s="77">
        <v>1834</v>
      </c>
      <c r="I377" s="103" t="s">
        <v>504</v>
      </c>
    </row>
    <row r="378" spans="1:9" s="9" customFormat="1" ht="12.75">
      <c r="A378" s="73" t="s">
        <v>54</v>
      </c>
      <c r="B378" s="128" t="s">
        <v>0</v>
      </c>
      <c r="C378" s="146">
        <v>41571</v>
      </c>
      <c r="D378" s="75" t="s">
        <v>405</v>
      </c>
      <c r="E378" s="76" t="s">
        <v>444</v>
      </c>
      <c r="F378" s="75" t="s">
        <v>407</v>
      </c>
      <c r="G378" s="77">
        <v>3272</v>
      </c>
      <c r="H378" s="77">
        <v>458</v>
      </c>
      <c r="I378" s="103" t="s">
        <v>504</v>
      </c>
    </row>
    <row r="379" spans="1:9" s="9" customFormat="1" ht="12.75">
      <c r="A379" s="73" t="s">
        <v>54</v>
      </c>
      <c r="B379" s="128" t="s">
        <v>0</v>
      </c>
      <c r="C379" s="146">
        <v>41571</v>
      </c>
      <c r="D379" s="75" t="s">
        <v>416</v>
      </c>
      <c r="E379" s="76" t="s">
        <v>417</v>
      </c>
      <c r="F379" s="76" t="s">
        <v>418</v>
      </c>
      <c r="G379" s="77">
        <v>234</v>
      </c>
      <c r="H379" s="77">
        <v>2</v>
      </c>
      <c r="I379" s="103" t="s">
        <v>504</v>
      </c>
    </row>
    <row r="380" spans="1:9" s="9" customFormat="1" ht="12.75">
      <c r="A380" s="73" t="s">
        <v>54</v>
      </c>
      <c r="B380" s="128" t="s">
        <v>0</v>
      </c>
      <c r="C380" s="146">
        <v>41571</v>
      </c>
      <c r="D380" s="75" t="s">
        <v>422</v>
      </c>
      <c r="E380" s="76" t="s">
        <v>423</v>
      </c>
      <c r="F380" s="76" t="s">
        <v>424</v>
      </c>
      <c r="G380" s="77">
        <v>234</v>
      </c>
      <c r="H380" s="77">
        <v>23</v>
      </c>
      <c r="I380" s="103" t="s">
        <v>504</v>
      </c>
    </row>
    <row r="381" spans="1:9" s="9" customFormat="1" ht="12.75">
      <c r="A381" s="73" t="s">
        <v>54</v>
      </c>
      <c r="B381" s="128" t="s">
        <v>0</v>
      </c>
      <c r="C381" s="146">
        <v>41571</v>
      </c>
      <c r="D381" s="75" t="s">
        <v>409</v>
      </c>
      <c r="E381" s="76" t="s">
        <v>476</v>
      </c>
      <c r="F381" s="75" t="s">
        <v>407</v>
      </c>
      <c r="G381" s="77">
        <v>6077</v>
      </c>
      <c r="H381" s="77">
        <v>61</v>
      </c>
      <c r="I381" s="78" t="s">
        <v>506</v>
      </c>
    </row>
    <row r="382" spans="1:9" s="9" customFormat="1" ht="12.75">
      <c r="A382" s="73" t="s">
        <v>54</v>
      </c>
      <c r="B382" s="128" t="s">
        <v>0</v>
      </c>
      <c r="C382" s="146">
        <v>41571</v>
      </c>
      <c r="D382" s="75" t="s">
        <v>402</v>
      </c>
      <c r="E382" s="76" t="s">
        <v>427</v>
      </c>
      <c r="F382" s="76" t="s">
        <v>428</v>
      </c>
      <c r="G382" s="77">
        <v>467</v>
      </c>
      <c r="H382" s="77">
        <v>23</v>
      </c>
      <c r="I382" s="103" t="s">
        <v>504</v>
      </c>
    </row>
    <row r="383" spans="1:9" s="9" customFormat="1" ht="12.75">
      <c r="A383" s="73" t="s">
        <v>54</v>
      </c>
      <c r="B383" s="128" t="s">
        <v>0</v>
      </c>
      <c r="C383" s="146">
        <v>41571</v>
      </c>
      <c r="D383" s="75" t="s">
        <v>422</v>
      </c>
      <c r="E383" s="76" t="s">
        <v>432</v>
      </c>
      <c r="F383" s="76" t="s">
        <v>433</v>
      </c>
      <c r="G383" s="77">
        <v>234</v>
      </c>
      <c r="H383" s="77">
        <v>47</v>
      </c>
      <c r="I383" s="103" t="s">
        <v>504</v>
      </c>
    </row>
    <row r="384" spans="1:9" s="9" customFormat="1" ht="12.75">
      <c r="A384" s="51" t="s">
        <v>56</v>
      </c>
      <c r="B384" s="28" t="s">
        <v>57</v>
      </c>
      <c r="C384" s="147">
        <v>41528</v>
      </c>
      <c r="D384" s="53" t="s">
        <v>409</v>
      </c>
      <c r="E384" s="54" t="s">
        <v>414</v>
      </c>
      <c r="F384" s="54" t="s">
        <v>415</v>
      </c>
      <c r="G384" s="55">
        <v>981740</v>
      </c>
      <c r="H384" s="55">
        <v>6872</v>
      </c>
      <c r="I384" s="67" t="s">
        <v>506</v>
      </c>
    </row>
    <row r="385" spans="1:9" s="9" customFormat="1" ht="12.75">
      <c r="A385" s="51" t="s">
        <v>56</v>
      </c>
      <c r="B385" s="28" t="s">
        <v>57</v>
      </c>
      <c r="C385" s="147">
        <v>41528</v>
      </c>
      <c r="D385" s="53" t="s">
        <v>409</v>
      </c>
      <c r="E385" s="54" t="s">
        <v>410</v>
      </c>
      <c r="F385" s="53" t="s">
        <v>407</v>
      </c>
      <c r="G385" s="55">
        <v>1332361</v>
      </c>
      <c r="H385" s="55">
        <v>666</v>
      </c>
      <c r="I385" s="104" t="s">
        <v>504</v>
      </c>
    </row>
    <row r="386" spans="1:9" s="9" customFormat="1" ht="12.75">
      <c r="A386" s="51" t="s">
        <v>56</v>
      </c>
      <c r="B386" s="28" t="s">
        <v>57</v>
      </c>
      <c r="C386" s="147">
        <v>41528</v>
      </c>
      <c r="D386" s="53" t="s">
        <v>409</v>
      </c>
      <c r="E386" s="54" t="s">
        <v>474</v>
      </c>
      <c r="F386" s="54" t="s">
        <v>475</v>
      </c>
      <c r="G386" s="55">
        <v>196348</v>
      </c>
      <c r="H386" s="55">
        <v>196</v>
      </c>
      <c r="I386" s="104" t="s">
        <v>504</v>
      </c>
    </row>
    <row r="387" spans="1:9" s="9" customFormat="1" ht="12.75">
      <c r="A387" s="51" t="s">
        <v>56</v>
      </c>
      <c r="B387" s="28" t="s">
        <v>57</v>
      </c>
      <c r="C387" s="147">
        <v>41528</v>
      </c>
      <c r="D387" s="53" t="s">
        <v>416</v>
      </c>
      <c r="E387" s="54" t="s">
        <v>426</v>
      </c>
      <c r="F387" s="53" t="s">
        <v>407</v>
      </c>
      <c r="G387" s="55">
        <v>7012</v>
      </c>
      <c r="H387" s="55">
        <v>421</v>
      </c>
      <c r="I387" s="104" t="s">
        <v>504</v>
      </c>
    </row>
    <row r="388" spans="1:9" s="9" customFormat="1" ht="12.75">
      <c r="A388" s="51" t="s">
        <v>56</v>
      </c>
      <c r="B388" s="28" t="s">
        <v>57</v>
      </c>
      <c r="C388" s="147">
        <v>41528</v>
      </c>
      <c r="D388" s="53" t="s">
        <v>405</v>
      </c>
      <c r="E388" s="54" t="s">
        <v>444</v>
      </c>
      <c r="F388" s="53" t="s">
        <v>407</v>
      </c>
      <c r="G388" s="55">
        <v>2805</v>
      </c>
      <c r="H388" s="55">
        <v>393</v>
      </c>
      <c r="I388" s="104" t="s">
        <v>504</v>
      </c>
    </row>
    <row r="389" spans="1:9" s="9" customFormat="1" ht="12.75">
      <c r="A389" s="51" t="s">
        <v>56</v>
      </c>
      <c r="B389" s="28" t="s">
        <v>57</v>
      </c>
      <c r="C389" s="147">
        <v>41528</v>
      </c>
      <c r="D389" s="53" t="s">
        <v>405</v>
      </c>
      <c r="E389" s="54" t="s">
        <v>449</v>
      </c>
      <c r="F389" s="53" t="s">
        <v>407</v>
      </c>
      <c r="G389" s="55">
        <v>1402</v>
      </c>
      <c r="H389" s="55">
        <v>112</v>
      </c>
      <c r="I389" s="104" t="s">
        <v>504</v>
      </c>
    </row>
    <row r="390" spans="1:9" s="9" customFormat="1" ht="12.75">
      <c r="A390" s="59" t="s">
        <v>56</v>
      </c>
      <c r="B390" s="127" t="s">
        <v>57</v>
      </c>
      <c r="C390" s="150">
        <v>41528</v>
      </c>
      <c r="D390" s="60" t="s">
        <v>437</v>
      </c>
      <c r="E390" s="61" t="s">
        <v>438</v>
      </c>
      <c r="F390" s="60" t="s">
        <v>407</v>
      </c>
      <c r="G390" s="62">
        <v>701</v>
      </c>
      <c r="H390" s="62">
        <v>367</v>
      </c>
      <c r="I390" s="105" t="s">
        <v>504</v>
      </c>
    </row>
    <row r="391" spans="1:9" s="9" customFormat="1" ht="15.75">
      <c r="A391" s="1" t="s">
        <v>533</v>
      </c>
      <c r="B391"/>
      <c r="C391" s="64"/>
      <c r="D391"/>
      <c r="E391"/>
      <c r="F391"/>
      <c r="G391"/>
      <c r="H391"/>
      <c r="I391" s="67"/>
    </row>
    <row r="392" spans="1:9" s="9" customFormat="1" ht="12.75">
      <c r="A392"/>
      <c r="B392"/>
      <c r="C392" s="64"/>
      <c r="D392"/>
      <c r="E392"/>
      <c r="F392"/>
      <c r="G392"/>
      <c r="H392"/>
      <c r="I392" s="67"/>
    </row>
    <row r="393" spans="1:9" s="9" customFormat="1" ht="12.75">
      <c r="A393"/>
      <c r="B393"/>
      <c r="C393" s="64"/>
      <c r="D393"/>
      <c r="E393"/>
      <c r="F393"/>
      <c r="G393"/>
      <c r="H393"/>
      <c r="I393" s="67"/>
    </row>
    <row r="394" spans="1:9" s="9" customFormat="1" ht="12.75">
      <c r="A394"/>
      <c r="B394"/>
      <c r="C394" s="64"/>
      <c r="D394"/>
      <c r="E394"/>
      <c r="F394"/>
      <c r="G394"/>
      <c r="H394"/>
      <c r="I394" s="67"/>
    </row>
    <row r="395" spans="1:9" s="9" customFormat="1" ht="12.75">
      <c r="A395"/>
      <c r="B395"/>
      <c r="C395" s="64"/>
      <c r="D395"/>
      <c r="E395"/>
      <c r="F395"/>
      <c r="G395"/>
      <c r="H395"/>
      <c r="I395" s="67"/>
    </row>
    <row r="396" spans="1:9" s="9" customFormat="1" ht="12.75">
      <c r="A396"/>
      <c r="B396"/>
      <c r="C396" s="64"/>
      <c r="D396"/>
      <c r="E396"/>
      <c r="F396"/>
      <c r="G396"/>
      <c r="H396"/>
      <c r="I396" s="67"/>
    </row>
    <row r="397" spans="1:9" s="9" customFormat="1" ht="12.75">
      <c r="A397"/>
      <c r="B397"/>
      <c r="C397" s="64"/>
      <c r="D397"/>
      <c r="E397"/>
      <c r="F397"/>
      <c r="G397"/>
      <c r="H397"/>
      <c r="I397" s="67"/>
    </row>
    <row r="398" spans="1:9" s="9" customFormat="1" ht="12.75">
      <c r="A398"/>
      <c r="B398"/>
      <c r="C398" s="64"/>
      <c r="D398"/>
      <c r="E398"/>
      <c r="F398"/>
      <c r="G398"/>
      <c r="H398"/>
      <c r="I398" s="67"/>
    </row>
    <row r="399" spans="1:9" s="9" customFormat="1" ht="12.75">
      <c r="A399"/>
      <c r="B399"/>
      <c r="C399" s="64"/>
      <c r="D399"/>
      <c r="E399"/>
      <c r="F399"/>
      <c r="G399"/>
      <c r="H399"/>
      <c r="I399" s="67"/>
    </row>
    <row r="400" spans="1:9" s="9" customFormat="1" ht="12.75">
      <c r="A400"/>
      <c r="B400"/>
      <c r="C400" s="64"/>
      <c r="D400"/>
      <c r="E400"/>
      <c r="F400"/>
      <c r="G400"/>
      <c r="H400"/>
      <c r="I400" s="67"/>
    </row>
    <row r="401" spans="1:8" ht="12.75">
      <c r="A401"/>
      <c r="B401"/>
      <c r="C401" s="64"/>
      <c r="D401"/>
      <c r="E401"/>
      <c r="F401"/>
      <c r="G401"/>
      <c r="H401"/>
    </row>
  </sheetData>
  <sheetProtection/>
  <printOptions/>
  <pageMargins left="0.7" right="0.7" top="0.75" bottom="0.75" header="0.3" footer="0.3"/>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429"/>
  <sheetViews>
    <sheetView zoomScalePageLayoutView="0" workbookViewId="0" topLeftCell="A1">
      <selection activeCell="A1" sqref="A1"/>
    </sheetView>
  </sheetViews>
  <sheetFormatPr defaultColWidth="9.140625" defaultRowHeight="12.75"/>
  <cols>
    <col min="1" max="1" width="14.00390625" style="10" customWidth="1"/>
    <col min="2" max="2" width="53.00390625" style="10" bestFit="1" customWidth="1"/>
    <col min="3" max="3" width="11.28125" style="10" bestFit="1" customWidth="1"/>
    <col min="4" max="4" width="5.7109375" style="10" customWidth="1"/>
    <col min="5" max="8" width="8.7109375" style="10" bestFit="1" customWidth="1"/>
    <col min="9" max="9" width="11.28125" style="10" bestFit="1" customWidth="1"/>
    <col min="10" max="10" width="10.7109375" style="10" bestFit="1" customWidth="1"/>
    <col min="11" max="11" width="8.140625" style="10" bestFit="1" customWidth="1"/>
    <col min="12" max="16384" width="9.140625" style="10" customWidth="1"/>
  </cols>
  <sheetData>
    <row r="1" ht="15.75">
      <c r="A1" s="6" t="s">
        <v>524</v>
      </c>
    </row>
    <row r="2" ht="12.75">
      <c r="A2" s="10" t="s">
        <v>508</v>
      </c>
    </row>
    <row r="3" spans="1:11" s="40" customFormat="1" ht="114.75">
      <c r="A3" s="39" t="s">
        <v>20</v>
      </c>
      <c r="B3" s="39" t="s">
        <v>21</v>
      </c>
      <c r="C3" s="39" t="s">
        <v>22</v>
      </c>
      <c r="D3" s="39" t="s">
        <v>23</v>
      </c>
      <c r="E3" s="39" t="s">
        <v>38</v>
      </c>
      <c r="F3" s="39" t="s">
        <v>502</v>
      </c>
      <c r="G3" s="39" t="s">
        <v>39</v>
      </c>
      <c r="H3" s="39" t="s">
        <v>503</v>
      </c>
      <c r="I3" s="39" t="s">
        <v>41</v>
      </c>
      <c r="J3" s="39" t="s">
        <v>42</v>
      </c>
      <c r="K3" s="39" t="s">
        <v>516</v>
      </c>
    </row>
    <row r="4" spans="1:11" ht="12.75">
      <c r="A4" s="85" t="s">
        <v>44</v>
      </c>
      <c r="B4" s="85" t="s">
        <v>7</v>
      </c>
      <c r="C4" s="151">
        <v>41359</v>
      </c>
      <c r="D4" s="85" t="s">
        <v>61</v>
      </c>
      <c r="E4" s="86">
        <v>11.9</v>
      </c>
      <c r="F4" s="86">
        <v>99</v>
      </c>
      <c r="G4" s="87">
        <v>7.4</v>
      </c>
      <c r="H4" s="87">
        <v>2.3</v>
      </c>
      <c r="I4" s="86">
        <v>4290</v>
      </c>
      <c r="J4" s="86">
        <v>6.8</v>
      </c>
      <c r="K4" s="87">
        <v>0.292608</v>
      </c>
    </row>
    <row r="5" spans="1:11" ht="12.75">
      <c r="A5" s="85" t="s">
        <v>44</v>
      </c>
      <c r="B5" s="85" t="s">
        <v>7</v>
      </c>
      <c r="C5" s="151">
        <v>41359</v>
      </c>
      <c r="D5" s="85" t="s">
        <v>257</v>
      </c>
      <c r="E5" s="86">
        <v>11.8</v>
      </c>
      <c r="F5" s="86">
        <v>99</v>
      </c>
      <c r="G5" s="87">
        <v>7.4</v>
      </c>
      <c r="H5" s="87">
        <v>2.3</v>
      </c>
      <c r="I5" s="86">
        <v>4290</v>
      </c>
      <c r="J5" s="86">
        <v>6.8</v>
      </c>
      <c r="K5" s="87">
        <v>0.618744</v>
      </c>
    </row>
    <row r="6" spans="1:11" ht="12.75">
      <c r="A6" s="85" t="s">
        <v>44</v>
      </c>
      <c r="B6" s="85" t="s">
        <v>7</v>
      </c>
      <c r="C6" s="151">
        <v>41359</v>
      </c>
      <c r="D6" s="85" t="s">
        <v>256</v>
      </c>
      <c r="E6" s="86">
        <v>11.9</v>
      </c>
      <c r="F6" s="86">
        <v>99</v>
      </c>
      <c r="G6" s="87">
        <v>7.2</v>
      </c>
      <c r="H6" s="87">
        <v>2.4</v>
      </c>
      <c r="I6" s="86">
        <v>4300</v>
      </c>
      <c r="J6" s="86">
        <v>6.8</v>
      </c>
      <c r="K6" s="87">
        <v>0.92964</v>
      </c>
    </row>
    <row r="7" spans="1:11" ht="12.75">
      <c r="A7" s="85" t="s">
        <v>44</v>
      </c>
      <c r="B7" s="85" t="s">
        <v>7</v>
      </c>
      <c r="C7" s="151">
        <v>41359</v>
      </c>
      <c r="D7" s="85" t="s">
        <v>255</v>
      </c>
      <c r="E7" s="86">
        <v>11.8</v>
      </c>
      <c r="F7" s="86">
        <v>98</v>
      </c>
      <c r="G7" s="87">
        <v>7.1</v>
      </c>
      <c r="H7" s="87">
        <v>2.4</v>
      </c>
      <c r="I7" s="86">
        <v>4300</v>
      </c>
      <c r="J7" s="86">
        <v>6.7</v>
      </c>
      <c r="K7" s="87">
        <v>1.243584</v>
      </c>
    </row>
    <row r="8" spans="1:11" ht="12.75">
      <c r="A8" s="10" t="s">
        <v>44</v>
      </c>
      <c r="B8" s="10" t="s">
        <v>7</v>
      </c>
      <c r="C8" s="152">
        <v>41388</v>
      </c>
      <c r="D8" s="10" t="s">
        <v>260</v>
      </c>
      <c r="E8" s="15">
        <v>10.7</v>
      </c>
      <c r="F8" s="15">
        <v>99</v>
      </c>
      <c r="G8" s="46">
        <v>7.2</v>
      </c>
      <c r="H8" s="46">
        <v>3.1</v>
      </c>
      <c r="I8" s="15">
        <v>5620</v>
      </c>
      <c r="J8" s="15">
        <v>11.8</v>
      </c>
      <c r="K8" s="46">
        <v>0.356616</v>
      </c>
    </row>
    <row r="9" spans="1:11" ht="12.75">
      <c r="A9" s="10" t="s">
        <v>44</v>
      </c>
      <c r="B9" s="10" t="s">
        <v>7</v>
      </c>
      <c r="C9" s="152">
        <v>41388</v>
      </c>
      <c r="D9" s="10" t="s">
        <v>259</v>
      </c>
      <c r="E9" s="15">
        <v>10.6</v>
      </c>
      <c r="F9" s="15">
        <v>99</v>
      </c>
      <c r="G9" s="46">
        <v>7</v>
      </c>
      <c r="H9" s="46">
        <v>3.1</v>
      </c>
      <c r="I9" s="15">
        <v>5620</v>
      </c>
      <c r="J9" s="15">
        <v>11.8</v>
      </c>
      <c r="K9" s="46">
        <v>0.54864</v>
      </c>
    </row>
    <row r="10" spans="1:11" ht="12.75">
      <c r="A10" s="10" t="s">
        <v>44</v>
      </c>
      <c r="B10" s="10" t="s">
        <v>7</v>
      </c>
      <c r="C10" s="152">
        <v>41388</v>
      </c>
      <c r="D10" s="10" t="s">
        <v>61</v>
      </c>
      <c r="E10" s="15">
        <v>10.6</v>
      </c>
      <c r="F10" s="15">
        <v>99</v>
      </c>
      <c r="G10" s="46">
        <v>6.8</v>
      </c>
      <c r="H10" s="46">
        <v>3.1</v>
      </c>
      <c r="I10" s="15">
        <v>5620</v>
      </c>
      <c r="J10" s="15">
        <v>11.8</v>
      </c>
      <c r="K10" s="46">
        <v>0.957072</v>
      </c>
    </row>
    <row r="11" spans="1:11" ht="12.75">
      <c r="A11" s="85" t="s">
        <v>44</v>
      </c>
      <c r="B11" s="85" t="s">
        <v>7</v>
      </c>
      <c r="C11" s="151">
        <v>41415</v>
      </c>
      <c r="D11" s="85" t="s">
        <v>269</v>
      </c>
      <c r="E11" s="86">
        <v>8.5</v>
      </c>
      <c r="F11" s="86">
        <v>101</v>
      </c>
      <c r="G11" s="87">
        <v>7.5</v>
      </c>
      <c r="H11" s="87">
        <v>5.7</v>
      </c>
      <c r="I11" s="86">
        <v>10100</v>
      </c>
      <c r="J11" s="86">
        <v>23.3</v>
      </c>
      <c r="K11" s="87">
        <v>0.33528</v>
      </c>
    </row>
    <row r="12" spans="1:11" ht="12.75">
      <c r="A12" s="85" t="s">
        <v>44</v>
      </c>
      <c r="B12" s="85" t="s">
        <v>7</v>
      </c>
      <c r="C12" s="151">
        <v>41415</v>
      </c>
      <c r="D12" s="85" t="s">
        <v>268</v>
      </c>
      <c r="E12" s="86">
        <v>8.5</v>
      </c>
      <c r="F12" s="86">
        <v>101</v>
      </c>
      <c r="G12" s="87">
        <v>7.5</v>
      </c>
      <c r="H12" s="87">
        <v>5.7</v>
      </c>
      <c r="I12" s="86">
        <v>10100</v>
      </c>
      <c r="J12" s="86">
        <v>23.3</v>
      </c>
      <c r="K12" s="87">
        <v>0.50292</v>
      </c>
    </row>
    <row r="13" spans="1:11" ht="12.75">
      <c r="A13" s="85" t="s">
        <v>44</v>
      </c>
      <c r="B13" s="85" t="s">
        <v>7</v>
      </c>
      <c r="C13" s="151">
        <v>41415</v>
      </c>
      <c r="D13" s="85" t="s">
        <v>267</v>
      </c>
      <c r="E13" s="86">
        <v>8.5</v>
      </c>
      <c r="F13" s="86">
        <v>101</v>
      </c>
      <c r="G13" s="87">
        <v>7.4</v>
      </c>
      <c r="H13" s="87">
        <v>5.7</v>
      </c>
      <c r="I13" s="86">
        <v>10100</v>
      </c>
      <c r="J13" s="86">
        <v>23.3</v>
      </c>
      <c r="K13" s="87">
        <v>0.9052560000000001</v>
      </c>
    </row>
    <row r="14" spans="1:11" ht="12.75">
      <c r="A14" s="85" t="s">
        <v>44</v>
      </c>
      <c r="B14" s="85" t="s">
        <v>7</v>
      </c>
      <c r="C14" s="151">
        <v>41415</v>
      </c>
      <c r="D14" s="85" t="s">
        <v>266</v>
      </c>
      <c r="E14" s="86">
        <v>8.5</v>
      </c>
      <c r="F14" s="86">
        <v>101</v>
      </c>
      <c r="G14" s="87">
        <v>7.3</v>
      </c>
      <c r="H14" s="87">
        <v>5.7</v>
      </c>
      <c r="I14" s="86">
        <v>10100</v>
      </c>
      <c r="J14" s="86">
        <v>23.3</v>
      </c>
      <c r="K14" s="87">
        <v>1.200912</v>
      </c>
    </row>
    <row r="15" spans="1:11" ht="12.75">
      <c r="A15" s="85" t="s">
        <v>44</v>
      </c>
      <c r="B15" s="85" t="s">
        <v>7</v>
      </c>
      <c r="C15" s="151">
        <v>41415</v>
      </c>
      <c r="D15" s="85" t="s">
        <v>265</v>
      </c>
      <c r="E15" s="86">
        <v>8.6</v>
      </c>
      <c r="F15" s="86">
        <v>101</v>
      </c>
      <c r="G15" s="87">
        <v>7.2</v>
      </c>
      <c r="H15" s="87">
        <v>5.7</v>
      </c>
      <c r="I15" s="86">
        <v>10100</v>
      </c>
      <c r="J15" s="86">
        <v>23.2</v>
      </c>
      <c r="K15" s="87">
        <v>1.438656</v>
      </c>
    </row>
    <row r="16" spans="1:11" ht="12.75">
      <c r="A16" s="10" t="s">
        <v>44</v>
      </c>
      <c r="B16" s="10" t="s">
        <v>7</v>
      </c>
      <c r="C16" s="152">
        <v>41443</v>
      </c>
      <c r="D16" s="10" t="s">
        <v>302</v>
      </c>
      <c r="E16" s="15">
        <v>7.9</v>
      </c>
      <c r="F16" s="15">
        <v>99</v>
      </c>
      <c r="G16" s="46">
        <v>7.8</v>
      </c>
      <c r="H16" s="46">
        <v>6.4</v>
      </c>
      <c r="I16" s="15">
        <v>11200</v>
      </c>
      <c r="J16" s="15">
        <v>24.9</v>
      </c>
      <c r="K16" s="46">
        <v>0.27432</v>
      </c>
    </row>
    <row r="17" spans="1:11" ht="12.75">
      <c r="A17" s="10" t="s">
        <v>44</v>
      </c>
      <c r="B17" s="10" t="s">
        <v>7</v>
      </c>
      <c r="C17" s="152">
        <v>41443</v>
      </c>
      <c r="D17" s="10" t="s">
        <v>301</v>
      </c>
      <c r="E17" s="15">
        <v>7.9</v>
      </c>
      <c r="F17" s="15">
        <v>99</v>
      </c>
      <c r="G17" s="46">
        <v>7.8</v>
      </c>
      <c r="H17" s="46">
        <v>6.4</v>
      </c>
      <c r="I17" s="15">
        <v>11200</v>
      </c>
      <c r="J17" s="15">
        <v>24.9</v>
      </c>
      <c r="K17" s="46">
        <v>0.5181600000000001</v>
      </c>
    </row>
    <row r="18" spans="1:11" ht="12.75">
      <c r="A18" s="10" t="s">
        <v>44</v>
      </c>
      <c r="B18" s="10" t="s">
        <v>7</v>
      </c>
      <c r="C18" s="152">
        <v>41443</v>
      </c>
      <c r="D18" s="10" t="s">
        <v>300</v>
      </c>
      <c r="E18" s="15">
        <v>7.9</v>
      </c>
      <c r="F18" s="15">
        <v>99</v>
      </c>
      <c r="G18" s="46">
        <v>7.8</v>
      </c>
      <c r="H18" s="46">
        <v>6.4</v>
      </c>
      <c r="I18" s="15">
        <v>11200</v>
      </c>
      <c r="J18" s="15">
        <v>24.9</v>
      </c>
      <c r="K18" s="46">
        <v>0.94488</v>
      </c>
    </row>
    <row r="19" spans="1:11" ht="12.75">
      <c r="A19" s="10" t="s">
        <v>44</v>
      </c>
      <c r="B19" s="10" t="s">
        <v>7</v>
      </c>
      <c r="C19" s="152">
        <v>41443</v>
      </c>
      <c r="D19" s="10" t="s">
        <v>299</v>
      </c>
      <c r="E19" s="15">
        <v>7.9</v>
      </c>
      <c r="F19" s="15">
        <v>99</v>
      </c>
      <c r="G19" s="46">
        <v>7.9</v>
      </c>
      <c r="H19" s="46">
        <v>6.4</v>
      </c>
      <c r="I19" s="15">
        <v>11200</v>
      </c>
      <c r="J19" s="15">
        <v>24.9</v>
      </c>
      <c r="K19" s="46">
        <v>1.15824</v>
      </c>
    </row>
    <row r="20" spans="1:11" ht="12.75">
      <c r="A20" s="10" t="s">
        <v>44</v>
      </c>
      <c r="B20" s="10" t="s">
        <v>7</v>
      </c>
      <c r="C20" s="152">
        <v>41443</v>
      </c>
      <c r="D20" s="10" t="s">
        <v>298</v>
      </c>
      <c r="E20" s="15">
        <v>7.9</v>
      </c>
      <c r="F20" s="15">
        <v>99</v>
      </c>
      <c r="G20" s="46">
        <v>8</v>
      </c>
      <c r="H20" s="46">
        <v>6.4</v>
      </c>
      <c r="I20" s="15">
        <v>11200</v>
      </c>
      <c r="J20" s="15">
        <v>24.9</v>
      </c>
      <c r="K20" s="46">
        <v>1.43256</v>
      </c>
    </row>
    <row r="21" spans="1:11" ht="12.75">
      <c r="A21" s="85" t="s">
        <v>44</v>
      </c>
      <c r="B21" s="85" t="s">
        <v>7</v>
      </c>
      <c r="C21" s="151">
        <v>41472</v>
      </c>
      <c r="D21" s="85" t="s">
        <v>150</v>
      </c>
      <c r="E21" s="86">
        <v>7.9</v>
      </c>
      <c r="F21" s="86">
        <v>106</v>
      </c>
      <c r="G21" s="87">
        <v>8.3</v>
      </c>
      <c r="H21" s="87">
        <v>4.8</v>
      </c>
      <c r="I21" s="86">
        <v>8570</v>
      </c>
      <c r="J21" s="86">
        <v>30.2</v>
      </c>
      <c r="K21" s="87">
        <v>0.29565600000000003</v>
      </c>
    </row>
    <row r="22" spans="1:11" ht="12.75">
      <c r="A22" s="85" t="s">
        <v>44</v>
      </c>
      <c r="B22" s="85" t="s">
        <v>7</v>
      </c>
      <c r="C22" s="151">
        <v>41472</v>
      </c>
      <c r="D22" s="85" t="s">
        <v>149</v>
      </c>
      <c r="E22" s="86">
        <v>7.9</v>
      </c>
      <c r="F22" s="86">
        <v>106</v>
      </c>
      <c r="G22" s="87">
        <v>8.2</v>
      </c>
      <c r="H22" s="87">
        <v>4.8</v>
      </c>
      <c r="I22" s="86">
        <v>8570</v>
      </c>
      <c r="J22" s="86">
        <v>30.2</v>
      </c>
      <c r="K22" s="87">
        <v>0.56388</v>
      </c>
    </row>
    <row r="23" spans="1:11" ht="12.75">
      <c r="A23" s="85" t="s">
        <v>44</v>
      </c>
      <c r="B23" s="85" t="s">
        <v>7</v>
      </c>
      <c r="C23" s="151">
        <v>41472</v>
      </c>
      <c r="D23" s="85" t="s">
        <v>92</v>
      </c>
      <c r="E23" s="86">
        <v>7.9</v>
      </c>
      <c r="F23" s="86">
        <v>106</v>
      </c>
      <c r="G23" s="87">
        <v>8.2</v>
      </c>
      <c r="H23" s="87">
        <v>4.8</v>
      </c>
      <c r="I23" s="86">
        <v>8570</v>
      </c>
      <c r="J23" s="86">
        <v>30.1</v>
      </c>
      <c r="K23" s="87">
        <v>0.9144000000000001</v>
      </c>
    </row>
    <row r="24" spans="1:11" ht="12.75">
      <c r="A24" s="85" t="s">
        <v>44</v>
      </c>
      <c r="B24" s="85" t="s">
        <v>7</v>
      </c>
      <c r="C24" s="151">
        <v>41472</v>
      </c>
      <c r="D24" s="85" t="s">
        <v>233</v>
      </c>
      <c r="E24" s="86">
        <v>7.9</v>
      </c>
      <c r="F24" s="86">
        <v>106</v>
      </c>
      <c r="G24" s="87">
        <v>8.1</v>
      </c>
      <c r="H24" s="87">
        <v>4.8</v>
      </c>
      <c r="I24" s="86">
        <v>8580</v>
      </c>
      <c r="J24" s="86">
        <v>30.1</v>
      </c>
      <c r="K24" s="87">
        <v>1.231392</v>
      </c>
    </row>
    <row r="25" spans="1:11" ht="12.75">
      <c r="A25" s="10" t="s">
        <v>44</v>
      </c>
      <c r="B25" s="10" t="s">
        <v>7</v>
      </c>
      <c r="C25" s="152">
        <v>41506</v>
      </c>
      <c r="D25" s="10" t="s">
        <v>350</v>
      </c>
      <c r="E25" s="15">
        <v>9.5</v>
      </c>
      <c r="F25" s="15">
        <v>122</v>
      </c>
      <c r="G25" s="46">
        <v>8.5</v>
      </c>
      <c r="H25" s="46">
        <v>4.9</v>
      </c>
      <c r="I25" s="15">
        <v>8720</v>
      </c>
      <c r="J25" s="15">
        <v>27</v>
      </c>
      <c r="K25" s="46">
        <v>0.310896</v>
      </c>
    </row>
    <row r="26" spans="1:11" ht="12.75">
      <c r="A26" s="10" t="s">
        <v>44</v>
      </c>
      <c r="B26" s="10" t="s">
        <v>7</v>
      </c>
      <c r="C26" s="152">
        <v>41506</v>
      </c>
      <c r="D26" s="10" t="s">
        <v>349</v>
      </c>
      <c r="E26" s="15">
        <v>9.5</v>
      </c>
      <c r="F26" s="15">
        <v>122</v>
      </c>
      <c r="G26" s="46">
        <v>8.5</v>
      </c>
      <c r="H26" s="46">
        <v>4.9</v>
      </c>
      <c r="I26" s="15">
        <v>8720</v>
      </c>
      <c r="J26" s="15">
        <v>27</v>
      </c>
      <c r="K26" s="46">
        <v>0.31699200000000005</v>
      </c>
    </row>
    <row r="27" spans="1:11" ht="12.75">
      <c r="A27" s="10" t="s">
        <v>44</v>
      </c>
      <c r="B27" s="10" t="s">
        <v>7</v>
      </c>
      <c r="C27" s="152">
        <v>41506</v>
      </c>
      <c r="D27" s="10" t="s">
        <v>348</v>
      </c>
      <c r="E27" s="15">
        <v>9.6</v>
      </c>
      <c r="F27" s="15">
        <v>122</v>
      </c>
      <c r="G27" s="46">
        <v>8.5</v>
      </c>
      <c r="H27" s="46">
        <v>4.9</v>
      </c>
      <c r="I27" s="15">
        <v>8710</v>
      </c>
      <c r="J27" s="15">
        <v>26.6</v>
      </c>
      <c r="K27" s="46">
        <v>0.8991600000000001</v>
      </c>
    </row>
    <row r="28" spans="1:11" ht="12.75">
      <c r="A28" s="10" t="s">
        <v>44</v>
      </c>
      <c r="B28" s="10" t="s">
        <v>7</v>
      </c>
      <c r="C28" s="152">
        <v>41506</v>
      </c>
      <c r="D28" s="10" t="s">
        <v>347</v>
      </c>
      <c r="E28" s="15">
        <v>9.6</v>
      </c>
      <c r="F28" s="15">
        <v>122</v>
      </c>
      <c r="G28" s="46">
        <v>8.5</v>
      </c>
      <c r="H28" s="46">
        <v>4.9</v>
      </c>
      <c r="I28" s="15">
        <v>8700</v>
      </c>
      <c r="J28" s="15">
        <v>26.5</v>
      </c>
      <c r="K28" s="46">
        <v>0.9326880000000001</v>
      </c>
    </row>
    <row r="29" spans="1:11" ht="12.75">
      <c r="A29" s="10" t="s">
        <v>44</v>
      </c>
      <c r="B29" s="10" t="s">
        <v>7</v>
      </c>
      <c r="C29" s="152">
        <v>41506</v>
      </c>
      <c r="D29" s="10" t="s">
        <v>272</v>
      </c>
      <c r="E29" s="15">
        <v>9.7</v>
      </c>
      <c r="F29" s="15">
        <v>122</v>
      </c>
      <c r="G29" s="46">
        <v>8.4</v>
      </c>
      <c r="H29" s="46">
        <v>4.9</v>
      </c>
      <c r="I29" s="15">
        <v>8640</v>
      </c>
      <c r="J29" s="15">
        <v>25.6</v>
      </c>
      <c r="K29" s="46">
        <v>1.228344</v>
      </c>
    </row>
    <row r="30" spans="1:11" ht="12.75">
      <c r="A30" s="10" t="s">
        <v>44</v>
      </c>
      <c r="B30" s="10" t="s">
        <v>7</v>
      </c>
      <c r="C30" s="152">
        <v>41506</v>
      </c>
      <c r="D30" s="10" t="s">
        <v>346</v>
      </c>
      <c r="E30" s="15">
        <v>9.8</v>
      </c>
      <c r="F30" s="15">
        <v>123</v>
      </c>
      <c r="G30" s="46">
        <v>8.4</v>
      </c>
      <c r="H30" s="46">
        <v>4.8</v>
      </c>
      <c r="I30" s="15">
        <v>8630</v>
      </c>
      <c r="J30" s="15">
        <v>25.5</v>
      </c>
      <c r="K30" s="46">
        <v>1.362456</v>
      </c>
    </row>
    <row r="31" spans="1:11" ht="12.75">
      <c r="A31" s="85" t="s">
        <v>44</v>
      </c>
      <c r="B31" s="85" t="s">
        <v>7</v>
      </c>
      <c r="C31" s="151">
        <v>41535</v>
      </c>
      <c r="D31" s="85" t="s">
        <v>210</v>
      </c>
      <c r="E31" s="86">
        <v>9.5</v>
      </c>
      <c r="F31" s="86">
        <v>105</v>
      </c>
      <c r="G31" s="87">
        <v>8.5</v>
      </c>
      <c r="H31" s="87">
        <v>4.7</v>
      </c>
      <c r="I31" s="86">
        <v>8520</v>
      </c>
      <c r="J31" s="86">
        <v>20</v>
      </c>
      <c r="K31" s="87">
        <v>0.32613600000000004</v>
      </c>
    </row>
    <row r="32" spans="1:11" ht="12.75">
      <c r="A32" s="85" t="s">
        <v>44</v>
      </c>
      <c r="B32" s="85" t="s">
        <v>7</v>
      </c>
      <c r="C32" s="151">
        <v>41535</v>
      </c>
      <c r="D32" s="85" t="s">
        <v>247</v>
      </c>
      <c r="E32" s="86">
        <v>9.4</v>
      </c>
      <c r="F32" s="86">
        <v>105</v>
      </c>
      <c r="G32" s="87">
        <v>8.5</v>
      </c>
      <c r="H32" s="87">
        <v>4.7</v>
      </c>
      <c r="I32" s="86">
        <v>8510</v>
      </c>
      <c r="J32" s="86">
        <v>20</v>
      </c>
      <c r="K32" s="87">
        <v>0.612648</v>
      </c>
    </row>
    <row r="33" spans="1:11" ht="12.75">
      <c r="A33" s="85" t="s">
        <v>44</v>
      </c>
      <c r="B33" s="85" t="s">
        <v>7</v>
      </c>
      <c r="C33" s="151">
        <v>41535</v>
      </c>
      <c r="D33" s="85" t="s">
        <v>71</v>
      </c>
      <c r="E33" s="86">
        <v>9.4</v>
      </c>
      <c r="F33" s="86">
        <v>104</v>
      </c>
      <c r="G33" s="87">
        <v>8.5</v>
      </c>
      <c r="H33" s="87">
        <v>4.7</v>
      </c>
      <c r="I33" s="86">
        <v>8510</v>
      </c>
      <c r="J33" s="86">
        <v>20</v>
      </c>
      <c r="K33" s="87">
        <v>0.94488</v>
      </c>
    </row>
    <row r="34" spans="1:11" ht="12.75">
      <c r="A34" s="10" t="s">
        <v>44</v>
      </c>
      <c r="B34" s="10" t="s">
        <v>7</v>
      </c>
      <c r="C34" s="152">
        <v>41571</v>
      </c>
      <c r="D34" s="10" t="s">
        <v>140</v>
      </c>
      <c r="E34" s="15">
        <v>9.6</v>
      </c>
      <c r="F34" s="15">
        <v>100</v>
      </c>
      <c r="G34" s="46">
        <v>8.2</v>
      </c>
      <c r="H34" s="46">
        <v>4</v>
      </c>
      <c r="I34" s="15">
        <v>7180</v>
      </c>
      <c r="J34" s="15">
        <v>15.9</v>
      </c>
      <c r="K34" s="46">
        <v>0.32308800000000004</v>
      </c>
    </row>
    <row r="35" spans="1:11" ht="12.75">
      <c r="A35" s="10" t="s">
        <v>44</v>
      </c>
      <c r="B35" s="10" t="s">
        <v>7</v>
      </c>
      <c r="C35" s="152">
        <v>41571</v>
      </c>
      <c r="D35" s="10" t="s">
        <v>142</v>
      </c>
      <c r="E35" s="15">
        <v>9.6</v>
      </c>
      <c r="F35" s="15">
        <v>100</v>
      </c>
      <c r="G35" s="46">
        <v>8.2</v>
      </c>
      <c r="H35" s="46">
        <v>4</v>
      </c>
      <c r="I35" s="15">
        <v>7180</v>
      </c>
      <c r="J35" s="15">
        <v>15.9</v>
      </c>
      <c r="K35" s="46">
        <v>0.6583680000000001</v>
      </c>
    </row>
    <row r="36" spans="1:11" ht="12.75">
      <c r="A36" s="10" t="s">
        <v>44</v>
      </c>
      <c r="B36" s="10" t="s">
        <v>7</v>
      </c>
      <c r="C36" s="152">
        <v>41571</v>
      </c>
      <c r="D36" s="10" t="s">
        <v>126</v>
      </c>
      <c r="E36" s="15">
        <v>9.6</v>
      </c>
      <c r="F36" s="15">
        <v>100</v>
      </c>
      <c r="G36" s="46">
        <v>8.2</v>
      </c>
      <c r="H36" s="46">
        <v>4</v>
      </c>
      <c r="I36" s="15">
        <v>7180</v>
      </c>
      <c r="J36" s="15">
        <v>15.9</v>
      </c>
      <c r="K36" s="46">
        <v>0.8869680000000001</v>
      </c>
    </row>
    <row r="37" spans="1:11" ht="12.75">
      <c r="A37" s="10" t="s">
        <v>44</v>
      </c>
      <c r="B37" s="10" t="s">
        <v>7</v>
      </c>
      <c r="C37" s="152">
        <v>41571</v>
      </c>
      <c r="D37" s="10" t="s">
        <v>139</v>
      </c>
      <c r="E37" s="15">
        <v>9.6</v>
      </c>
      <c r="F37" s="15">
        <v>100</v>
      </c>
      <c r="G37" s="46">
        <v>8.2</v>
      </c>
      <c r="H37" s="46">
        <v>4</v>
      </c>
      <c r="I37" s="15">
        <v>7180</v>
      </c>
      <c r="J37" s="15">
        <v>15.9</v>
      </c>
      <c r="K37" s="46">
        <v>1.2039600000000001</v>
      </c>
    </row>
    <row r="38" spans="1:11" ht="12.75">
      <c r="A38" s="10" t="s">
        <v>44</v>
      </c>
      <c r="B38" s="10" t="s">
        <v>7</v>
      </c>
      <c r="C38" s="152">
        <v>41571</v>
      </c>
      <c r="D38" s="10" t="s">
        <v>138</v>
      </c>
      <c r="E38" s="15">
        <v>9.6</v>
      </c>
      <c r="F38" s="15">
        <v>101</v>
      </c>
      <c r="G38" s="46">
        <v>8.2</v>
      </c>
      <c r="H38" s="46">
        <v>4</v>
      </c>
      <c r="I38" s="15">
        <v>7180</v>
      </c>
      <c r="J38" s="15">
        <v>15.9</v>
      </c>
      <c r="K38" s="46">
        <v>1.4813280000000002</v>
      </c>
    </row>
    <row r="39" spans="1:11" ht="12.75">
      <c r="A39" s="85" t="s">
        <v>44</v>
      </c>
      <c r="B39" s="85" t="s">
        <v>7</v>
      </c>
      <c r="C39" s="151">
        <v>41592</v>
      </c>
      <c r="D39" s="85" t="s">
        <v>218</v>
      </c>
      <c r="E39" s="86">
        <v>11.9</v>
      </c>
      <c r="F39" s="86">
        <v>100</v>
      </c>
      <c r="G39" s="87">
        <v>7.9</v>
      </c>
      <c r="H39" s="87">
        <v>3.4</v>
      </c>
      <c r="I39" s="86">
        <v>6200</v>
      </c>
      <c r="J39" s="86">
        <v>7.4</v>
      </c>
      <c r="K39" s="87">
        <v>0.384048</v>
      </c>
    </row>
    <row r="40" spans="1:11" ht="12.75">
      <c r="A40" s="85" t="s">
        <v>44</v>
      </c>
      <c r="B40" s="85" t="s">
        <v>7</v>
      </c>
      <c r="C40" s="151">
        <v>41592</v>
      </c>
      <c r="D40" s="85" t="s">
        <v>176</v>
      </c>
      <c r="E40" s="86">
        <v>11.8</v>
      </c>
      <c r="F40" s="86">
        <v>99</v>
      </c>
      <c r="G40" s="87">
        <v>7.9</v>
      </c>
      <c r="H40" s="87">
        <v>3.4</v>
      </c>
      <c r="I40" s="86">
        <v>6200</v>
      </c>
      <c r="J40" s="86">
        <v>7.4</v>
      </c>
      <c r="K40" s="87">
        <v>0.573024</v>
      </c>
    </row>
    <row r="41" spans="1:11" ht="12.75">
      <c r="A41" s="85" t="s">
        <v>44</v>
      </c>
      <c r="B41" s="85" t="s">
        <v>7</v>
      </c>
      <c r="C41" s="151">
        <v>41592</v>
      </c>
      <c r="D41" s="85" t="s">
        <v>174</v>
      </c>
      <c r="E41" s="86">
        <v>11.9</v>
      </c>
      <c r="F41" s="86">
        <v>100</v>
      </c>
      <c r="G41" s="87">
        <v>7.9</v>
      </c>
      <c r="H41" s="87">
        <v>3.4</v>
      </c>
      <c r="I41" s="86">
        <v>6200</v>
      </c>
      <c r="J41" s="86">
        <v>7.4</v>
      </c>
      <c r="K41" s="87">
        <v>0.801624</v>
      </c>
    </row>
    <row r="42" spans="1:11" ht="12.75">
      <c r="A42" s="10" t="s">
        <v>44</v>
      </c>
      <c r="B42" s="10" t="s">
        <v>7</v>
      </c>
      <c r="C42" s="152">
        <v>41626</v>
      </c>
      <c r="D42" s="10" t="s">
        <v>390</v>
      </c>
      <c r="E42" s="15">
        <v>11.8</v>
      </c>
      <c r="F42" s="15">
        <v>101</v>
      </c>
      <c r="G42" s="46">
        <v>4.3</v>
      </c>
      <c r="H42" s="46">
        <v>3.4</v>
      </c>
      <c r="I42" s="15">
        <v>6150</v>
      </c>
      <c r="J42" s="15">
        <v>7.9</v>
      </c>
      <c r="K42" s="46">
        <v>2.371344</v>
      </c>
    </row>
    <row r="43" spans="1:11" ht="12.75">
      <c r="A43" s="10" t="s">
        <v>44</v>
      </c>
      <c r="B43" s="10" t="s">
        <v>7</v>
      </c>
      <c r="C43" s="152">
        <v>41626</v>
      </c>
      <c r="D43" s="10" t="s">
        <v>391</v>
      </c>
      <c r="E43" s="15">
        <v>11.8</v>
      </c>
      <c r="F43" s="15">
        <v>101</v>
      </c>
      <c r="G43" s="46">
        <v>3.2</v>
      </c>
      <c r="H43" s="46">
        <v>3.4</v>
      </c>
      <c r="I43" s="15">
        <v>6150</v>
      </c>
      <c r="J43" s="15">
        <v>7.9</v>
      </c>
      <c r="K43" s="46">
        <v>2.380488</v>
      </c>
    </row>
    <row r="44" spans="1:11" ht="12.75">
      <c r="A44" s="10" t="s">
        <v>44</v>
      </c>
      <c r="B44" s="10" t="s">
        <v>7</v>
      </c>
      <c r="C44" s="152">
        <v>41626</v>
      </c>
      <c r="D44" s="10" t="s">
        <v>374</v>
      </c>
      <c r="E44" s="15">
        <v>11.8</v>
      </c>
      <c r="F44" s="15">
        <v>100</v>
      </c>
      <c r="G44" s="46">
        <v>1.7</v>
      </c>
      <c r="H44" s="46">
        <v>3.4</v>
      </c>
      <c r="I44" s="15">
        <v>6150</v>
      </c>
      <c r="J44" s="15">
        <v>7.9</v>
      </c>
      <c r="K44" s="46">
        <v>2.395728</v>
      </c>
    </row>
    <row r="45" spans="1:11" ht="12.75">
      <c r="A45" s="10" t="s">
        <v>44</v>
      </c>
      <c r="B45" s="10" t="s">
        <v>7</v>
      </c>
      <c r="C45" s="152">
        <v>41626</v>
      </c>
      <c r="D45" s="10" t="s">
        <v>226</v>
      </c>
      <c r="E45" s="15">
        <v>11.8</v>
      </c>
      <c r="F45" s="15">
        <v>101</v>
      </c>
      <c r="G45" s="46">
        <v>1.4</v>
      </c>
      <c r="H45" s="46">
        <v>3.4</v>
      </c>
      <c r="I45" s="15">
        <v>6160</v>
      </c>
      <c r="J45" s="15">
        <v>7.9</v>
      </c>
      <c r="K45" s="46">
        <v>2.395728</v>
      </c>
    </row>
    <row r="46" spans="1:11" ht="12.75">
      <c r="A46" s="85" t="s">
        <v>44</v>
      </c>
      <c r="B46" s="85" t="s">
        <v>7</v>
      </c>
      <c r="C46" s="151">
        <v>41666</v>
      </c>
      <c r="D46" s="85" t="s">
        <v>273</v>
      </c>
      <c r="E46" s="86">
        <v>47.4</v>
      </c>
      <c r="F46" s="86">
        <v>359</v>
      </c>
      <c r="G46" s="87">
        <v>7.8</v>
      </c>
      <c r="H46" s="87">
        <v>3.2</v>
      </c>
      <c r="I46" s="86">
        <v>5860</v>
      </c>
      <c r="J46" s="86">
        <v>2.8</v>
      </c>
      <c r="K46" s="87">
        <v>0.310896</v>
      </c>
    </row>
    <row r="47" spans="1:11" ht="12.75">
      <c r="A47" s="85" t="s">
        <v>44</v>
      </c>
      <c r="B47" s="85" t="s">
        <v>7</v>
      </c>
      <c r="C47" s="151">
        <v>41666</v>
      </c>
      <c r="D47" s="85" t="s">
        <v>347</v>
      </c>
      <c r="E47" s="86">
        <v>47.4</v>
      </c>
      <c r="F47" s="86">
        <v>359</v>
      </c>
      <c r="G47" s="87">
        <v>7.7</v>
      </c>
      <c r="H47" s="87">
        <v>3.2</v>
      </c>
      <c r="I47" s="86">
        <v>5870</v>
      </c>
      <c r="J47" s="86">
        <v>2.8</v>
      </c>
      <c r="K47" s="87">
        <v>0.310896</v>
      </c>
    </row>
    <row r="48" spans="1:11" ht="12.75">
      <c r="A48" s="85" t="s">
        <v>44</v>
      </c>
      <c r="B48" s="85" t="s">
        <v>7</v>
      </c>
      <c r="C48" s="151">
        <v>41666</v>
      </c>
      <c r="D48" s="85" t="s">
        <v>392</v>
      </c>
      <c r="E48" s="86">
        <v>47.4</v>
      </c>
      <c r="F48" s="86">
        <v>359</v>
      </c>
      <c r="G48" s="87">
        <v>7.6</v>
      </c>
      <c r="H48" s="87">
        <v>3.2</v>
      </c>
      <c r="I48" s="86">
        <v>5870</v>
      </c>
      <c r="J48" s="86">
        <v>2.8</v>
      </c>
      <c r="K48" s="87">
        <v>0.6461760000000001</v>
      </c>
    </row>
    <row r="49" spans="1:11" ht="12.75">
      <c r="A49" s="88" t="s">
        <v>44</v>
      </c>
      <c r="B49" s="88" t="s">
        <v>7</v>
      </c>
      <c r="C49" s="153">
        <v>41666</v>
      </c>
      <c r="D49" s="88" t="s">
        <v>349</v>
      </c>
      <c r="E49" s="89">
        <v>47.4</v>
      </c>
      <c r="F49" s="89">
        <v>359</v>
      </c>
      <c r="G49" s="123">
        <v>7.6</v>
      </c>
      <c r="H49" s="123">
        <v>3.2</v>
      </c>
      <c r="I49" s="89">
        <v>5870</v>
      </c>
      <c r="J49" s="89">
        <v>2.8</v>
      </c>
      <c r="K49" s="87">
        <v>1.00584</v>
      </c>
    </row>
    <row r="50" spans="1:11" ht="12.75">
      <c r="A50" s="10" t="s">
        <v>45</v>
      </c>
      <c r="B50" s="10" t="s">
        <v>6</v>
      </c>
      <c r="C50" s="152">
        <v>41387</v>
      </c>
      <c r="D50" s="10" t="s">
        <v>185</v>
      </c>
      <c r="E50" s="15">
        <v>11.5</v>
      </c>
      <c r="F50" s="15">
        <v>111</v>
      </c>
      <c r="G50" s="46">
        <v>8.3</v>
      </c>
      <c r="H50" s="46">
        <v>4.5</v>
      </c>
      <c r="I50" s="15">
        <v>8100</v>
      </c>
      <c r="J50" s="15">
        <v>13.6</v>
      </c>
      <c r="K50" s="46">
        <v>0.268224</v>
      </c>
    </row>
    <row r="51" spans="1:11" ht="12.75">
      <c r="A51" s="10" t="s">
        <v>45</v>
      </c>
      <c r="B51" s="10" t="s">
        <v>6</v>
      </c>
      <c r="C51" s="152">
        <v>41387</v>
      </c>
      <c r="D51" s="10" t="s">
        <v>186</v>
      </c>
      <c r="E51" s="15">
        <v>11.5</v>
      </c>
      <c r="F51" s="15">
        <v>111</v>
      </c>
      <c r="G51" s="46">
        <v>8.3</v>
      </c>
      <c r="H51" s="46">
        <v>4.5</v>
      </c>
      <c r="I51" s="15">
        <v>8090</v>
      </c>
      <c r="J51" s="15">
        <v>13.6</v>
      </c>
      <c r="K51" s="46">
        <v>0.27432</v>
      </c>
    </row>
    <row r="52" spans="1:11" ht="12.75">
      <c r="A52" s="10" t="s">
        <v>45</v>
      </c>
      <c r="B52" s="10" t="s">
        <v>6</v>
      </c>
      <c r="C52" s="152">
        <v>41387</v>
      </c>
      <c r="D52" s="10" t="s">
        <v>184</v>
      </c>
      <c r="E52" s="15">
        <v>10.1</v>
      </c>
      <c r="F52" s="15">
        <v>97</v>
      </c>
      <c r="G52" s="46">
        <v>7.6</v>
      </c>
      <c r="H52" s="46">
        <v>3</v>
      </c>
      <c r="I52" s="15">
        <v>5440</v>
      </c>
      <c r="J52" s="15">
        <v>13.9</v>
      </c>
      <c r="K52" s="46">
        <v>0.542544</v>
      </c>
    </row>
    <row r="53" spans="1:11" ht="12.75">
      <c r="A53" s="10" t="s">
        <v>45</v>
      </c>
      <c r="B53" s="10" t="s">
        <v>6</v>
      </c>
      <c r="C53" s="152">
        <v>41387</v>
      </c>
      <c r="D53" s="10" t="s">
        <v>217</v>
      </c>
      <c r="E53" s="46">
        <v>10</v>
      </c>
      <c r="F53" s="15">
        <v>97</v>
      </c>
      <c r="G53" s="46">
        <v>7.6</v>
      </c>
      <c r="H53" s="46">
        <v>3</v>
      </c>
      <c r="I53" s="15">
        <v>5460</v>
      </c>
      <c r="J53" s="15">
        <v>13.9</v>
      </c>
      <c r="K53" s="46">
        <v>0.902208</v>
      </c>
    </row>
    <row r="54" spans="1:11" ht="12.75">
      <c r="A54" s="10" t="s">
        <v>45</v>
      </c>
      <c r="B54" s="10" t="s">
        <v>6</v>
      </c>
      <c r="C54" s="152">
        <v>41387</v>
      </c>
      <c r="D54" s="10" t="s">
        <v>216</v>
      </c>
      <c r="E54" s="46">
        <v>10</v>
      </c>
      <c r="F54" s="15">
        <v>97</v>
      </c>
      <c r="G54" s="46">
        <v>7.6</v>
      </c>
      <c r="H54" s="46">
        <v>3</v>
      </c>
      <c r="I54" s="15">
        <v>5460</v>
      </c>
      <c r="J54" s="15">
        <v>13.9</v>
      </c>
      <c r="K54" s="46">
        <v>1.2161520000000001</v>
      </c>
    </row>
    <row r="55" spans="1:11" ht="12.75">
      <c r="A55" s="10" t="s">
        <v>45</v>
      </c>
      <c r="B55" s="10" t="s">
        <v>6</v>
      </c>
      <c r="C55" s="152">
        <v>41387</v>
      </c>
      <c r="D55" s="10" t="s">
        <v>215</v>
      </c>
      <c r="E55" s="46">
        <v>10</v>
      </c>
      <c r="F55" s="15">
        <v>97</v>
      </c>
      <c r="G55" s="46">
        <v>7.6</v>
      </c>
      <c r="H55" s="46">
        <v>3</v>
      </c>
      <c r="I55" s="15">
        <v>5480</v>
      </c>
      <c r="J55" s="15">
        <v>13.9</v>
      </c>
      <c r="K55" s="46">
        <v>1.609344</v>
      </c>
    </row>
    <row r="56" spans="1:11" ht="12.75">
      <c r="A56" s="10" t="s">
        <v>45</v>
      </c>
      <c r="B56" s="10" t="s">
        <v>6</v>
      </c>
      <c r="C56" s="152">
        <v>41387</v>
      </c>
      <c r="D56" s="10" t="s">
        <v>80</v>
      </c>
      <c r="E56" s="46">
        <v>10</v>
      </c>
      <c r="F56" s="15">
        <v>97</v>
      </c>
      <c r="G56" s="46">
        <v>7.5</v>
      </c>
      <c r="H56" s="46">
        <v>3</v>
      </c>
      <c r="I56" s="15">
        <v>5480</v>
      </c>
      <c r="J56" s="15">
        <v>13.9</v>
      </c>
      <c r="K56" s="46">
        <v>1.8867120000000002</v>
      </c>
    </row>
    <row r="57" spans="1:11" ht="12.75">
      <c r="A57" s="85" t="s">
        <v>45</v>
      </c>
      <c r="B57" s="85" t="s">
        <v>6</v>
      </c>
      <c r="C57" s="151">
        <v>41415</v>
      </c>
      <c r="D57" s="85" t="s">
        <v>271</v>
      </c>
      <c r="E57" s="86">
        <v>8.7</v>
      </c>
      <c r="F57" s="86">
        <v>103</v>
      </c>
      <c r="G57" s="87">
        <v>7.5</v>
      </c>
      <c r="H57" s="87">
        <v>3.3</v>
      </c>
      <c r="I57" s="86">
        <v>6020</v>
      </c>
      <c r="J57" s="86">
        <v>24.4</v>
      </c>
      <c r="K57" s="87">
        <v>0.36576000000000003</v>
      </c>
    </row>
    <row r="58" spans="1:11" ht="12.75">
      <c r="A58" s="85" t="s">
        <v>45</v>
      </c>
      <c r="B58" s="85" t="s">
        <v>6</v>
      </c>
      <c r="C58" s="151">
        <v>41415</v>
      </c>
      <c r="D58" s="85" t="s">
        <v>270</v>
      </c>
      <c r="E58" s="86">
        <v>8.7</v>
      </c>
      <c r="F58" s="86">
        <v>103</v>
      </c>
      <c r="G58" s="87">
        <v>7.5</v>
      </c>
      <c r="H58" s="87">
        <v>3.3</v>
      </c>
      <c r="I58" s="86">
        <v>6020</v>
      </c>
      <c r="J58" s="86">
        <v>24.4</v>
      </c>
      <c r="K58" s="87">
        <v>0.694944</v>
      </c>
    </row>
    <row r="59" spans="1:11" ht="12.75">
      <c r="A59" s="85" t="s">
        <v>45</v>
      </c>
      <c r="B59" s="85" t="s">
        <v>6</v>
      </c>
      <c r="C59" s="151">
        <v>41415</v>
      </c>
      <c r="D59" s="85" t="s">
        <v>173</v>
      </c>
      <c r="E59" s="86">
        <v>8.7</v>
      </c>
      <c r="F59" s="86">
        <v>103</v>
      </c>
      <c r="G59" s="87">
        <v>7.5</v>
      </c>
      <c r="H59" s="87">
        <v>3.3</v>
      </c>
      <c r="I59" s="86">
        <v>6020</v>
      </c>
      <c r="J59" s="86">
        <v>24.3</v>
      </c>
      <c r="K59" s="87">
        <v>1.027176</v>
      </c>
    </row>
    <row r="60" spans="1:11" ht="12.75">
      <c r="A60" s="10" t="s">
        <v>45</v>
      </c>
      <c r="B60" s="10" t="s">
        <v>6</v>
      </c>
      <c r="C60" s="152">
        <v>41443</v>
      </c>
      <c r="D60" s="10" t="s">
        <v>311</v>
      </c>
      <c r="E60" s="15">
        <v>8.6</v>
      </c>
      <c r="F60" s="15">
        <v>109</v>
      </c>
      <c r="G60" s="46">
        <v>8</v>
      </c>
      <c r="H60" s="46">
        <v>3.4</v>
      </c>
      <c r="I60" s="15">
        <v>6060</v>
      </c>
      <c r="J60" s="15">
        <v>26.3</v>
      </c>
      <c r="K60" s="46">
        <v>0.24384000000000003</v>
      </c>
    </row>
    <row r="61" spans="1:11" ht="12.75">
      <c r="A61" s="10" t="s">
        <v>45</v>
      </c>
      <c r="B61" s="10" t="s">
        <v>6</v>
      </c>
      <c r="C61" s="152">
        <v>41443</v>
      </c>
      <c r="D61" s="10" t="s">
        <v>310</v>
      </c>
      <c r="E61" s="15">
        <v>8.6</v>
      </c>
      <c r="F61" s="15">
        <v>108</v>
      </c>
      <c r="G61" s="46">
        <v>8</v>
      </c>
      <c r="H61" s="46">
        <v>3.4</v>
      </c>
      <c r="I61" s="15">
        <v>6060</v>
      </c>
      <c r="J61" s="15">
        <v>26.3</v>
      </c>
      <c r="K61" s="46">
        <v>0.42672</v>
      </c>
    </row>
    <row r="62" spans="1:11" ht="12.75">
      <c r="A62" s="10" t="s">
        <v>45</v>
      </c>
      <c r="B62" s="10" t="s">
        <v>6</v>
      </c>
      <c r="C62" s="152">
        <v>41443</v>
      </c>
      <c r="D62" s="10" t="s">
        <v>309</v>
      </c>
      <c r="E62" s="15">
        <v>8.6</v>
      </c>
      <c r="F62" s="15">
        <v>109</v>
      </c>
      <c r="G62" s="46">
        <v>8</v>
      </c>
      <c r="H62" s="46">
        <v>3.4</v>
      </c>
      <c r="I62" s="15">
        <v>6060</v>
      </c>
      <c r="J62" s="15">
        <v>26.3</v>
      </c>
      <c r="K62" s="46">
        <v>0.94488</v>
      </c>
    </row>
    <row r="63" spans="1:11" ht="12.75">
      <c r="A63" s="10" t="s">
        <v>45</v>
      </c>
      <c r="B63" s="10" t="s">
        <v>6</v>
      </c>
      <c r="C63" s="152">
        <v>41443</v>
      </c>
      <c r="D63" s="10" t="s">
        <v>308</v>
      </c>
      <c r="E63" s="15">
        <v>8.6</v>
      </c>
      <c r="F63" s="15">
        <v>109</v>
      </c>
      <c r="G63" s="46">
        <v>8</v>
      </c>
      <c r="H63" s="46">
        <v>3.4</v>
      </c>
      <c r="I63" s="15">
        <v>6060</v>
      </c>
      <c r="J63" s="15">
        <v>26.3</v>
      </c>
      <c r="K63" s="46">
        <v>1.15824</v>
      </c>
    </row>
    <row r="64" spans="1:11" ht="12.75">
      <c r="A64" s="10" t="s">
        <v>45</v>
      </c>
      <c r="B64" s="10" t="s">
        <v>6</v>
      </c>
      <c r="C64" s="152">
        <v>41443</v>
      </c>
      <c r="D64" s="10" t="s">
        <v>307</v>
      </c>
      <c r="E64" s="15">
        <v>8.6</v>
      </c>
      <c r="F64" s="15">
        <v>109</v>
      </c>
      <c r="G64" s="46">
        <v>8</v>
      </c>
      <c r="H64" s="46">
        <v>3.4</v>
      </c>
      <c r="I64" s="15">
        <v>6060</v>
      </c>
      <c r="J64" s="15">
        <v>26.3</v>
      </c>
      <c r="K64" s="46">
        <v>1.524</v>
      </c>
    </row>
    <row r="65" spans="1:11" ht="12.75">
      <c r="A65" s="10" t="s">
        <v>45</v>
      </c>
      <c r="B65" s="10" t="s">
        <v>6</v>
      </c>
      <c r="C65" s="152">
        <v>41443</v>
      </c>
      <c r="D65" s="10" t="s">
        <v>305</v>
      </c>
      <c r="E65" s="15">
        <v>8.6</v>
      </c>
      <c r="F65" s="15">
        <v>109</v>
      </c>
      <c r="G65" s="46">
        <v>8</v>
      </c>
      <c r="H65" s="46">
        <v>3.4</v>
      </c>
      <c r="I65" s="15">
        <v>6060</v>
      </c>
      <c r="J65" s="15">
        <v>26.3</v>
      </c>
      <c r="K65" s="46">
        <v>1.76784</v>
      </c>
    </row>
    <row r="66" spans="1:11" ht="12.75">
      <c r="A66" s="10" t="s">
        <v>45</v>
      </c>
      <c r="B66" s="10" t="s">
        <v>6</v>
      </c>
      <c r="C66" s="152">
        <v>41443</v>
      </c>
      <c r="D66" s="10" t="s">
        <v>306</v>
      </c>
      <c r="E66" s="15">
        <v>8.6</v>
      </c>
      <c r="F66" s="15">
        <v>109</v>
      </c>
      <c r="G66" s="46">
        <v>8</v>
      </c>
      <c r="H66" s="46">
        <v>3.4</v>
      </c>
      <c r="I66" s="15">
        <v>6060</v>
      </c>
      <c r="J66" s="15">
        <v>26.3</v>
      </c>
      <c r="K66" s="46">
        <v>1.76784</v>
      </c>
    </row>
    <row r="67" spans="1:11" ht="12.75">
      <c r="A67" s="10" t="s">
        <v>45</v>
      </c>
      <c r="B67" s="10" t="s">
        <v>6</v>
      </c>
      <c r="C67" s="152">
        <v>41443</v>
      </c>
      <c r="D67" s="10" t="s">
        <v>304</v>
      </c>
      <c r="E67" s="15">
        <v>8.6</v>
      </c>
      <c r="F67" s="15">
        <v>108</v>
      </c>
      <c r="G67" s="46">
        <v>8</v>
      </c>
      <c r="H67" s="46">
        <v>3.4</v>
      </c>
      <c r="I67" s="15">
        <v>6060</v>
      </c>
      <c r="J67" s="15">
        <v>26.3</v>
      </c>
      <c r="K67" s="46">
        <v>2.31648</v>
      </c>
    </row>
    <row r="68" spans="1:11" ht="12.75">
      <c r="A68" s="10" t="s">
        <v>45</v>
      </c>
      <c r="B68" s="10" t="s">
        <v>6</v>
      </c>
      <c r="C68" s="152">
        <v>41443</v>
      </c>
      <c r="D68" s="10" t="s">
        <v>303</v>
      </c>
      <c r="E68" s="15">
        <v>8.4</v>
      </c>
      <c r="F68" s="15">
        <v>106</v>
      </c>
      <c r="G68" s="46">
        <v>8</v>
      </c>
      <c r="H68" s="46">
        <v>3.4</v>
      </c>
      <c r="I68" s="15">
        <v>6050</v>
      </c>
      <c r="J68" s="15">
        <v>26.2</v>
      </c>
      <c r="K68" s="46">
        <v>2.37744</v>
      </c>
    </row>
    <row r="69" spans="1:11" ht="12.75">
      <c r="A69" s="10" t="s">
        <v>45</v>
      </c>
      <c r="B69" s="10" t="s">
        <v>6</v>
      </c>
      <c r="C69" s="152">
        <v>41443</v>
      </c>
      <c r="D69" s="10" t="s">
        <v>88</v>
      </c>
      <c r="E69" s="15">
        <v>8.4</v>
      </c>
      <c r="F69" s="15">
        <v>107</v>
      </c>
      <c r="G69" s="46">
        <v>8</v>
      </c>
      <c r="H69" s="46">
        <v>3.4</v>
      </c>
      <c r="I69" s="15">
        <v>6050</v>
      </c>
      <c r="J69" s="15">
        <v>26.2</v>
      </c>
      <c r="K69" s="46">
        <v>2.7127200000000005</v>
      </c>
    </row>
    <row r="70" spans="1:11" ht="12.75">
      <c r="A70" s="85" t="s">
        <v>45</v>
      </c>
      <c r="B70" s="85" t="s">
        <v>6</v>
      </c>
      <c r="C70" s="151">
        <v>41506</v>
      </c>
      <c r="D70" s="85" t="s">
        <v>173</v>
      </c>
      <c r="E70" s="86">
        <v>11.1</v>
      </c>
      <c r="F70" s="86">
        <v>141</v>
      </c>
      <c r="G70" s="87">
        <v>8.8</v>
      </c>
      <c r="H70" s="87">
        <v>3.1</v>
      </c>
      <c r="I70" s="86">
        <v>5620</v>
      </c>
      <c r="J70" s="86">
        <v>26.8</v>
      </c>
      <c r="K70" s="87">
        <v>0.301752</v>
      </c>
    </row>
    <row r="71" spans="1:11" ht="12.75">
      <c r="A71" s="85" t="s">
        <v>45</v>
      </c>
      <c r="B71" s="85" t="s">
        <v>6</v>
      </c>
      <c r="C71" s="151">
        <v>41506</v>
      </c>
      <c r="D71" s="85" t="s">
        <v>172</v>
      </c>
      <c r="E71" s="86">
        <v>10.9</v>
      </c>
      <c r="F71" s="86">
        <v>136</v>
      </c>
      <c r="G71" s="87">
        <v>8.7</v>
      </c>
      <c r="H71" s="87">
        <v>3.1</v>
      </c>
      <c r="I71" s="86">
        <v>5610</v>
      </c>
      <c r="J71" s="86">
        <v>26.1</v>
      </c>
      <c r="K71" s="87">
        <v>0.600456</v>
      </c>
    </row>
    <row r="72" spans="1:11" ht="12.75">
      <c r="A72" s="85" t="s">
        <v>45</v>
      </c>
      <c r="B72" s="85" t="s">
        <v>6</v>
      </c>
      <c r="C72" s="151">
        <v>41506</v>
      </c>
      <c r="D72" s="85" t="s">
        <v>171</v>
      </c>
      <c r="E72" s="86">
        <v>9.9</v>
      </c>
      <c r="F72" s="86">
        <v>124</v>
      </c>
      <c r="G72" s="87">
        <v>8.6</v>
      </c>
      <c r="H72" s="87">
        <v>3.1</v>
      </c>
      <c r="I72" s="86">
        <v>5610</v>
      </c>
      <c r="J72" s="86">
        <v>25.6</v>
      </c>
      <c r="K72" s="87">
        <v>0.923544</v>
      </c>
    </row>
    <row r="73" spans="1:11" ht="12.75">
      <c r="A73" s="85" t="s">
        <v>45</v>
      </c>
      <c r="B73" s="85" t="s">
        <v>6</v>
      </c>
      <c r="C73" s="151">
        <v>41506</v>
      </c>
      <c r="D73" s="85" t="s">
        <v>170</v>
      </c>
      <c r="E73" s="86">
        <v>8.8</v>
      </c>
      <c r="F73" s="86">
        <v>109</v>
      </c>
      <c r="G73" s="87">
        <v>8.5</v>
      </c>
      <c r="H73" s="87">
        <v>3.1</v>
      </c>
      <c r="I73" s="86">
        <v>5610</v>
      </c>
      <c r="J73" s="86">
        <v>25.4</v>
      </c>
      <c r="K73" s="87">
        <v>1.2192</v>
      </c>
    </row>
    <row r="74" spans="1:11" ht="12.75">
      <c r="A74" s="85" t="s">
        <v>45</v>
      </c>
      <c r="B74" s="85" t="s">
        <v>6</v>
      </c>
      <c r="C74" s="151">
        <v>41506</v>
      </c>
      <c r="D74" s="85" t="s">
        <v>169</v>
      </c>
      <c r="E74" s="86">
        <v>8.7</v>
      </c>
      <c r="F74" s="86">
        <v>108</v>
      </c>
      <c r="G74" s="87">
        <v>8.5</v>
      </c>
      <c r="H74" s="87">
        <v>3.1</v>
      </c>
      <c r="I74" s="86">
        <v>5610</v>
      </c>
      <c r="J74" s="86">
        <v>25.4</v>
      </c>
      <c r="K74" s="87">
        <v>1.514856</v>
      </c>
    </row>
    <row r="75" spans="1:11" ht="12.75">
      <c r="A75" s="85" t="s">
        <v>45</v>
      </c>
      <c r="B75" s="85" t="s">
        <v>6</v>
      </c>
      <c r="C75" s="151">
        <v>41506</v>
      </c>
      <c r="D75" s="85" t="s">
        <v>206</v>
      </c>
      <c r="E75" s="86">
        <v>8.6</v>
      </c>
      <c r="F75" s="86">
        <v>106</v>
      </c>
      <c r="G75" s="87">
        <v>8.4</v>
      </c>
      <c r="H75" s="87">
        <v>3.1</v>
      </c>
      <c r="I75" s="86">
        <v>5620</v>
      </c>
      <c r="J75" s="86">
        <v>25.4</v>
      </c>
      <c r="K75" s="87">
        <v>1.8409920000000002</v>
      </c>
    </row>
    <row r="76" spans="1:11" ht="12.75">
      <c r="A76" s="85" t="s">
        <v>45</v>
      </c>
      <c r="B76" s="85" t="s">
        <v>6</v>
      </c>
      <c r="C76" s="151">
        <v>41506</v>
      </c>
      <c r="D76" s="85" t="s">
        <v>205</v>
      </c>
      <c r="E76" s="86">
        <v>8.6</v>
      </c>
      <c r="F76" s="86">
        <v>106</v>
      </c>
      <c r="G76" s="87">
        <v>8.4</v>
      </c>
      <c r="H76" s="87">
        <v>3.1</v>
      </c>
      <c r="I76" s="86">
        <v>5610</v>
      </c>
      <c r="J76" s="86">
        <v>25.4</v>
      </c>
      <c r="K76" s="87">
        <v>2.112264</v>
      </c>
    </row>
    <row r="77" spans="1:11" ht="12.75">
      <c r="A77" s="85" t="s">
        <v>45</v>
      </c>
      <c r="B77" s="85" t="s">
        <v>6</v>
      </c>
      <c r="C77" s="151">
        <v>41506</v>
      </c>
      <c r="D77" s="85" t="s">
        <v>204</v>
      </c>
      <c r="E77" s="86">
        <v>8.5</v>
      </c>
      <c r="F77" s="86">
        <v>106</v>
      </c>
      <c r="G77" s="87">
        <v>8.4</v>
      </c>
      <c r="H77" s="87">
        <v>3.1</v>
      </c>
      <c r="I77" s="86">
        <v>5610</v>
      </c>
      <c r="J77" s="86">
        <v>25.4</v>
      </c>
      <c r="K77" s="87">
        <v>2.456688</v>
      </c>
    </row>
    <row r="78" spans="1:11" ht="12.75">
      <c r="A78" s="85" t="s">
        <v>45</v>
      </c>
      <c r="B78" s="85" t="s">
        <v>6</v>
      </c>
      <c r="C78" s="151">
        <v>41506</v>
      </c>
      <c r="D78" s="85" t="s">
        <v>203</v>
      </c>
      <c r="E78" s="86">
        <v>8.5</v>
      </c>
      <c r="F78" s="86">
        <v>105</v>
      </c>
      <c r="G78" s="87">
        <v>8.4</v>
      </c>
      <c r="H78" s="87">
        <v>3.1</v>
      </c>
      <c r="I78" s="86">
        <v>5610</v>
      </c>
      <c r="J78" s="86">
        <v>25.4</v>
      </c>
      <c r="K78" s="87">
        <v>2.615184</v>
      </c>
    </row>
    <row r="79" spans="1:11" ht="12.75">
      <c r="A79" s="10" t="s">
        <v>45</v>
      </c>
      <c r="B79" s="10" t="s">
        <v>6</v>
      </c>
      <c r="C79" s="152">
        <v>41533</v>
      </c>
      <c r="D79" s="10" t="s">
        <v>156</v>
      </c>
      <c r="E79" s="15">
        <v>9.2</v>
      </c>
      <c r="F79" s="15">
        <v>109</v>
      </c>
      <c r="G79" s="46">
        <v>8.6</v>
      </c>
      <c r="H79" s="46">
        <v>2.8</v>
      </c>
      <c r="I79" s="15">
        <v>5140</v>
      </c>
      <c r="J79" s="15">
        <v>24.2</v>
      </c>
      <c r="K79" s="46">
        <v>0.31699200000000005</v>
      </c>
    </row>
    <row r="80" spans="1:11" ht="12.75">
      <c r="A80" s="10" t="s">
        <v>45</v>
      </c>
      <c r="B80" s="10" t="s">
        <v>6</v>
      </c>
      <c r="C80" s="152">
        <v>41533</v>
      </c>
      <c r="D80" s="10" t="s">
        <v>155</v>
      </c>
      <c r="E80" s="15">
        <v>9.1</v>
      </c>
      <c r="F80" s="15">
        <v>108</v>
      </c>
      <c r="G80" s="46">
        <v>8.6</v>
      </c>
      <c r="H80" s="46">
        <v>2.8</v>
      </c>
      <c r="I80" s="15">
        <v>5140</v>
      </c>
      <c r="J80" s="15">
        <v>24.2</v>
      </c>
      <c r="K80" s="46">
        <v>0.902208</v>
      </c>
    </row>
    <row r="81" spans="1:11" ht="12.75">
      <c r="A81" s="10" t="s">
        <v>45</v>
      </c>
      <c r="B81" s="10" t="s">
        <v>6</v>
      </c>
      <c r="C81" s="152">
        <v>41533</v>
      </c>
      <c r="D81" s="10" t="s">
        <v>154</v>
      </c>
      <c r="E81" s="46">
        <v>9</v>
      </c>
      <c r="F81" s="15">
        <v>108</v>
      </c>
      <c r="G81" s="46">
        <v>8.6</v>
      </c>
      <c r="H81" s="46">
        <v>2.8</v>
      </c>
      <c r="I81" s="15">
        <v>5140</v>
      </c>
      <c r="J81" s="15">
        <v>24.2</v>
      </c>
      <c r="K81" s="46">
        <v>1.231392</v>
      </c>
    </row>
    <row r="82" spans="1:11" ht="12.75">
      <c r="A82" s="10" t="s">
        <v>45</v>
      </c>
      <c r="B82" s="10" t="s">
        <v>6</v>
      </c>
      <c r="C82" s="152">
        <v>41533</v>
      </c>
      <c r="D82" s="10" t="s">
        <v>153</v>
      </c>
      <c r="E82" s="15">
        <v>9.1</v>
      </c>
      <c r="F82" s="15">
        <v>108</v>
      </c>
      <c r="G82" s="46">
        <v>8.6</v>
      </c>
      <c r="H82" s="46">
        <v>2.8</v>
      </c>
      <c r="I82" s="15">
        <v>5140</v>
      </c>
      <c r="J82" s="15">
        <v>24.2</v>
      </c>
      <c r="K82" s="46">
        <v>1.490472</v>
      </c>
    </row>
    <row r="83" spans="1:11" ht="12.75">
      <c r="A83" s="10" t="s">
        <v>45</v>
      </c>
      <c r="B83" s="10" t="s">
        <v>6</v>
      </c>
      <c r="C83" s="152">
        <v>41533</v>
      </c>
      <c r="D83" s="10" t="s">
        <v>150</v>
      </c>
      <c r="E83" s="15">
        <v>9.1</v>
      </c>
      <c r="F83" s="15">
        <v>108</v>
      </c>
      <c r="G83" s="46">
        <v>8.6</v>
      </c>
      <c r="H83" s="46">
        <v>2.8</v>
      </c>
      <c r="I83" s="15">
        <v>5140</v>
      </c>
      <c r="J83" s="15">
        <v>24.2</v>
      </c>
      <c r="K83" s="46">
        <v>1.53924</v>
      </c>
    </row>
    <row r="84" spans="1:11" ht="12.75">
      <c r="A84" s="10" t="s">
        <v>45</v>
      </c>
      <c r="B84" s="10" t="s">
        <v>6</v>
      </c>
      <c r="C84" s="152">
        <v>41533</v>
      </c>
      <c r="D84" s="10" t="s">
        <v>157</v>
      </c>
      <c r="E84" s="15">
        <v>9.1</v>
      </c>
      <c r="F84" s="15">
        <v>108</v>
      </c>
      <c r="G84" s="46">
        <v>8.6</v>
      </c>
      <c r="H84" s="46">
        <v>2.8</v>
      </c>
      <c r="I84" s="15">
        <v>5140</v>
      </c>
      <c r="J84" s="15">
        <v>24.2</v>
      </c>
      <c r="K84" s="46">
        <v>1.8257520000000003</v>
      </c>
    </row>
    <row r="85" spans="1:11" ht="12.75">
      <c r="A85" s="85" t="s">
        <v>45</v>
      </c>
      <c r="B85" s="85" t="s">
        <v>6</v>
      </c>
      <c r="C85" s="151">
        <v>41534</v>
      </c>
      <c r="D85" s="85" t="s">
        <v>156</v>
      </c>
      <c r="E85" s="86">
        <v>9.2</v>
      </c>
      <c r="F85" s="86">
        <v>109</v>
      </c>
      <c r="G85" s="87">
        <v>8.6</v>
      </c>
      <c r="H85" s="87">
        <v>2.8</v>
      </c>
      <c r="I85" s="86">
        <v>5030</v>
      </c>
      <c r="J85" s="86">
        <v>24.2</v>
      </c>
      <c r="K85" s="87">
        <v>0.31699200000000005</v>
      </c>
    </row>
    <row r="86" spans="1:11" ht="12.75">
      <c r="A86" s="85" t="s">
        <v>45</v>
      </c>
      <c r="B86" s="85" t="s">
        <v>6</v>
      </c>
      <c r="C86" s="151">
        <v>41534</v>
      </c>
      <c r="D86" s="85" t="s">
        <v>155</v>
      </c>
      <c r="E86" s="86">
        <v>9.1</v>
      </c>
      <c r="F86" s="86">
        <v>108</v>
      </c>
      <c r="G86" s="87">
        <v>8.6</v>
      </c>
      <c r="H86" s="87">
        <v>2.8</v>
      </c>
      <c r="I86" s="86">
        <v>5030</v>
      </c>
      <c r="J86" s="86">
        <v>24.2</v>
      </c>
      <c r="K86" s="87">
        <v>0.902208</v>
      </c>
    </row>
    <row r="87" spans="1:11" ht="12.75">
      <c r="A87" s="85" t="s">
        <v>45</v>
      </c>
      <c r="B87" s="85" t="s">
        <v>6</v>
      </c>
      <c r="C87" s="151">
        <v>41534</v>
      </c>
      <c r="D87" s="85" t="s">
        <v>154</v>
      </c>
      <c r="E87" s="87">
        <v>9</v>
      </c>
      <c r="F87" s="86">
        <v>108</v>
      </c>
      <c r="G87" s="87">
        <v>8.6</v>
      </c>
      <c r="H87" s="87">
        <v>2.8</v>
      </c>
      <c r="I87" s="86">
        <v>5030</v>
      </c>
      <c r="J87" s="86">
        <v>24.2</v>
      </c>
      <c r="K87" s="87">
        <v>1.231392</v>
      </c>
    </row>
    <row r="88" spans="1:11" ht="12.75">
      <c r="A88" s="85" t="s">
        <v>45</v>
      </c>
      <c r="B88" s="85" t="s">
        <v>6</v>
      </c>
      <c r="C88" s="151">
        <v>41534</v>
      </c>
      <c r="D88" s="85" t="s">
        <v>153</v>
      </c>
      <c r="E88" s="86">
        <v>9.1</v>
      </c>
      <c r="F88" s="86">
        <v>108</v>
      </c>
      <c r="G88" s="87">
        <v>8.6</v>
      </c>
      <c r="H88" s="87">
        <v>2.8</v>
      </c>
      <c r="I88" s="86">
        <v>5030</v>
      </c>
      <c r="J88" s="86">
        <v>24.2</v>
      </c>
      <c r="K88" s="87">
        <v>1.490472</v>
      </c>
    </row>
    <row r="89" spans="1:11" ht="12.75">
      <c r="A89" s="85" t="s">
        <v>45</v>
      </c>
      <c r="B89" s="85" t="s">
        <v>6</v>
      </c>
      <c r="C89" s="151">
        <v>41534</v>
      </c>
      <c r="D89" s="85" t="s">
        <v>150</v>
      </c>
      <c r="E89" s="86">
        <v>9.1</v>
      </c>
      <c r="F89" s="86">
        <v>108</v>
      </c>
      <c r="G89" s="87">
        <v>8.6</v>
      </c>
      <c r="H89" s="87">
        <v>2.8</v>
      </c>
      <c r="I89" s="86">
        <v>5030</v>
      </c>
      <c r="J89" s="86">
        <v>24.2</v>
      </c>
      <c r="K89" s="87">
        <v>1.53924</v>
      </c>
    </row>
    <row r="90" spans="1:11" ht="12.75">
      <c r="A90" s="85" t="s">
        <v>45</v>
      </c>
      <c r="B90" s="85" t="s">
        <v>6</v>
      </c>
      <c r="C90" s="151">
        <v>41534</v>
      </c>
      <c r="D90" s="85" t="s">
        <v>157</v>
      </c>
      <c r="E90" s="86">
        <v>9.1</v>
      </c>
      <c r="F90" s="86">
        <v>108</v>
      </c>
      <c r="G90" s="87">
        <v>8.6</v>
      </c>
      <c r="H90" s="87">
        <v>2.8</v>
      </c>
      <c r="I90" s="86">
        <v>5030</v>
      </c>
      <c r="J90" s="86">
        <v>24.2</v>
      </c>
      <c r="K90" s="87">
        <v>1.8257520000000003</v>
      </c>
    </row>
    <row r="91" spans="1:11" ht="12.75">
      <c r="A91" s="10" t="s">
        <v>45</v>
      </c>
      <c r="B91" s="10" t="s">
        <v>6</v>
      </c>
      <c r="C91" s="152">
        <v>41592</v>
      </c>
      <c r="D91" s="10" t="s">
        <v>209</v>
      </c>
      <c r="E91" s="15">
        <v>10.8</v>
      </c>
      <c r="F91" s="15">
        <v>98</v>
      </c>
      <c r="G91" s="46">
        <v>7.7</v>
      </c>
      <c r="H91" s="46">
        <v>6</v>
      </c>
      <c r="I91" s="15">
        <v>10700</v>
      </c>
      <c r="J91" s="46">
        <v>10</v>
      </c>
      <c r="K91" s="46">
        <v>0.237744</v>
      </c>
    </row>
    <row r="92" spans="1:11" ht="12.75">
      <c r="A92" s="10" t="s">
        <v>45</v>
      </c>
      <c r="B92" s="10" t="s">
        <v>6</v>
      </c>
      <c r="C92" s="152">
        <v>41592</v>
      </c>
      <c r="D92" s="10" t="s">
        <v>208</v>
      </c>
      <c r="E92" s="15">
        <v>10.8</v>
      </c>
      <c r="F92" s="15">
        <v>98</v>
      </c>
      <c r="G92" s="46">
        <v>7.7</v>
      </c>
      <c r="H92" s="46">
        <v>6</v>
      </c>
      <c r="I92" s="15">
        <v>10700</v>
      </c>
      <c r="J92" s="46">
        <v>10</v>
      </c>
      <c r="K92" s="46">
        <v>0.673608</v>
      </c>
    </row>
    <row r="93" spans="1:11" ht="12.75">
      <c r="A93" s="10" t="s">
        <v>45</v>
      </c>
      <c r="B93" s="10" t="s">
        <v>6</v>
      </c>
      <c r="C93" s="152">
        <v>41592</v>
      </c>
      <c r="D93" s="10" t="s">
        <v>224</v>
      </c>
      <c r="E93" s="15">
        <v>10.8</v>
      </c>
      <c r="F93" s="15">
        <v>98</v>
      </c>
      <c r="G93" s="46">
        <v>7.7</v>
      </c>
      <c r="H93" s="46">
        <v>6</v>
      </c>
      <c r="I93" s="15">
        <v>10700</v>
      </c>
      <c r="J93" s="46">
        <v>10</v>
      </c>
      <c r="K93" s="46">
        <v>0.8808720000000001</v>
      </c>
    </row>
    <row r="94" spans="1:11" ht="12.75">
      <c r="A94" s="10" t="s">
        <v>45</v>
      </c>
      <c r="B94" s="10" t="s">
        <v>6</v>
      </c>
      <c r="C94" s="152">
        <v>41592</v>
      </c>
      <c r="D94" s="10" t="s">
        <v>223</v>
      </c>
      <c r="E94" s="15">
        <v>10.9</v>
      </c>
      <c r="F94" s="15">
        <v>98</v>
      </c>
      <c r="G94" s="46">
        <v>7.7</v>
      </c>
      <c r="H94" s="46">
        <v>6</v>
      </c>
      <c r="I94" s="15">
        <v>10700</v>
      </c>
      <c r="J94" s="15">
        <v>9.9</v>
      </c>
      <c r="K94" s="46">
        <v>1.225296</v>
      </c>
    </row>
    <row r="95" spans="1:11" ht="12.75">
      <c r="A95" s="10" t="s">
        <v>45</v>
      </c>
      <c r="B95" s="10" t="s">
        <v>6</v>
      </c>
      <c r="C95" s="152">
        <v>41592</v>
      </c>
      <c r="D95" s="10" t="s">
        <v>222</v>
      </c>
      <c r="E95" s="15">
        <v>10.8</v>
      </c>
      <c r="F95" s="15">
        <v>98</v>
      </c>
      <c r="G95" s="46">
        <v>7.7</v>
      </c>
      <c r="H95" s="46">
        <v>6</v>
      </c>
      <c r="I95" s="15">
        <v>10700</v>
      </c>
      <c r="J95" s="15">
        <v>9.9</v>
      </c>
      <c r="K95" s="46">
        <v>1.520952</v>
      </c>
    </row>
    <row r="96" spans="1:11" ht="12.75">
      <c r="A96" s="10" t="s">
        <v>45</v>
      </c>
      <c r="B96" s="10" t="s">
        <v>6</v>
      </c>
      <c r="C96" s="152">
        <v>41592</v>
      </c>
      <c r="D96" s="10" t="s">
        <v>221</v>
      </c>
      <c r="E96" s="15">
        <v>10.9</v>
      </c>
      <c r="F96" s="15">
        <v>98</v>
      </c>
      <c r="G96" s="46">
        <v>7.7</v>
      </c>
      <c r="H96" s="46">
        <v>6</v>
      </c>
      <c r="I96" s="15">
        <v>10700</v>
      </c>
      <c r="J96" s="15">
        <v>9.9</v>
      </c>
      <c r="K96" s="46">
        <v>1.856232</v>
      </c>
    </row>
    <row r="97" spans="1:11" ht="12.75">
      <c r="A97" s="10" t="s">
        <v>45</v>
      </c>
      <c r="B97" s="10" t="s">
        <v>6</v>
      </c>
      <c r="C97" s="152">
        <v>41592</v>
      </c>
      <c r="D97" s="10" t="s">
        <v>220</v>
      </c>
      <c r="E97" s="15">
        <v>10.8</v>
      </c>
      <c r="F97" s="15">
        <v>98</v>
      </c>
      <c r="G97" s="46">
        <v>7.7</v>
      </c>
      <c r="H97" s="46">
        <v>6.1</v>
      </c>
      <c r="I97" s="15">
        <v>10700</v>
      </c>
      <c r="J97" s="15">
        <v>9.9</v>
      </c>
      <c r="K97" s="46">
        <v>2.139696</v>
      </c>
    </row>
    <row r="98" spans="1:11" ht="12.75">
      <c r="A98" s="85" t="s">
        <v>45</v>
      </c>
      <c r="B98" s="85" t="s">
        <v>6</v>
      </c>
      <c r="C98" s="151">
        <v>41626</v>
      </c>
      <c r="D98" s="85" t="s">
        <v>158</v>
      </c>
      <c r="E98" s="86">
        <v>11.4</v>
      </c>
      <c r="F98" s="86">
        <v>98</v>
      </c>
      <c r="G98" s="87">
        <v>7</v>
      </c>
      <c r="H98" s="87">
        <v>5.4</v>
      </c>
      <c r="I98" s="86">
        <v>9550</v>
      </c>
      <c r="J98" s="86">
        <v>7.9</v>
      </c>
      <c r="K98" s="87">
        <v>2.334768</v>
      </c>
    </row>
    <row r="99" spans="1:11" ht="12.75">
      <c r="A99" s="85" t="s">
        <v>45</v>
      </c>
      <c r="B99" s="85" t="s">
        <v>6</v>
      </c>
      <c r="C99" s="151">
        <v>41626</v>
      </c>
      <c r="D99" s="85" t="s">
        <v>159</v>
      </c>
      <c r="E99" s="86">
        <v>11.4</v>
      </c>
      <c r="F99" s="86">
        <v>98</v>
      </c>
      <c r="G99" s="87">
        <v>7</v>
      </c>
      <c r="H99" s="87">
        <v>5.4</v>
      </c>
      <c r="I99" s="86">
        <v>9550</v>
      </c>
      <c r="J99" s="86">
        <v>7.9</v>
      </c>
      <c r="K99" s="87">
        <v>2.337816</v>
      </c>
    </row>
    <row r="100" spans="1:11" ht="12.75">
      <c r="A100" s="85" t="s">
        <v>45</v>
      </c>
      <c r="B100" s="85" t="s">
        <v>6</v>
      </c>
      <c r="C100" s="151">
        <v>41626</v>
      </c>
      <c r="D100" s="85" t="s">
        <v>244</v>
      </c>
      <c r="E100" s="86">
        <v>11.4</v>
      </c>
      <c r="F100" s="86">
        <v>98</v>
      </c>
      <c r="G100" s="87">
        <v>7</v>
      </c>
      <c r="H100" s="87">
        <v>5.4</v>
      </c>
      <c r="I100" s="86">
        <v>9560</v>
      </c>
      <c r="J100" s="86">
        <v>7.9</v>
      </c>
      <c r="K100" s="87">
        <v>2.337816</v>
      </c>
    </row>
    <row r="101" spans="1:11" ht="12.75">
      <c r="A101" s="85" t="s">
        <v>45</v>
      </c>
      <c r="B101" s="85" t="s">
        <v>6</v>
      </c>
      <c r="C101" s="151">
        <v>41626</v>
      </c>
      <c r="D101" s="85" t="s">
        <v>193</v>
      </c>
      <c r="E101" s="86">
        <v>11.4</v>
      </c>
      <c r="F101" s="86">
        <v>98</v>
      </c>
      <c r="G101" s="87">
        <v>7</v>
      </c>
      <c r="H101" s="87">
        <v>5.4</v>
      </c>
      <c r="I101" s="86">
        <v>9570</v>
      </c>
      <c r="J101" s="86">
        <v>7.9</v>
      </c>
      <c r="K101" s="87">
        <v>2.337816</v>
      </c>
    </row>
    <row r="102" spans="1:11" ht="12.75">
      <c r="A102" s="85" t="s">
        <v>45</v>
      </c>
      <c r="B102" s="85" t="s">
        <v>6</v>
      </c>
      <c r="C102" s="151">
        <v>41626</v>
      </c>
      <c r="D102" s="85" t="s">
        <v>196</v>
      </c>
      <c r="E102" s="86">
        <v>11.4</v>
      </c>
      <c r="F102" s="86">
        <v>98</v>
      </c>
      <c r="G102" s="87">
        <v>7</v>
      </c>
      <c r="H102" s="87">
        <v>5.4</v>
      </c>
      <c r="I102" s="86">
        <v>9580</v>
      </c>
      <c r="J102" s="86">
        <v>7.9</v>
      </c>
      <c r="K102" s="87">
        <v>2.337816</v>
      </c>
    </row>
    <row r="103" spans="1:11" ht="12.75">
      <c r="A103" s="85" t="s">
        <v>45</v>
      </c>
      <c r="B103" s="85" t="s">
        <v>6</v>
      </c>
      <c r="C103" s="151">
        <v>41626</v>
      </c>
      <c r="D103" s="85" t="s">
        <v>195</v>
      </c>
      <c r="E103" s="86">
        <v>11.4</v>
      </c>
      <c r="F103" s="86">
        <v>98</v>
      </c>
      <c r="G103" s="87">
        <v>7</v>
      </c>
      <c r="H103" s="87">
        <v>5.4</v>
      </c>
      <c r="I103" s="86">
        <v>9580</v>
      </c>
      <c r="J103" s="86">
        <v>7.9</v>
      </c>
      <c r="K103" s="87">
        <v>2.3439120000000004</v>
      </c>
    </row>
    <row r="104" spans="1:11" ht="12.75">
      <c r="A104" s="85" t="s">
        <v>45</v>
      </c>
      <c r="B104" s="85" t="s">
        <v>6</v>
      </c>
      <c r="C104" s="151">
        <v>41626</v>
      </c>
      <c r="D104" s="85" t="s">
        <v>135</v>
      </c>
      <c r="E104" s="86">
        <v>11.4</v>
      </c>
      <c r="F104" s="86">
        <v>98</v>
      </c>
      <c r="G104" s="87">
        <v>7</v>
      </c>
      <c r="H104" s="87">
        <v>5.4</v>
      </c>
      <c r="I104" s="86">
        <v>9590</v>
      </c>
      <c r="J104" s="86">
        <v>7.9</v>
      </c>
      <c r="K104" s="87">
        <v>2.3439120000000004</v>
      </c>
    </row>
    <row r="105" spans="1:11" ht="12.75">
      <c r="A105" s="85" t="s">
        <v>45</v>
      </c>
      <c r="B105" s="85" t="s">
        <v>6</v>
      </c>
      <c r="C105" s="151">
        <v>41626</v>
      </c>
      <c r="D105" s="85" t="s">
        <v>194</v>
      </c>
      <c r="E105" s="86">
        <v>11.4</v>
      </c>
      <c r="F105" s="86">
        <v>98</v>
      </c>
      <c r="G105" s="87">
        <v>7</v>
      </c>
      <c r="H105" s="87">
        <v>5.4</v>
      </c>
      <c r="I105" s="86">
        <v>9570</v>
      </c>
      <c r="J105" s="86">
        <v>7.9</v>
      </c>
      <c r="K105" s="87">
        <v>2.34696</v>
      </c>
    </row>
    <row r="106" spans="1:11" ht="12.75">
      <c r="A106" s="10" t="s">
        <v>45</v>
      </c>
      <c r="B106" s="10" t="s">
        <v>6</v>
      </c>
      <c r="C106" s="152">
        <v>41666</v>
      </c>
      <c r="D106" s="10" t="s">
        <v>263</v>
      </c>
      <c r="E106" s="15">
        <v>13.3</v>
      </c>
      <c r="F106" s="15">
        <v>102</v>
      </c>
      <c r="G106" s="46">
        <v>7.5</v>
      </c>
      <c r="H106" s="46">
        <v>4.4</v>
      </c>
      <c r="I106" s="15">
        <v>7930</v>
      </c>
      <c r="J106" s="15">
        <v>3.1</v>
      </c>
      <c r="K106" s="46">
        <v>0.22860000000000003</v>
      </c>
    </row>
    <row r="107" spans="1:11" ht="12.75">
      <c r="A107" s="10" t="s">
        <v>45</v>
      </c>
      <c r="B107" s="10" t="s">
        <v>6</v>
      </c>
      <c r="C107" s="152">
        <v>41666</v>
      </c>
      <c r="D107" s="10" t="s">
        <v>264</v>
      </c>
      <c r="E107" s="15">
        <v>13.3</v>
      </c>
      <c r="F107" s="15">
        <v>102</v>
      </c>
      <c r="G107" s="46">
        <v>7.4</v>
      </c>
      <c r="H107" s="46">
        <v>4.4</v>
      </c>
      <c r="I107" s="15">
        <v>7920</v>
      </c>
      <c r="J107" s="15">
        <v>3.1</v>
      </c>
      <c r="K107" s="46">
        <v>0.5455920000000001</v>
      </c>
    </row>
    <row r="108" spans="1:11" ht="12.75">
      <c r="A108" s="10" t="s">
        <v>45</v>
      </c>
      <c r="B108" s="10" t="s">
        <v>6</v>
      </c>
      <c r="C108" s="152">
        <v>41666</v>
      </c>
      <c r="D108" s="10" t="s">
        <v>96</v>
      </c>
      <c r="E108" s="15">
        <v>13.2</v>
      </c>
      <c r="F108" s="15">
        <v>102</v>
      </c>
      <c r="G108" s="46">
        <v>7.5</v>
      </c>
      <c r="H108" s="46">
        <v>4.4</v>
      </c>
      <c r="I108" s="15">
        <v>7920</v>
      </c>
      <c r="J108" s="15">
        <v>3.1</v>
      </c>
      <c r="K108" s="46">
        <v>0.8290560000000001</v>
      </c>
    </row>
    <row r="109" spans="1:11" ht="12.75">
      <c r="A109" s="10" t="s">
        <v>45</v>
      </c>
      <c r="B109" s="10" t="s">
        <v>6</v>
      </c>
      <c r="C109" s="152">
        <v>41666</v>
      </c>
      <c r="D109" s="10" t="s">
        <v>383</v>
      </c>
      <c r="E109" s="15">
        <v>13.3</v>
      </c>
      <c r="F109" s="15">
        <v>102</v>
      </c>
      <c r="G109" s="46">
        <v>7.5</v>
      </c>
      <c r="H109" s="46">
        <v>4.4</v>
      </c>
      <c r="I109" s="15">
        <v>7920</v>
      </c>
      <c r="J109" s="15">
        <v>3.1</v>
      </c>
      <c r="K109" s="46">
        <v>1.2618719999999999</v>
      </c>
    </row>
    <row r="110" spans="1:11" ht="12.75">
      <c r="A110" s="10" t="s">
        <v>45</v>
      </c>
      <c r="B110" s="10" t="s">
        <v>6</v>
      </c>
      <c r="C110" s="152">
        <v>41666</v>
      </c>
      <c r="D110" s="10" t="s">
        <v>384</v>
      </c>
      <c r="E110" s="15">
        <v>13.2</v>
      </c>
      <c r="F110" s="15">
        <v>102</v>
      </c>
      <c r="G110" s="46">
        <v>7.4</v>
      </c>
      <c r="H110" s="46">
        <v>4.4</v>
      </c>
      <c r="I110" s="15">
        <v>7930</v>
      </c>
      <c r="J110" s="15">
        <v>3.1</v>
      </c>
      <c r="K110" s="46">
        <v>1.4843760000000001</v>
      </c>
    </row>
    <row r="111" spans="1:11" ht="12.75">
      <c r="A111" s="85" t="s">
        <v>45</v>
      </c>
      <c r="B111" s="85" t="s">
        <v>6</v>
      </c>
      <c r="C111" s="151">
        <v>41689</v>
      </c>
      <c r="D111" s="85" t="s">
        <v>141</v>
      </c>
      <c r="E111" s="86">
        <v>12.6</v>
      </c>
      <c r="F111" s="86">
        <v>101</v>
      </c>
      <c r="G111" s="87">
        <v>7.5</v>
      </c>
      <c r="H111" s="87">
        <v>3.6</v>
      </c>
      <c r="I111" s="86">
        <v>6530</v>
      </c>
      <c r="J111" s="86">
        <v>5.8</v>
      </c>
      <c r="K111" s="87">
        <v>0.3048</v>
      </c>
    </row>
    <row r="112" spans="1:11" ht="12.75">
      <c r="A112" s="85" t="s">
        <v>45</v>
      </c>
      <c r="B112" s="85" t="s">
        <v>6</v>
      </c>
      <c r="C112" s="151">
        <v>41689</v>
      </c>
      <c r="D112" s="85" t="s">
        <v>140</v>
      </c>
      <c r="E112" s="86">
        <v>12.6</v>
      </c>
      <c r="F112" s="86">
        <v>101</v>
      </c>
      <c r="G112" s="87">
        <v>7.5</v>
      </c>
      <c r="H112" s="87">
        <v>3.6</v>
      </c>
      <c r="I112" s="86">
        <v>6530</v>
      </c>
      <c r="J112" s="86">
        <v>5.7</v>
      </c>
      <c r="K112" s="87">
        <v>0.621792</v>
      </c>
    </row>
    <row r="113" spans="1:11" ht="12.75">
      <c r="A113" s="85" t="s">
        <v>45</v>
      </c>
      <c r="B113" s="85" t="s">
        <v>6</v>
      </c>
      <c r="C113" s="151">
        <v>41689</v>
      </c>
      <c r="D113" s="85" t="s">
        <v>126</v>
      </c>
      <c r="E113" s="86">
        <v>12.6</v>
      </c>
      <c r="F113" s="86">
        <v>101</v>
      </c>
      <c r="G113" s="87">
        <v>7.5</v>
      </c>
      <c r="H113" s="87">
        <v>3.6</v>
      </c>
      <c r="I113" s="86">
        <v>6540</v>
      </c>
      <c r="J113" s="86">
        <v>5.8</v>
      </c>
      <c r="K113" s="87">
        <v>0.862584</v>
      </c>
    </row>
    <row r="114" spans="1:11" ht="12.75">
      <c r="A114" s="85" t="s">
        <v>45</v>
      </c>
      <c r="B114" s="85" t="s">
        <v>6</v>
      </c>
      <c r="C114" s="151">
        <v>41689</v>
      </c>
      <c r="D114" s="85" t="s">
        <v>139</v>
      </c>
      <c r="E114" s="86">
        <v>12.6</v>
      </c>
      <c r="F114" s="86">
        <v>101</v>
      </c>
      <c r="G114" s="87">
        <v>7.5</v>
      </c>
      <c r="H114" s="87">
        <v>3.6</v>
      </c>
      <c r="I114" s="86">
        <v>6530</v>
      </c>
      <c r="J114" s="86">
        <v>5.7</v>
      </c>
      <c r="K114" s="87">
        <v>1.170432</v>
      </c>
    </row>
    <row r="115" spans="1:11" ht="12.75">
      <c r="A115" s="85" t="s">
        <v>45</v>
      </c>
      <c r="B115" s="85" t="s">
        <v>6</v>
      </c>
      <c r="C115" s="151">
        <v>41689</v>
      </c>
      <c r="D115" s="85" t="s">
        <v>138</v>
      </c>
      <c r="E115" s="86">
        <v>12.6</v>
      </c>
      <c r="F115" s="86">
        <v>101</v>
      </c>
      <c r="G115" s="87">
        <v>7.5</v>
      </c>
      <c r="H115" s="87">
        <v>3.6</v>
      </c>
      <c r="I115" s="86">
        <v>6530</v>
      </c>
      <c r="J115" s="86">
        <v>5.7</v>
      </c>
      <c r="K115" s="87">
        <v>1.5179040000000001</v>
      </c>
    </row>
    <row r="116" spans="1:11" ht="12.75">
      <c r="A116" s="85" t="s">
        <v>45</v>
      </c>
      <c r="B116" s="85" t="s">
        <v>6</v>
      </c>
      <c r="C116" s="151">
        <v>41689</v>
      </c>
      <c r="D116" s="85" t="s">
        <v>137</v>
      </c>
      <c r="E116" s="86">
        <v>12.6</v>
      </c>
      <c r="F116" s="86">
        <v>101</v>
      </c>
      <c r="G116" s="87">
        <v>7.5</v>
      </c>
      <c r="H116" s="87">
        <v>3.6</v>
      </c>
      <c r="I116" s="86">
        <v>6530</v>
      </c>
      <c r="J116" s="86">
        <v>5.7</v>
      </c>
      <c r="K116" s="87">
        <v>1.8531840000000002</v>
      </c>
    </row>
    <row r="117" spans="1:11" ht="12.75">
      <c r="A117" s="85" t="s">
        <v>45</v>
      </c>
      <c r="B117" s="85" t="s">
        <v>6</v>
      </c>
      <c r="C117" s="151">
        <v>41689</v>
      </c>
      <c r="D117" s="85" t="s">
        <v>136</v>
      </c>
      <c r="E117" s="86">
        <v>12.6</v>
      </c>
      <c r="F117" s="86">
        <v>101</v>
      </c>
      <c r="G117" s="87">
        <v>7.5</v>
      </c>
      <c r="H117" s="87">
        <v>3.6</v>
      </c>
      <c r="I117" s="86">
        <v>6530</v>
      </c>
      <c r="J117" s="86">
        <v>5.7</v>
      </c>
      <c r="K117" s="87">
        <v>2.060448</v>
      </c>
    </row>
    <row r="118" spans="1:11" ht="12.75">
      <c r="A118" s="10" t="s">
        <v>47</v>
      </c>
      <c r="B118" s="10" t="s">
        <v>3</v>
      </c>
      <c r="C118" s="152">
        <v>41386</v>
      </c>
      <c r="D118" s="10" t="s">
        <v>164</v>
      </c>
      <c r="E118" s="15">
        <v>9.4</v>
      </c>
      <c r="F118" s="15">
        <v>98</v>
      </c>
      <c r="G118" s="46">
        <v>7.6</v>
      </c>
      <c r="H118" s="46">
        <v>3.5</v>
      </c>
      <c r="I118" s="15">
        <v>6320</v>
      </c>
      <c r="J118" s="15">
        <v>16.9</v>
      </c>
      <c r="K118" s="46">
        <v>0.42672</v>
      </c>
    </row>
    <row r="119" spans="1:11" ht="12.75">
      <c r="A119" s="10" t="s">
        <v>47</v>
      </c>
      <c r="B119" s="10" t="s">
        <v>3</v>
      </c>
      <c r="C119" s="152">
        <v>41386</v>
      </c>
      <c r="D119" s="10" t="s">
        <v>163</v>
      </c>
      <c r="E119" s="15">
        <v>9.4</v>
      </c>
      <c r="F119" s="15">
        <v>98</v>
      </c>
      <c r="G119" s="46">
        <v>7.6</v>
      </c>
      <c r="H119" s="46">
        <v>3.5</v>
      </c>
      <c r="I119" s="15">
        <v>6320</v>
      </c>
      <c r="J119" s="15">
        <v>16.9</v>
      </c>
      <c r="K119" s="46">
        <v>0.621792</v>
      </c>
    </row>
    <row r="120" spans="1:11" ht="12.75">
      <c r="A120" s="10" t="s">
        <v>47</v>
      </c>
      <c r="B120" s="10" t="s">
        <v>3</v>
      </c>
      <c r="C120" s="152">
        <v>41386</v>
      </c>
      <c r="D120" s="10" t="s">
        <v>162</v>
      </c>
      <c r="E120" s="15">
        <v>9.5</v>
      </c>
      <c r="F120" s="15">
        <v>98</v>
      </c>
      <c r="G120" s="46">
        <v>7.6</v>
      </c>
      <c r="H120" s="46">
        <v>3.5</v>
      </c>
      <c r="I120" s="15">
        <v>6320</v>
      </c>
      <c r="J120" s="15">
        <v>16.9</v>
      </c>
      <c r="K120" s="46">
        <v>0.957072</v>
      </c>
    </row>
    <row r="121" spans="1:11" ht="12.75">
      <c r="A121" s="10" t="s">
        <v>47</v>
      </c>
      <c r="B121" s="10" t="s">
        <v>3</v>
      </c>
      <c r="C121" s="152">
        <v>41386</v>
      </c>
      <c r="D121" s="10" t="s">
        <v>161</v>
      </c>
      <c r="E121" s="15">
        <v>9.5</v>
      </c>
      <c r="F121" s="15">
        <v>98</v>
      </c>
      <c r="G121" s="46">
        <v>7.6</v>
      </c>
      <c r="H121" s="46">
        <v>3.5</v>
      </c>
      <c r="I121" s="15">
        <v>6330</v>
      </c>
      <c r="J121" s="15">
        <v>16.9</v>
      </c>
      <c r="K121" s="46">
        <v>1.1795760000000002</v>
      </c>
    </row>
    <row r="122" spans="1:11" ht="12.75">
      <c r="A122" s="10" t="s">
        <v>47</v>
      </c>
      <c r="B122" s="10" t="s">
        <v>3</v>
      </c>
      <c r="C122" s="152">
        <v>41386</v>
      </c>
      <c r="D122" s="10" t="s">
        <v>98</v>
      </c>
      <c r="E122" s="15">
        <v>9.5</v>
      </c>
      <c r="F122" s="15">
        <v>98</v>
      </c>
      <c r="G122" s="46">
        <v>7.6</v>
      </c>
      <c r="H122" s="46">
        <v>3.5</v>
      </c>
      <c r="I122" s="15">
        <v>6330</v>
      </c>
      <c r="J122" s="46">
        <v>17</v>
      </c>
      <c r="K122" s="46">
        <v>1.258824</v>
      </c>
    </row>
    <row r="123" spans="1:11" ht="12.75">
      <c r="A123" s="85" t="s">
        <v>47</v>
      </c>
      <c r="B123" s="85" t="s">
        <v>3</v>
      </c>
      <c r="C123" s="151">
        <v>41416</v>
      </c>
      <c r="D123" s="85" t="s">
        <v>281</v>
      </c>
      <c r="E123" s="86">
        <v>8.1</v>
      </c>
      <c r="F123" s="86">
        <v>98</v>
      </c>
      <c r="G123" s="87">
        <v>7.5</v>
      </c>
      <c r="H123" s="87">
        <v>3.2</v>
      </c>
      <c r="I123" s="86">
        <v>5720</v>
      </c>
      <c r="J123" s="86">
        <v>24.3</v>
      </c>
      <c r="K123" s="87">
        <v>0.344424</v>
      </c>
    </row>
    <row r="124" spans="1:11" ht="12.75">
      <c r="A124" s="85" t="s">
        <v>47</v>
      </c>
      <c r="B124" s="85" t="s">
        <v>3</v>
      </c>
      <c r="C124" s="151">
        <v>41416</v>
      </c>
      <c r="D124" s="85" t="s">
        <v>280</v>
      </c>
      <c r="E124" s="86">
        <v>8.1</v>
      </c>
      <c r="F124" s="86">
        <v>98</v>
      </c>
      <c r="G124" s="87">
        <v>7.5</v>
      </c>
      <c r="H124" s="87">
        <v>3.1</v>
      </c>
      <c r="I124" s="86">
        <v>5720</v>
      </c>
      <c r="J124" s="86">
        <v>24.3</v>
      </c>
      <c r="K124" s="87">
        <v>0.576072</v>
      </c>
    </row>
    <row r="125" spans="1:11" ht="12.75">
      <c r="A125" s="85" t="s">
        <v>47</v>
      </c>
      <c r="B125" s="85" t="s">
        <v>3</v>
      </c>
      <c r="C125" s="151">
        <v>41416</v>
      </c>
      <c r="D125" s="85" t="s">
        <v>279</v>
      </c>
      <c r="E125" s="86">
        <v>8.1</v>
      </c>
      <c r="F125" s="86">
        <v>98</v>
      </c>
      <c r="G125" s="87">
        <v>7.5</v>
      </c>
      <c r="H125" s="87">
        <v>3.1</v>
      </c>
      <c r="I125" s="86">
        <v>5720</v>
      </c>
      <c r="J125" s="86">
        <v>24.3</v>
      </c>
      <c r="K125" s="87">
        <v>0.954024</v>
      </c>
    </row>
    <row r="126" spans="1:11" ht="12.75">
      <c r="A126" s="85" t="s">
        <v>47</v>
      </c>
      <c r="B126" s="85" t="s">
        <v>3</v>
      </c>
      <c r="C126" s="151">
        <v>41416</v>
      </c>
      <c r="D126" s="85" t="s">
        <v>278</v>
      </c>
      <c r="E126" s="86">
        <v>8.2</v>
      </c>
      <c r="F126" s="86">
        <v>98</v>
      </c>
      <c r="G126" s="87">
        <v>7.5</v>
      </c>
      <c r="H126" s="87">
        <v>3.1</v>
      </c>
      <c r="I126" s="86">
        <v>5720</v>
      </c>
      <c r="J126" s="86">
        <v>24.3</v>
      </c>
      <c r="K126" s="87">
        <v>1.2192</v>
      </c>
    </row>
    <row r="127" spans="1:11" ht="12.75">
      <c r="A127" s="85" t="s">
        <v>47</v>
      </c>
      <c r="B127" s="85" t="s">
        <v>3</v>
      </c>
      <c r="C127" s="151">
        <v>41416</v>
      </c>
      <c r="D127" s="85" t="s">
        <v>277</v>
      </c>
      <c r="E127" s="86">
        <v>8.1</v>
      </c>
      <c r="F127" s="86">
        <v>98</v>
      </c>
      <c r="G127" s="87">
        <v>7.4</v>
      </c>
      <c r="H127" s="87">
        <v>3.1</v>
      </c>
      <c r="I127" s="86">
        <v>5720</v>
      </c>
      <c r="J127" s="86">
        <v>24.3</v>
      </c>
      <c r="K127" s="87">
        <v>1.533144</v>
      </c>
    </row>
    <row r="128" spans="1:11" ht="12.75">
      <c r="A128" s="85" t="s">
        <v>47</v>
      </c>
      <c r="B128" s="85" t="s">
        <v>3</v>
      </c>
      <c r="C128" s="151">
        <v>41416</v>
      </c>
      <c r="D128" s="85" t="s">
        <v>276</v>
      </c>
      <c r="E128" s="86">
        <v>8.1</v>
      </c>
      <c r="F128" s="86">
        <v>98</v>
      </c>
      <c r="G128" s="87">
        <v>7.3</v>
      </c>
      <c r="H128" s="87">
        <v>3.1</v>
      </c>
      <c r="I128" s="86">
        <v>5720</v>
      </c>
      <c r="J128" s="86">
        <v>24.3</v>
      </c>
      <c r="K128" s="87">
        <v>1.831848</v>
      </c>
    </row>
    <row r="129" spans="1:11" ht="12.75">
      <c r="A129" s="85" t="s">
        <v>47</v>
      </c>
      <c r="B129" s="85" t="s">
        <v>3</v>
      </c>
      <c r="C129" s="151">
        <v>41416</v>
      </c>
      <c r="D129" s="85" t="s">
        <v>275</v>
      </c>
      <c r="E129" s="86">
        <v>8.1</v>
      </c>
      <c r="F129" s="86">
        <v>98</v>
      </c>
      <c r="G129" s="87">
        <v>7.2</v>
      </c>
      <c r="H129" s="87">
        <v>3.1</v>
      </c>
      <c r="I129" s="86">
        <v>5720</v>
      </c>
      <c r="J129" s="86">
        <v>24.3</v>
      </c>
      <c r="K129" s="87">
        <v>2.16408</v>
      </c>
    </row>
    <row r="130" spans="1:11" ht="12.75">
      <c r="A130" s="85" t="s">
        <v>47</v>
      </c>
      <c r="B130" s="85" t="s">
        <v>3</v>
      </c>
      <c r="C130" s="151">
        <v>41416</v>
      </c>
      <c r="D130" s="85" t="s">
        <v>274</v>
      </c>
      <c r="E130" s="86">
        <v>8.1</v>
      </c>
      <c r="F130" s="86">
        <v>98</v>
      </c>
      <c r="G130" s="87">
        <v>7.1</v>
      </c>
      <c r="H130" s="87">
        <v>3.1</v>
      </c>
      <c r="I130" s="86">
        <v>5720</v>
      </c>
      <c r="J130" s="86">
        <v>24.2</v>
      </c>
      <c r="K130" s="87">
        <v>2.679192</v>
      </c>
    </row>
    <row r="131" spans="1:11" ht="12.75">
      <c r="A131" s="10" t="s">
        <v>47</v>
      </c>
      <c r="B131" s="10" t="s">
        <v>3</v>
      </c>
      <c r="C131" s="152">
        <v>41470</v>
      </c>
      <c r="D131" s="10" t="s">
        <v>322</v>
      </c>
      <c r="E131" s="15">
        <v>12.3</v>
      </c>
      <c r="F131" s="15">
        <v>168</v>
      </c>
      <c r="G131" s="46">
        <v>9</v>
      </c>
      <c r="H131" s="46">
        <v>2.7</v>
      </c>
      <c r="I131" s="15">
        <v>4850</v>
      </c>
      <c r="J131" s="15">
        <v>31.4</v>
      </c>
      <c r="K131" s="46">
        <v>0.27432</v>
      </c>
    </row>
    <row r="132" spans="1:11" ht="12.75">
      <c r="A132" s="10" t="s">
        <v>47</v>
      </c>
      <c r="B132" s="10" t="s">
        <v>3</v>
      </c>
      <c r="C132" s="152">
        <v>41470</v>
      </c>
      <c r="D132" s="10" t="s">
        <v>321</v>
      </c>
      <c r="E132" s="15">
        <v>12.3</v>
      </c>
      <c r="F132" s="15">
        <v>168</v>
      </c>
      <c r="G132" s="46">
        <v>9</v>
      </c>
      <c r="H132" s="46">
        <v>2.7</v>
      </c>
      <c r="I132" s="15">
        <v>4850</v>
      </c>
      <c r="J132" s="15">
        <v>31.3</v>
      </c>
      <c r="K132" s="46">
        <v>0.576072</v>
      </c>
    </row>
    <row r="133" spans="1:11" ht="12.75">
      <c r="A133" s="10" t="s">
        <v>47</v>
      </c>
      <c r="B133" s="10" t="s">
        <v>3</v>
      </c>
      <c r="C133" s="152">
        <v>41470</v>
      </c>
      <c r="D133" s="10" t="s">
        <v>320</v>
      </c>
      <c r="E133" s="15">
        <v>12.2</v>
      </c>
      <c r="F133" s="15">
        <v>166</v>
      </c>
      <c r="G133" s="46">
        <v>9</v>
      </c>
      <c r="H133" s="46">
        <v>2.7</v>
      </c>
      <c r="I133" s="15">
        <v>4860</v>
      </c>
      <c r="J133" s="15">
        <v>31.2</v>
      </c>
      <c r="K133" s="46">
        <v>0.859536</v>
      </c>
    </row>
    <row r="134" spans="1:11" ht="12.75">
      <c r="A134" s="10" t="s">
        <v>47</v>
      </c>
      <c r="B134" s="10" t="s">
        <v>3</v>
      </c>
      <c r="C134" s="152">
        <v>41470</v>
      </c>
      <c r="D134" s="10" t="s">
        <v>319</v>
      </c>
      <c r="E134" s="15">
        <v>11.9</v>
      </c>
      <c r="F134" s="15">
        <v>162</v>
      </c>
      <c r="G134" s="46">
        <v>8.9</v>
      </c>
      <c r="H134" s="46">
        <v>2.7</v>
      </c>
      <c r="I134" s="15">
        <v>4890</v>
      </c>
      <c r="J134" s="15">
        <v>30.9</v>
      </c>
      <c r="K134" s="46">
        <v>1.15824</v>
      </c>
    </row>
    <row r="135" spans="1:11" ht="12.75">
      <c r="A135" s="10" t="s">
        <v>47</v>
      </c>
      <c r="B135" s="10" t="s">
        <v>3</v>
      </c>
      <c r="C135" s="152">
        <v>41470</v>
      </c>
      <c r="D135" s="10" t="s">
        <v>101</v>
      </c>
      <c r="E135" s="15">
        <v>11.7</v>
      </c>
      <c r="F135" s="15">
        <v>158</v>
      </c>
      <c r="G135" s="46">
        <v>8.8</v>
      </c>
      <c r="H135" s="46">
        <v>2.7</v>
      </c>
      <c r="I135" s="15">
        <v>4920</v>
      </c>
      <c r="J135" s="15">
        <v>30.6</v>
      </c>
      <c r="K135" s="46">
        <v>1.53924</v>
      </c>
    </row>
    <row r="136" spans="1:11" ht="12.75">
      <c r="A136" s="10" t="s">
        <v>47</v>
      </c>
      <c r="B136" s="10" t="s">
        <v>3</v>
      </c>
      <c r="C136" s="152">
        <v>41470</v>
      </c>
      <c r="D136" s="10" t="s">
        <v>318</v>
      </c>
      <c r="E136" s="15">
        <v>11.6</v>
      </c>
      <c r="F136" s="15">
        <v>156</v>
      </c>
      <c r="G136" s="46">
        <v>8.7</v>
      </c>
      <c r="H136" s="46">
        <v>2.7</v>
      </c>
      <c r="I136" s="15">
        <v>4950</v>
      </c>
      <c r="J136" s="15">
        <v>30.3</v>
      </c>
      <c r="K136" s="46">
        <v>1.8745200000000002</v>
      </c>
    </row>
    <row r="137" spans="1:11" ht="12.75">
      <c r="A137" s="10" t="s">
        <v>47</v>
      </c>
      <c r="B137" s="10" t="s">
        <v>3</v>
      </c>
      <c r="C137" s="152">
        <v>41470</v>
      </c>
      <c r="D137" s="10" t="s">
        <v>317</v>
      </c>
      <c r="E137" s="15">
        <v>8.7</v>
      </c>
      <c r="F137" s="15">
        <v>114</v>
      </c>
      <c r="G137" s="46">
        <v>8.1</v>
      </c>
      <c r="H137" s="46">
        <v>2.7</v>
      </c>
      <c r="I137" s="15">
        <v>5000</v>
      </c>
      <c r="J137" s="15">
        <v>29.3</v>
      </c>
      <c r="K137" s="46">
        <v>2.100072</v>
      </c>
    </row>
    <row r="138" spans="1:11" ht="12.75">
      <c r="A138" s="10" t="s">
        <v>47</v>
      </c>
      <c r="B138" s="10" t="s">
        <v>3</v>
      </c>
      <c r="C138" s="152">
        <v>41470</v>
      </c>
      <c r="D138" s="10" t="s">
        <v>316</v>
      </c>
      <c r="E138" s="15">
        <v>6.4</v>
      </c>
      <c r="F138" s="15">
        <v>83</v>
      </c>
      <c r="G138" s="46">
        <v>7.7</v>
      </c>
      <c r="H138" s="46">
        <v>2.8</v>
      </c>
      <c r="I138" s="15">
        <v>5040</v>
      </c>
      <c r="J138" s="15">
        <v>28.5</v>
      </c>
      <c r="K138" s="46">
        <v>2.4323040000000002</v>
      </c>
    </row>
    <row r="139" spans="1:11" ht="12.75">
      <c r="A139" s="10" t="s">
        <v>47</v>
      </c>
      <c r="B139" s="10" t="s">
        <v>3</v>
      </c>
      <c r="C139" s="152">
        <v>41470</v>
      </c>
      <c r="D139" s="10" t="s">
        <v>315</v>
      </c>
      <c r="E139" s="15">
        <v>5.9</v>
      </c>
      <c r="F139" s="15">
        <v>77</v>
      </c>
      <c r="G139" s="46">
        <v>7.7</v>
      </c>
      <c r="H139" s="46">
        <v>2.8</v>
      </c>
      <c r="I139" s="15">
        <v>5060</v>
      </c>
      <c r="J139" s="15">
        <v>28.5</v>
      </c>
      <c r="K139" s="46">
        <v>2.770632</v>
      </c>
    </row>
    <row r="140" spans="1:11" ht="12.75">
      <c r="A140" s="10" t="s">
        <v>47</v>
      </c>
      <c r="B140" s="10" t="s">
        <v>3</v>
      </c>
      <c r="C140" s="152">
        <v>41470</v>
      </c>
      <c r="D140" s="10" t="s">
        <v>314</v>
      </c>
      <c r="E140" s="15">
        <v>5.8</v>
      </c>
      <c r="F140" s="15">
        <v>75</v>
      </c>
      <c r="G140" s="46">
        <v>7.8</v>
      </c>
      <c r="H140" s="46">
        <v>2.8</v>
      </c>
      <c r="I140" s="15">
        <v>5080</v>
      </c>
      <c r="J140" s="15">
        <v>28.5</v>
      </c>
      <c r="K140" s="46">
        <v>3.048</v>
      </c>
    </row>
    <row r="141" spans="1:11" ht="12.75">
      <c r="A141" s="85" t="s">
        <v>47</v>
      </c>
      <c r="B141" s="85" t="s">
        <v>3</v>
      </c>
      <c r="C141" s="151">
        <v>41505</v>
      </c>
      <c r="D141" s="85" t="s">
        <v>343</v>
      </c>
      <c r="E141" s="86">
        <v>11.3</v>
      </c>
      <c r="F141" s="86">
        <v>140</v>
      </c>
      <c r="G141" s="87">
        <v>8.8</v>
      </c>
      <c r="H141" s="87">
        <v>2.1</v>
      </c>
      <c r="I141" s="86">
        <v>3870</v>
      </c>
      <c r="J141" s="86">
        <v>25.7</v>
      </c>
      <c r="K141" s="87">
        <v>0.313944</v>
      </c>
    </row>
    <row r="142" spans="1:11" ht="12.75">
      <c r="A142" s="85" t="s">
        <v>47</v>
      </c>
      <c r="B142" s="85" t="s">
        <v>3</v>
      </c>
      <c r="C142" s="151">
        <v>41505</v>
      </c>
      <c r="D142" s="85" t="s">
        <v>342</v>
      </c>
      <c r="E142" s="86">
        <v>11.1</v>
      </c>
      <c r="F142" s="86">
        <v>138</v>
      </c>
      <c r="G142" s="87">
        <v>8.7</v>
      </c>
      <c r="H142" s="87">
        <v>2.1</v>
      </c>
      <c r="I142" s="86">
        <v>3880</v>
      </c>
      <c r="J142" s="86">
        <v>25.6</v>
      </c>
      <c r="K142" s="87">
        <v>0.615696</v>
      </c>
    </row>
    <row r="143" spans="1:11" ht="12.75">
      <c r="A143" s="85" t="s">
        <v>47</v>
      </c>
      <c r="B143" s="85" t="s">
        <v>3</v>
      </c>
      <c r="C143" s="151">
        <v>41505</v>
      </c>
      <c r="D143" s="85" t="s">
        <v>341</v>
      </c>
      <c r="E143" s="86">
        <v>10.7</v>
      </c>
      <c r="F143" s="86">
        <v>132</v>
      </c>
      <c r="G143" s="87">
        <v>8.6</v>
      </c>
      <c r="H143" s="87">
        <v>2.1</v>
      </c>
      <c r="I143" s="86">
        <v>3900</v>
      </c>
      <c r="J143" s="86">
        <v>25.6</v>
      </c>
      <c r="K143" s="87">
        <v>0.902208</v>
      </c>
    </row>
    <row r="144" spans="1:11" ht="12.75">
      <c r="A144" s="85" t="s">
        <v>47</v>
      </c>
      <c r="B144" s="85" t="s">
        <v>3</v>
      </c>
      <c r="C144" s="151">
        <v>41505</v>
      </c>
      <c r="D144" s="85" t="s">
        <v>340</v>
      </c>
      <c r="E144" s="86">
        <v>10.6</v>
      </c>
      <c r="F144" s="86">
        <v>131</v>
      </c>
      <c r="G144" s="87">
        <v>8.6</v>
      </c>
      <c r="H144" s="87">
        <v>2.1</v>
      </c>
      <c r="I144" s="86">
        <v>3930</v>
      </c>
      <c r="J144" s="86">
        <v>25.6</v>
      </c>
      <c r="K144" s="87">
        <v>1.231392</v>
      </c>
    </row>
    <row r="145" spans="1:11" ht="12.75">
      <c r="A145" s="85" t="s">
        <v>47</v>
      </c>
      <c r="B145" s="85" t="s">
        <v>3</v>
      </c>
      <c r="C145" s="151">
        <v>41505</v>
      </c>
      <c r="D145" s="85" t="s">
        <v>339</v>
      </c>
      <c r="E145" s="86">
        <v>9.6</v>
      </c>
      <c r="F145" s="86">
        <v>119</v>
      </c>
      <c r="G145" s="87">
        <v>8.3</v>
      </c>
      <c r="H145" s="87">
        <v>2.2</v>
      </c>
      <c r="I145" s="86">
        <v>4000</v>
      </c>
      <c r="J145" s="86">
        <v>25.6</v>
      </c>
      <c r="K145" s="87">
        <v>1.5422879999999999</v>
      </c>
    </row>
    <row r="146" spans="1:11" ht="12.75">
      <c r="A146" s="85" t="s">
        <v>47</v>
      </c>
      <c r="B146" s="85" t="s">
        <v>3</v>
      </c>
      <c r="C146" s="151">
        <v>41505</v>
      </c>
      <c r="D146" s="85" t="s">
        <v>338</v>
      </c>
      <c r="E146" s="86">
        <v>8.5</v>
      </c>
      <c r="F146" s="86">
        <v>105</v>
      </c>
      <c r="G146" s="87">
        <v>8.2</v>
      </c>
      <c r="H146" s="87">
        <v>2.2</v>
      </c>
      <c r="I146" s="86">
        <v>4050</v>
      </c>
      <c r="J146" s="86">
        <v>25.5</v>
      </c>
      <c r="K146" s="87">
        <v>1.78308</v>
      </c>
    </row>
    <row r="147" spans="1:11" ht="12.75">
      <c r="A147" s="85" t="s">
        <v>47</v>
      </c>
      <c r="B147" s="85" t="s">
        <v>3</v>
      </c>
      <c r="C147" s="151">
        <v>41505</v>
      </c>
      <c r="D147" s="85" t="s">
        <v>337</v>
      </c>
      <c r="E147" s="86">
        <v>7.2</v>
      </c>
      <c r="F147" s="86">
        <v>90</v>
      </c>
      <c r="G147" s="87">
        <v>8.1</v>
      </c>
      <c r="H147" s="87">
        <v>2.2</v>
      </c>
      <c r="I147" s="86">
        <v>4100</v>
      </c>
      <c r="J147" s="86">
        <v>25.5</v>
      </c>
      <c r="K147" s="87">
        <v>2.1305520000000002</v>
      </c>
    </row>
    <row r="148" spans="1:11" ht="12.75">
      <c r="A148" s="85" t="s">
        <v>47</v>
      </c>
      <c r="B148" s="85" t="s">
        <v>3</v>
      </c>
      <c r="C148" s="151">
        <v>41505</v>
      </c>
      <c r="D148" s="85" t="s">
        <v>336</v>
      </c>
      <c r="E148" s="86">
        <v>6.6</v>
      </c>
      <c r="F148" s="86">
        <v>82</v>
      </c>
      <c r="G148" s="87">
        <v>8</v>
      </c>
      <c r="H148" s="87">
        <v>2.2</v>
      </c>
      <c r="I148" s="86">
        <v>4100</v>
      </c>
      <c r="J148" s="86">
        <v>25.4</v>
      </c>
      <c r="K148" s="87">
        <v>2.4353520000000004</v>
      </c>
    </row>
    <row r="149" spans="1:11" ht="12.75">
      <c r="A149" s="85" t="s">
        <v>47</v>
      </c>
      <c r="B149" s="85" t="s">
        <v>3</v>
      </c>
      <c r="C149" s="151">
        <v>41505</v>
      </c>
      <c r="D149" s="85" t="s">
        <v>335</v>
      </c>
      <c r="E149" s="86">
        <v>6.5</v>
      </c>
      <c r="F149" s="86">
        <v>80</v>
      </c>
      <c r="G149" s="87">
        <v>8</v>
      </c>
      <c r="H149" s="87">
        <v>2.2</v>
      </c>
      <c r="I149" s="86">
        <v>4120</v>
      </c>
      <c r="J149" s="86">
        <v>25.4</v>
      </c>
      <c r="K149" s="87">
        <v>2.721864</v>
      </c>
    </row>
    <row r="150" spans="1:11" ht="12.75">
      <c r="A150" s="85" t="s">
        <v>47</v>
      </c>
      <c r="B150" s="85" t="s">
        <v>3</v>
      </c>
      <c r="C150" s="151">
        <v>41505</v>
      </c>
      <c r="D150" s="85" t="s">
        <v>334</v>
      </c>
      <c r="E150" s="86">
        <v>6.4</v>
      </c>
      <c r="F150" s="86">
        <v>79</v>
      </c>
      <c r="G150" s="87">
        <v>8</v>
      </c>
      <c r="H150" s="87">
        <v>2.2</v>
      </c>
      <c r="I150" s="86">
        <v>4120</v>
      </c>
      <c r="J150" s="86">
        <v>25.4</v>
      </c>
      <c r="K150" s="87">
        <v>3.07848</v>
      </c>
    </row>
    <row r="151" spans="1:11" ht="12.75">
      <c r="A151" s="10" t="s">
        <v>47</v>
      </c>
      <c r="B151" s="10" t="s">
        <v>3</v>
      </c>
      <c r="C151" s="152">
        <v>41534</v>
      </c>
      <c r="D151" s="10" t="s">
        <v>321</v>
      </c>
      <c r="E151" s="15">
        <v>11.1</v>
      </c>
      <c r="F151" s="15">
        <v>132</v>
      </c>
      <c r="G151" s="46">
        <v>9.1</v>
      </c>
      <c r="H151" s="46">
        <v>2</v>
      </c>
      <c r="I151" s="15">
        <v>3800</v>
      </c>
      <c r="J151" s="15">
        <v>24.6</v>
      </c>
      <c r="K151" s="46">
        <v>0.28956</v>
      </c>
    </row>
    <row r="152" spans="1:11" ht="12.75">
      <c r="A152" s="10" t="s">
        <v>47</v>
      </c>
      <c r="B152" s="10" t="s">
        <v>3</v>
      </c>
      <c r="C152" s="152">
        <v>41534</v>
      </c>
      <c r="D152" s="10" t="s">
        <v>320</v>
      </c>
      <c r="E152" s="15">
        <v>11.1</v>
      </c>
      <c r="F152" s="15">
        <v>133</v>
      </c>
      <c r="G152" s="46">
        <v>9.1</v>
      </c>
      <c r="H152" s="46">
        <v>2</v>
      </c>
      <c r="I152" s="15">
        <v>3810</v>
      </c>
      <c r="J152" s="15">
        <v>24.6</v>
      </c>
      <c r="K152" s="46">
        <v>0.618744</v>
      </c>
    </row>
    <row r="153" spans="1:11" ht="12.75">
      <c r="A153" s="10" t="s">
        <v>47</v>
      </c>
      <c r="B153" s="10" t="s">
        <v>3</v>
      </c>
      <c r="C153" s="152">
        <v>41534</v>
      </c>
      <c r="D153" s="10" t="s">
        <v>319</v>
      </c>
      <c r="E153" s="15">
        <v>11.1</v>
      </c>
      <c r="F153" s="15">
        <v>132</v>
      </c>
      <c r="G153" s="46">
        <v>9.1</v>
      </c>
      <c r="H153" s="46">
        <v>2</v>
      </c>
      <c r="I153" s="15">
        <v>3810</v>
      </c>
      <c r="J153" s="15">
        <v>24.6</v>
      </c>
      <c r="K153" s="46">
        <v>0.9174479999999999</v>
      </c>
    </row>
    <row r="154" spans="1:11" ht="12.75">
      <c r="A154" s="10" t="s">
        <v>47</v>
      </c>
      <c r="B154" s="10" t="s">
        <v>3</v>
      </c>
      <c r="C154" s="152">
        <v>41534</v>
      </c>
      <c r="D154" s="10" t="s">
        <v>101</v>
      </c>
      <c r="E154" s="46">
        <v>11</v>
      </c>
      <c r="F154" s="15">
        <v>131</v>
      </c>
      <c r="G154" s="46">
        <v>9.1</v>
      </c>
      <c r="H154" s="46">
        <v>2</v>
      </c>
      <c r="I154" s="15">
        <v>3810</v>
      </c>
      <c r="J154" s="15">
        <v>24.6</v>
      </c>
      <c r="K154" s="46">
        <v>1.511808</v>
      </c>
    </row>
    <row r="155" spans="1:11" ht="12.75">
      <c r="A155" s="10" t="s">
        <v>47</v>
      </c>
      <c r="B155" s="10" t="s">
        <v>3</v>
      </c>
      <c r="C155" s="152">
        <v>41534</v>
      </c>
      <c r="D155" s="10" t="s">
        <v>318</v>
      </c>
      <c r="E155" s="15">
        <v>11.1</v>
      </c>
      <c r="F155" s="15">
        <v>133</v>
      </c>
      <c r="G155" s="46">
        <v>9.1</v>
      </c>
      <c r="H155" s="46">
        <v>2</v>
      </c>
      <c r="I155" s="15">
        <v>3810</v>
      </c>
      <c r="J155" s="15">
        <v>24.6</v>
      </c>
      <c r="K155" s="46">
        <v>1.8745200000000002</v>
      </c>
    </row>
    <row r="156" spans="1:11" ht="12.75">
      <c r="A156" s="10" t="s">
        <v>47</v>
      </c>
      <c r="B156" s="10" t="s">
        <v>3</v>
      </c>
      <c r="C156" s="152">
        <v>41534</v>
      </c>
      <c r="D156" s="10" t="s">
        <v>317</v>
      </c>
      <c r="E156" s="15">
        <v>10.8</v>
      </c>
      <c r="F156" s="15">
        <v>129</v>
      </c>
      <c r="G156" s="46">
        <v>9.1</v>
      </c>
      <c r="H156" s="46">
        <v>2</v>
      </c>
      <c r="I156" s="15">
        <v>3810</v>
      </c>
      <c r="J156" s="15">
        <v>24.6</v>
      </c>
      <c r="K156" s="46">
        <v>2.1336</v>
      </c>
    </row>
    <row r="157" spans="1:11" ht="12.75">
      <c r="A157" s="10" t="s">
        <v>47</v>
      </c>
      <c r="B157" s="10" t="s">
        <v>3</v>
      </c>
      <c r="C157" s="152">
        <v>41534</v>
      </c>
      <c r="D157" s="10" t="s">
        <v>316</v>
      </c>
      <c r="E157" s="15">
        <v>10.8</v>
      </c>
      <c r="F157" s="15">
        <v>128</v>
      </c>
      <c r="G157" s="46">
        <v>9</v>
      </c>
      <c r="H157" s="46">
        <v>2</v>
      </c>
      <c r="I157" s="15">
        <v>3810</v>
      </c>
      <c r="J157" s="15">
        <v>24.5</v>
      </c>
      <c r="K157" s="46">
        <v>2.420112</v>
      </c>
    </row>
    <row r="158" spans="1:11" ht="12.75">
      <c r="A158" s="10" t="s">
        <v>47</v>
      </c>
      <c r="B158" s="10" t="s">
        <v>3</v>
      </c>
      <c r="C158" s="152">
        <v>41534</v>
      </c>
      <c r="D158" s="10" t="s">
        <v>315</v>
      </c>
      <c r="E158" s="15">
        <v>10.7</v>
      </c>
      <c r="F158" s="15">
        <v>128</v>
      </c>
      <c r="G158" s="46">
        <v>9</v>
      </c>
      <c r="H158" s="46">
        <v>2</v>
      </c>
      <c r="I158" s="15">
        <v>3810</v>
      </c>
      <c r="J158" s="15">
        <v>24.5</v>
      </c>
      <c r="K158" s="46">
        <v>2.746248</v>
      </c>
    </row>
    <row r="159" spans="1:11" ht="12.75">
      <c r="A159" s="10" t="s">
        <v>47</v>
      </c>
      <c r="B159" s="10" t="s">
        <v>3</v>
      </c>
      <c r="C159" s="152">
        <v>41534</v>
      </c>
      <c r="D159" s="10" t="s">
        <v>314</v>
      </c>
      <c r="E159" s="46">
        <v>11</v>
      </c>
      <c r="F159" s="15">
        <v>132</v>
      </c>
      <c r="G159" s="46">
        <v>9.1</v>
      </c>
      <c r="H159" s="46">
        <v>2</v>
      </c>
      <c r="I159" s="15">
        <v>3810</v>
      </c>
      <c r="J159" s="15">
        <v>24.6</v>
      </c>
      <c r="K159" s="46">
        <v>2.8376880000000004</v>
      </c>
    </row>
    <row r="160" spans="1:11" ht="12.75">
      <c r="A160" s="85" t="s">
        <v>47</v>
      </c>
      <c r="B160" s="85" t="s">
        <v>3</v>
      </c>
      <c r="C160" s="151">
        <v>41570</v>
      </c>
      <c r="D160" s="85" t="s">
        <v>352</v>
      </c>
      <c r="E160" s="86">
        <v>8.1</v>
      </c>
      <c r="F160" s="86">
        <v>89</v>
      </c>
      <c r="G160" s="87">
        <v>7.7</v>
      </c>
      <c r="H160" s="87">
        <v>3.8</v>
      </c>
      <c r="I160" s="86">
        <v>6800</v>
      </c>
      <c r="J160" s="86">
        <v>18.8</v>
      </c>
      <c r="K160" s="87">
        <v>0.353568</v>
      </c>
    </row>
    <row r="161" spans="1:11" ht="12.75">
      <c r="A161" s="85" t="s">
        <v>47</v>
      </c>
      <c r="B161" s="85" t="s">
        <v>3</v>
      </c>
      <c r="C161" s="151">
        <v>41570</v>
      </c>
      <c r="D161" s="85" t="s">
        <v>351</v>
      </c>
      <c r="E161" s="87">
        <v>8</v>
      </c>
      <c r="F161" s="86">
        <v>89</v>
      </c>
      <c r="G161" s="87">
        <v>7.7</v>
      </c>
      <c r="H161" s="87">
        <v>3.8</v>
      </c>
      <c r="I161" s="86">
        <v>6800</v>
      </c>
      <c r="J161" s="86">
        <v>18.8</v>
      </c>
      <c r="K161" s="87">
        <v>0.612648</v>
      </c>
    </row>
    <row r="162" spans="1:11" ht="12.75">
      <c r="A162" s="85" t="s">
        <v>47</v>
      </c>
      <c r="B162" s="85" t="s">
        <v>3</v>
      </c>
      <c r="C162" s="151">
        <v>41570</v>
      </c>
      <c r="D162" s="85" t="s">
        <v>357</v>
      </c>
      <c r="E162" s="87">
        <v>8</v>
      </c>
      <c r="F162" s="86">
        <v>89</v>
      </c>
      <c r="G162" s="87">
        <v>7.7</v>
      </c>
      <c r="H162" s="87">
        <v>3.8</v>
      </c>
      <c r="I162" s="86">
        <v>6800</v>
      </c>
      <c r="J162" s="86">
        <v>18.8</v>
      </c>
      <c r="K162" s="87">
        <v>0.9387840000000001</v>
      </c>
    </row>
    <row r="163" spans="1:11" ht="12.75">
      <c r="A163" s="85" t="s">
        <v>47</v>
      </c>
      <c r="B163" s="85" t="s">
        <v>3</v>
      </c>
      <c r="C163" s="151">
        <v>41570</v>
      </c>
      <c r="D163" s="85" t="s">
        <v>356</v>
      </c>
      <c r="E163" s="87">
        <v>8</v>
      </c>
      <c r="F163" s="86">
        <v>89</v>
      </c>
      <c r="G163" s="87">
        <v>7.7</v>
      </c>
      <c r="H163" s="87">
        <v>3.8</v>
      </c>
      <c r="I163" s="86">
        <v>6800</v>
      </c>
      <c r="J163" s="86">
        <v>18.8</v>
      </c>
      <c r="K163" s="87">
        <v>1.200912</v>
      </c>
    </row>
    <row r="164" spans="1:11" ht="12.75">
      <c r="A164" s="85" t="s">
        <v>47</v>
      </c>
      <c r="B164" s="85" t="s">
        <v>3</v>
      </c>
      <c r="C164" s="151">
        <v>41570</v>
      </c>
      <c r="D164" s="85" t="s">
        <v>290</v>
      </c>
      <c r="E164" s="87">
        <v>8</v>
      </c>
      <c r="F164" s="86">
        <v>89</v>
      </c>
      <c r="G164" s="87">
        <v>7.7</v>
      </c>
      <c r="H164" s="87">
        <v>3.8</v>
      </c>
      <c r="I164" s="86">
        <v>6800</v>
      </c>
      <c r="J164" s="86">
        <v>18.8</v>
      </c>
      <c r="K164" s="87">
        <v>1.5575280000000002</v>
      </c>
    </row>
    <row r="165" spans="1:11" ht="12.75">
      <c r="A165" s="85" t="s">
        <v>47</v>
      </c>
      <c r="B165" s="85" t="s">
        <v>3</v>
      </c>
      <c r="C165" s="151">
        <v>41570</v>
      </c>
      <c r="D165" s="85" t="s">
        <v>288</v>
      </c>
      <c r="E165" s="87">
        <v>8</v>
      </c>
      <c r="F165" s="86">
        <v>89</v>
      </c>
      <c r="G165" s="87">
        <v>7.7</v>
      </c>
      <c r="H165" s="87">
        <v>3.8</v>
      </c>
      <c r="I165" s="86">
        <v>6800</v>
      </c>
      <c r="J165" s="86">
        <v>18.8</v>
      </c>
      <c r="K165" s="87">
        <v>1.807464</v>
      </c>
    </row>
    <row r="166" spans="1:11" ht="12.75">
      <c r="A166" s="85" t="s">
        <v>47</v>
      </c>
      <c r="B166" s="85" t="s">
        <v>3</v>
      </c>
      <c r="C166" s="151">
        <v>41570</v>
      </c>
      <c r="D166" s="85" t="s">
        <v>287</v>
      </c>
      <c r="E166" s="87">
        <v>8</v>
      </c>
      <c r="F166" s="86">
        <v>88</v>
      </c>
      <c r="G166" s="87">
        <v>7.7</v>
      </c>
      <c r="H166" s="87">
        <v>3.8</v>
      </c>
      <c r="I166" s="86">
        <v>6800</v>
      </c>
      <c r="J166" s="86">
        <v>18.8</v>
      </c>
      <c r="K166" s="87">
        <v>2.127504</v>
      </c>
    </row>
    <row r="167" spans="1:11" ht="12.75">
      <c r="A167" s="85" t="s">
        <v>47</v>
      </c>
      <c r="B167" s="85" t="s">
        <v>3</v>
      </c>
      <c r="C167" s="151">
        <v>41570</v>
      </c>
      <c r="D167" s="85" t="s">
        <v>286</v>
      </c>
      <c r="E167" s="86">
        <v>8.1</v>
      </c>
      <c r="F167" s="86">
        <v>89</v>
      </c>
      <c r="G167" s="87">
        <v>7.7</v>
      </c>
      <c r="H167" s="87">
        <v>3.8</v>
      </c>
      <c r="I167" s="86">
        <v>6800</v>
      </c>
      <c r="J167" s="86">
        <v>18.8</v>
      </c>
      <c r="K167" s="87">
        <v>2.42316</v>
      </c>
    </row>
    <row r="168" spans="1:11" ht="12.75">
      <c r="A168" s="85" t="s">
        <v>47</v>
      </c>
      <c r="B168" s="85" t="s">
        <v>3</v>
      </c>
      <c r="C168" s="151">
        <v>41570</v>
      </c>
      <c r="D168" s="85" t="s">
        <v>285</v>
      </c>
      <c r="E168" s="86">
        <v>7.9</v>
      </c>
      <c r="F168" s="86">
        <v>88</v>
      </c>
      <c r="G168" s="87">
        <v>7.6</v>
      </c>
      <c r="H168" s="87">
        <v>3.8</v>
      </c>
      <c r="I168" s="86">
        <v>6820</v>
      </c>
      <c r="J168" s="86">
        <v>18.7</v>
      </c>
      <c r="K168" s="87">
        <v>2.7066240000000006</v>
      </c>
    </row>
    <row r="169" spans="1:11" ht="12.75">
      <c r="A169" s="10" t="s">
        <v>47</v>
      </c>
      <c r="B169" s="10" t="s">
        <v>3</v>
      </c>
      <c r="C169" s="152">
        <v>41593</v>
      </c>
      <c r="D169" s="10" t="s">
        <v>152</v>
      </c>
      <c r="E169" s="15">
        <v>10.3</v>
      </c>
      <c r="F169" s="15">
        <v>93</v>
      </c>
      <c r="G169" s="46">
        <v>7.8</v>
      </c>
      <c r="H169" s="46">
        <v>4.6</v>
      </c>
      <c r="I169" s="15">
        <v>8220</v>
      </c>
      <c r="J169" s="15">
        <v>10.1</v>
      </c>
      <c r="K169" s="46">
        <v>0.307848</v>
      </c>
    </row>
    <row r="170" spans="1:11" ht="12.75">
      <c r="A170" s="10" t="s">
        <v>47</v>
      </c>
      <c r="B170" s="10" t="s">
        <v>3</v>
      </c>
      <c r="C170" s="152">
        <v>41593</v>
      </c>
      <c r="D170" s="10" t="s">
        <v>151</v>
      </c>
      <c r="E170" s="15">
        <v>10.3</v>
      </c>
      <c r="F170" s="15">
        <v>93</v>
      </c>
      <c r="G170" s="46">
        <v>7.8</v>
      </c>
      <c r="H170" s="46">
        <v>4.6</v>
      </c>
      <c r="I170" s="15">
        <v>8220</v>
      </c>
      <c r="J170" s="15">
        <v>10.1</v>
      </c>
      <c r="K170" s="46">
        <v>0.627888</v>
      </c>
    </row>
    <row r="171" spans="1:11" ht="12.75">
      <c r="A171" s="10" t="s">
        <v>47</v>
      </c>
      <c r="B171" s="10" t="s">
        <v>3</v>
      </c>
      <c r="C171" s="152">
        <v>41593</v>
      </c>
      <c r="D171" s="10" t="s">
        <v>150</v>
      </c>
      <c r="E171" s="15">
        <v>10.3</v>
      </c>
      <c r="F171" s="15">
        <v>93</v>
      </c>
      <c r="G171" s="46">
        <v>7.8</v>
      </c>
      <c r="H171" s="46">
        <v>4.6</v>
      </c>
      <c r="I171" s="15">
        <v>8220</v>
      </c>
      <c r="J171" s="15">
        <v>10.1</v>
      </c>
      <c r="K171" s="46">
        <v>0.9204960000000001</v>
      </c>
    </row>
    <row r="172" spans="1:11" ht="12.75">
      <c r="A172" s="10" t="s">
        <v>47</v>
      </c>
      <c r="B172" s="10" t="s">
        <v>3</v>
      </c>
      <c r="C172" s="152">
        <v>41593</v>
      </c>
      <c r="D172" s="10" t="s">
        <v>149</v>
      </c>
      <c r="E172" s="15">
        <v>10.3</v>
      </c>
      <c r="F172" s="15">
        <v>93</v>
      </c>
      <c r="G172" s="46">
        <v>7.8</v>
      </c>
      <c r="H172" s="46">
        <v>4.6</v>
      </c>
      <c r="I172" s="15">
        <v>8240</v>
      </c>
      <c r="J172" s="15">
        <v>10.1</v>
      </c>
      <c r="K172" s="46">
        <v>1.2710160000000001</v>
      </c>
    </row>
    <row r="173" spans="1:11" ht="12.75">
      <c r="A173" s="10" t="s">
        <v>47</v>
      </c>
      <c r="B173" s="10" t="s">
        <v>3</v>
      </c>
      <c r="C173" s="152">
        <v>41593</v>
      </c>
      <c r="D173" s="10" t="s">
        <v>92</v>
      </c>
      <c r="E173" s="15">
        <v>10.3</v>
      </c>
      <c r="F173" s="15">
        <v>92</v>
      </c>
      <c r="G173" s="46">
        <v>7.8</v>
      </c>
      <c r="H173" s="46">
        <v>4.6</v>
      </c>
      <c r="I173" s="15">
        <v>8220</v>
      </c>
      <c r="J173" s="15">
        <v>10.1</v>
      </c>
      <c r="K173" s="46">
        <v>1.5544799999999999</v>
      </c>
    </row>
    <row r="174" spans="1:11" ht="12.75">
      <c r="A174" s="10" t="s">
        <v>47</v>
      </c>
      <c r="B174" s="10" t="s">
        <v>3</v>
      </c>
      <c r="C174" s="152">
        <v>41593</v>
      </c>
      <c r="D174" s="10" t="s">
        <v>233</v>
      </c>
      <c r="E174" s="15">
        <v>10.3</v>
      </c>
      <c r="F174" s="15">
        <v>93</v>
      </c>
      <c r="G174" s="46">
        <v>7.8</v>
      </c>
      <c r="H174" s="46">
        <v>4.6</v>
      </c>
      <c r="I174" s="15">
        <v>8250</v>
      </c>
      <c r="J174" s="15">
        <v>10.1</v>
      </c>
      <c r="K174" s="46">
        <v>1.85928</v>
      </c>
    </row>
    <row r="175" spans="1:11" ht="12.75">
      <c r="A175" s="10" t="s">
        <v>47</v>
      </c>
      <c r="B175" s="10" t="s">
        <v>3</v>
      </c>
      <c r="C175" s="152">
        <v>41593</v>
      </c>
      <c r="D175" s="10" t="s">
        <v>232</v>
      </c>
      <c r="E175" s="15">
        <v>10.2</v>
      </c>
      <c r="F175" s="15">
        <v>92</v>
      </c>
      <c r="G175" s="46">
        <v>7.8</v>
      </c>
      <c r="H175" s="46">
        <v>4.6</v>
      </c>
      <c r="I175" s="15">
        <v>8280</v>
      </c>
      <c r="J175" s="15">
        <v>10.2</v>
      </c>
      <c r="K175" s="46">
        <v>2.1336</v>
      </c>
    </row>
    <row r="176" spans="1:11" ht="12.75">
      <c r="A176" s="10" t="s">
        <v>47</v>
      </c>
      <c r="B176" s="10" t="s">
        <v>3</v>
      </c>
      <c r="C176" s="152">
        <v>41593</v>
      </c>
      <c r="D176" s="10" t="s">
        <v>246</v>
      </c>
      <c r="E176" s="15">
        <v>10.3</v>
      </c>
      <c r="F176" s="15">
        <v>93</v>
      </c>
      <c r="G176" s="46">
        <v>7.8</v>
      </c>
      <c r="H176" s="46">
        <v>4.7</v>
      </c>
      <c r="I176" s="15">
        <v>8310</v>
      </c>
      <c r="J176" s="15">
        <v>10.2</v>
      </c>
      <c r="K176" s="46">
        <v>2.49936</v>
      </c>
    </row>
    <row r="177" spans="1:11" ht="12.75">
      <c r="A177" s="10" t="s">
        <v>47</v>
      </c>
      <c r="B177" s="10" t="s">
        <v>3</v>
      </c>
      <c r="C177" s="152">
        <v>41593</v>
      </c>
      <c r="D177" s="10" t="s">
        <v>245</v>
      </c>
      <c r="E177" s="15">
        <v>10.2</v>
      </c>
      <c r="F177" s="15">
        <v>92</v>
      </c>
      <c r="G177" s="46">
        <v>7.8</v>
      </c>
      <c r="H177" s="46">
        <v>4.7</v>
      </c>
      <c r="I177" s="15">
        <v>8330</v>
      </c>
      <c r="J177" s="15">
        <v>10.2</v>
      </c>
      <c r="K177" s="46">
        <v>2.721864</v>
      </c>
    </row>
    <row r="178" spans="1:11" ht="12.75">
      <c r="A178" s="85" t="s">
        <v>47</v>
      </c>
      <c r="B178" s="85" t="s">
        <v>3</v>
      </c>
      <c r="C178" s="151">
        <v>41625</v>
      </c>
      <c r="D178" s="85" t="s">
        <v>389</v>
      </c>
      <c r="E178" s="86">
        <v>11.7</v>
      </c>
      <c r="F178" s="86">
        <v>101</v>
      </c>
      <c r="G178" s="87">
        <v>7.7</v>
      </c>
      <c r="H178" s="87">
        <v>4.6</v>
      </c>
      <c r="I178" s="86">
        <v>8230</v>
      </c>
      <c r="J178" s="86">
        <v>8.2</v>
      </c>
      <c r="K178" s="87">
        <v>0.32308800000000004</v>
      </c>
    </row>
    <row r="179" spans="1:11" ht="12.75">
      <c r="A179" s="85" t="s">
        <v>47</v>
      </c>
      <c r="B179" s="85" t="s">
        <v>3</v>
      </c>
      <c r="C179" s="151">
        <v>41625</v>
      </c>
      <c r="D179" s="85" t="s">
        <v>388</v>
      </c>
      <c r="E179" s="86">
        <v>11.7</v>
      </c>
      <c r="F179" s="86">
        <v>101</v>
      </c>
      <c r="G179" s="87">
        <v>7.7</v>
      </c>
      <c r="H179" s="87">
        <v>4.6</v>
      </c>
      <c r="I179" s="86">
        <v>8230</v>
      </c>
      <c r="J179" s="86">
        <v>8.2</v>
      </c>
      <c r="K179" s="87">
        <v>0.6400800000000001</v>
      </c>
    </row>
    <row r="180" spans="1:11" ht="12.75">
      <c r="A180" s="85" t="s">
        <v>47</v>
      </c>
      <c r="B180" s="85" t="s">
        <v>3</v>
      </c>
      <c r="C180" s="151">
        <v>41625</v>
      </c>
      <c r="D180" s="85" t="s">
        <v>387</v>
      </c>
      <c r="E180" s="86">
        <v>11.7</v>
      </c>
      <c r="F180" s="86">
        <v>101</v>
      </c>
      <c r="G180" s="87">
        <v>7.7</v>
      </c>
      <c r="H180" s="87">
        <v>4.6</v>
      </c>
      <c r="I180" s="86">
        <v>8230</v>
      </c>
      <c r="J180" s="86">
        <v>8.2</v>
      </c>
      <c r="K180" s="87">
        <v>0.9723120000000001</v>
      </c>
    </row>
    <row r="181" spans="1:11" ht="12.75">
      <c r="A181" s="85" t="s">
        <v>47</v>
      </c>
      <c r="B181" s="85" t="s">
        <v>3</v>
      </c>
      <c r="C181" s="151">
        <v>41625</v>
      </c>
      <c r="D181" s="85" t="s">
        <v>386</v>
      </c>
      <c r="E181" s="86">
        <v>11.7</v>
      </c>
      <c r="F181" s="86">
        <v>101</v>
      </c>
      <c r="G181" s="87">
        <v>7.7</v>
      </c>
      <c r="H181" s="87">
        <v>4.6</v>
      </c>
      <c r="I181" s="86">
        <v>8230</v>
      </c>
      <c r="J181" s="86">
        <v>8.2</v>
      </c>
      <c r="K181" s="87">
        <v>1.225296</v>
      </c>
    </row>
    <row r="182" spans="1:11" ht="12.75">
      <c r="A182" s="85" t="s">
        <v>47</v>
      </c>
      <c r="B182" s="85" t="s">
        <v>3</v>
      </c>
      <c r="C182" s="151">
        <v>41625</v>
      </c>
      <c r="D182" s="85" t="s">
        <v>385</v>
      </c>
      <c r="E182" s="86">
        <v>11.7</v>
      </c>
      <c r="F182" s="86">
        <v>101</v>
      </c>
      <c r="G182" s="87">
        <v>7.7</v>
      </c>
      <c r="H182" s="87">
        <v>4.6</v>
      </c>
      <c r="I182" s="86">
        <v>8230</v>
      </c>
      <c r="J182" s="86">
        <v>8.2</v>
      </c>
      <c r="K182" s="87">
        <v>1.7769840000000001</v>
      </c>
    </row>
    <row r="183" spans="1:11" ht="12.75">
      <c r="A183" s="85" t="s">
        <v>47</v>
      </c>
      <c r="B183" s="85" t="s">
        <v>3</v>
      </c>
      <c r="C183" s="151">
        <v>41625</v>
      </c>
      <c r="D183" s="85" t="s">
        <v>384</v>
      </c>
      <c r="E183" s="86">
        <v>11.7</v>
      </c>
      <c r="F183" s="86">
        <v>101</v>
      </c>
      <c r="G183" s="87">
        <v>7.7</v>
      </c>
      <c r="H183" s="87">
        <v>4.6</v>
      </c>
      <c r="I183" s="86">
        <v>8230</v>
      </c>
      <c r="J183" s="86">
        <v>8.2</v>
      </c>
      <c r="K183" s="87">
        <v>1.804416</v>
      </c>
    </row>
    <row r="184" spans="1:11" ht="12.75">
      <c r="A184" s="85" t="s">
        <v>47</v>
      </c>
      <c r="B184" s="85" t="s">
        <v>3</v>
      </c>
      <c r="C184" s="151">
        <v>41625</v>
      </c>
      <c r="D184" s="85" t="s">
        <v>383</v>
      </c>
      <c r="E184" s="86">
        <v>11.6</v>
      </c>
      <c r="F184" s="86">
        <v>100</v>
      </c>
      <c r="G184" s="87">
        <v>7.7</v>
      </c>
      <c r="H184" s="87">
        <v>4.6</v>
      </c>
      <c r="I184" s="86">
        <v>8230</v>
      </c>
      <c r="J184" s="86">
        <v>8.2</v>
      </c>
      <c r="K184" s="87">
        <v>2.142744</v>
      </c>
    </row>
    <row r="185" spans="1:11" ht="12.75">
      <c r="A185" s="85" t="s">
        <v>47</v>
      </c>
      <c r="B185" s="85" t="s">
        <v>3</v>
      </c>
      <c r="C185" s="151">
        <v>41625</v>
      </c>
      <c r="D185" s="85" t="s">
        <v>96</v>
      </c>
      <c r="E185" s="86">
        <v>11.7</v>
      </c>
      <c r="F185" s="86">
        <v>101</v>
      </c>
      <c r="G185" s="87">
        <v>7.7</v>
      </c>
      <c r="H185" s="87">
        <v>4.6</v>
      </c>
      <c r="I185" s="86">
        <v>8240</v>
      </c>
      <c r="J185" s="86">
        <v>8.2</v>
      </c>
      <c r="K185" s="87">
        <v>2.456688</v>
      </c>
    </row>
    <row r="186" spans="1:11" ht="12.75">
      <c r="A186" s="85" t="s">
        <v>47</v>
      </c>
      <c r="B186" s="85" t="s">
        <v>3</v>
      </c>
      <c r="C186" s="151">
        <v>41625</v>
      </c>
      <c r="D186" s="85" t="s">
        <v>264</v>
      </c>
      <c r="E186" s="86">
        <v>11.6</v>
      </c>
      <c r="F186" s="86">
        <v>100</v>
      </c>
      <c r="G186" s="87">
        <v>7.6</v>
      </c>
      <c r="H186" s="87">
        <v>4.6</v>
      </c>
      <c r="I186" s="86">
        <v>8240</v>
      </c>
      <c r="J186" s="86">
        <v>8.2</v>
      </c>
      <c r="K186" s="87">
        <v>2.7675840000000003</v>
      </c>
    </row>
    <row r="187" spans="1:11" ht="12.75">
      <c r="A187" s="10" t="s">
        <v>47</v>
      </c>
      <c r="B187" s="10" t="s">
        <v>3</v>
      </c>
      <c r="C187" s="152">
        <v>41674</v>
      </c>
      <c r="D187" s="10" t="s">
        <v>197</v>
      </c>
      <c r="E187" s="15">
        <v>13.3</v>
      </c>
      <c r="F187" s="15">
        <v>104</v>
      </c>
      <c r="G187" s="46">
        <v>7.6</v>
      </c>
      <c r="H187" s="46">
        <v>2.8</v>
      </c>
      <c r="I187" s="15">
        <v>5140</v>
      </c>
      <c r="J187" s="15">
        <v>4.1</v>
      </c>
      <c r="K187" s="46">
        <v>0.32308800000000004</v>
      </c>
    </row>
    <row r="188" spans="1:11" ht="12.75">
      <c r="A188" s="10" t="s">
        <v>47</v>
      </c>
      <c r="B188" s="10" t="s">
        <v>3</v>
      </c>
      <c r="C188" s="152">
        <v>41674</v>
      </c>
      <c r="D188" s="10" t="s">
        <v>192</v>
      </c>
      <c r="E188" s="15">
        <v>13.3</v>
      </c>
      <c r="F188" s="15">
        <v>104</v>
      </c>
      <c r="G188" s="46">
        <v>7.6</v>
      </c>
      <c r="H188" s="46">
        <v>2.8</v>
      </c>
      <c r="I188" s="15">
        <v>5140</v>
      </c>
      <c r="J188" s="15">
        <v>4.1</v>
      </c>
      <c r="K188" s="46">
        <v>0.618744</v>
      </c>
    </row>
    <row r="189" spans="1:11" ht="12.75">
      <c r="A189" s="10" t="s">
        <v>47</v>
      </c>
      <c r="B189" s="10" t="s">
        <v>3</v>
      </c>
      <c r="C189" s="152">
        <v>41674</v>
      </c>
      <c r="D189" s="10" t="s">
        <v>199</v>
      </c>
      <c r="E189" s="15">
        <v>13.3</v>
      </c>
      <c r="F189" s="15">
        <v>104</v>
      </c>
      <c r="G189" s="46">
        <v>7.6</v>
      </c>
      <c r="H189" s="46">
        <v>2.8</v>
      </c>
      <c r="I189" s="15">
        <v>5140</v>
      </c>
      <c r="J189" s="15">
        <v>4.1</v>
      </c>
      <c r="K189" s="46">
        <v>0.935736</v>
      </c>
    </row>
    <row r="190" spans="1:11" ht="12.75">
      <c r="A190" s="10" t="s">
        <v>47</v>
      </c>
      <c r="B190" s="10" t="s">
        <v>3</v>
      </c>
      <c r="C190" s="152">
        <v>41674</v>
      </c>
      <c r="D190" s="10" t="s">
        <v>191</v>
      </c>
      <c r="E190" s="15">
        <v>13.3</v>
      </c>
      <c r="F190" s="15">
        <v>104</v>
      </c>
      <c r="G190" s="46">
        <v>7.6</v>
      </c>
      <c r="H190" s="46">
        <v>2.8</v>
      </c>
      <c r="I190" s="15">
        <v>5130</v>
      </c>
      <c r="J190" s="15">
        <v>4.1</v>
      </c>
      <c r="K190" s="46">
        <v>1.24968</v>
      </c>
    </row>
    <row r="191" spans="1:11" ht="12.75">
      <c r="A191" s="10" t="s">
        <v>47</v>
      </c>
      <c r="B191" s="10" t="s">
        <v>3</v>
      </c>
      <c r="C191" s="152">
        <v>41674</v>
      </c>
      <c r="D191" s="10" t="s">
        <v>198</v>
      </c>
      <c r="E191" s="15">
        <v>13.3</v>
      </c>
      <c r="F191" s="15">
        <v>103</v>
      </c>
      <c r="G191" s="46">
        <v>7.6</v>
      </c>
      <c r="H191" s="46">
        <v>2.8</v>
      </c>
      <c r="I191" s="15">
        <v>5140</v>
      </c>
      <c r="J191" s="15">
        <v>4.1</v>
      </c>
      <c r="K191" s="46">
        <v>1.7465040000000003</v>
      </c>
    </row>
    <row r="192" spans="1:11" ht="12.75">
      <c r="A192" s="10" t="s">
        <v>47</v>
      </c>
      <c r="B192" s="10" t="s">
        <v>3</v>
      </c>
      <c r="C192" s="152">
        <v>41674</v>
      </c>
      <c r="D192" s="10" t="s">
        <v>190</v>
      </c>
      <c r="E192" s="15">
        <v>13.3</v>
      </c>
      <c r="F192" s="15">
        <v>104</v>
      </c>
      <c r="G192" s="46">
        <v>7.6</v>
      </c>
      <c r="H192" s="46">
        <v>2.8</v>
      </c>
      <c r="I192" s="15">
        <v>5160</v>
      </c>
      <c r="J192" s="15">
        <v>4.1</v>
      </c>
      <c r="K192" s="46">
        <v>1.7739360000000002</v>
      </c>
    </row>
    <row r="193" spans="1:11" ht="12.75">
      <c r="A193" s="10" t="s">
        <v>47</v>
      </c>
      <c r="B193" s="10" t="s">
        <v>3</v>
      </c>
      <c r="C193" s="152">
        <v>41674</v>
      </c>
      <c r="D193" s="10" t="s">
        <v>189</v>
      </c>
      <c r="E193" s="15">
        <v>13.3</v>
      </c>
      <c r="F193" s="15">
        <v>104</v>
      </c>
      <c r="G193" s="46">
        <v>7.5</v>
      </c>
      <c r="H193" s="46">
        <v>2.8</v>
      </c>
      <c r="I193" s="15">
        <v>5150</v>
      </c>
      <c r="J193" s="15">
        <v>4.1</v>
      </c>
      <c r="K193" s="46">
        <v>2.188464</v>
      </c>
    </row>
    <row r="194" spans="1:11" ht="12.75">
      <c r="A194" s="10" t="s">
        <v>47</v>
      </c>
      <c r="B194" s="10" t="s">
        <v>3</v>
      </c>
      <c r="C194" s="152">
        <v>41674</v>
      </c>
      <c r="D194" s="10" t="s">
        <v>188</v>
      </c>
      <c r="E194" s="15">
        <v>13.3</v>
      </c>
      <c r="F194" s="15">
        <v>103</v>
      </c>
      <c r="G194" s="46">
        <v>7.5</v>
      </c>
      <c r="H194" s="46">
        <v>2.8</v>
      </c>
      <c r="I194" s="15">
        <v>5150</v>
      </c>
      <c r="J194" s="15">
        <v>4.1</v>
      </c>
      <c r="K194" s="46">
        <v>2.5024080000000004</v>
      </c>
    </row>
    <row r="195" spans="1:11" ht="12.75">
      <c r="A195" s="10" t="s">
        <v>47</v>
      </c>
      <c r="B195" s="10" t="s">
        <v>3</v>
      </c>
      <c r="C195" s="152">
        <v>41674</v>
      </c>
      <c r="D195" s="10" t="s">
        <v>187</v>
      </c>
      <c r="E195" s="15">
        <v>13.3</v>
      </c>
      <c r="F195" s="15">
        <v>104</v>
      </c>
      <c r="G195" s="46">
        <v>7.5</v>
      </c>
      <c r="H195" s="46">
        <v>2.9</v>
      </c>
      <c r="I195" s="15">
        <v>5180</v>
      </c>
      <c r="J195" s="15">
        <v>4.1</v>
      </c>
      <c r="K195" s="46">
        <v>2.801112</v>
      </c>
    </row>
    <row r="196" spans="1:11" ht="12.75">
      <c r="A196" s="85" t="s">
        <v>47</v>
      </c>
      <c r="B196" s="85" t="s">
        <v>3</v>
      </c>
      <c r="C196" s="151">
        <v>41688</v>
      </c>
      <c r="D196" s="85" t="s">
        <v>398</v>
      </c>
      <c r="E196" s="86">
        <v>13.2</v>
      </c>
      <c r="F196" s="86">
        <v>104</v>
      </c>
      <c r="G196" s="87">
        <v>7.5</v>
      </c>
      <c r="H196" s="87">
        <v>2.2</v>
      </c>
      <c r="I196" s="86">
        <v>4050</v>
      </c>
      <c r="J196" s="86">
        <v>5.6</v>
      </c>
      <c r="K196" s="87">
        <v>0.20726400000000003</v>
      </c>
    </row>
    <row r="197" spans="1:11" ht="12.75">
      <c r="A197" s="85" t="s">
        <v>47</v>
      </c>
      <c r="B197" s="85" t="s">
        <v>3</v>
      </c>
      <c r="C197" s="151">
        <v>41688</v>
      </c>
      <c r="D197" s="85" t="s">
        <v>397</v>
      </c>
      <c r="E197" s="86">
        <v>13.2</v>
      </c>
      <c r="F197" s="86">
        <v>104</v>
      </c>
      <c r="G197" s="87">
        <v>7.5</v>
      </c>
      <c r="H197" s="87">
        <v>2.2</v>
      </c>
      <c r="I197" s="86">
        <v>4050</v>
      </c>
      <c r="J197" s="86">
        <v>5.6</v>
      </c>
      <c r="K197" s="87">
        <v>0.576072</v>
      </c>
    </row>
    <row r="198" spans="1:11" ht="12.75">
      <c r="A198" s="85" t="s">
        <v>47</v>
      </c>
      <c r="B198" s="85" t="s">
        <v>3</v>
      </c>
      <c r="C198" s="151">
        <v>41688</v>
      </c>
      <c r="D198" s="85" t="s">
        <v>369</v>
      </c>
      <c r="E198" s="86">
        <v>13.2</v>
      </c>
      <c r="F198" s="86">
        <v>105</v>
      </c>
      <c r="G198" s="87">
        <v>7.5</v>
      </c>
      <c r="H198" s="87">
        <v>2.2</v>
      </c>
      <c r="I198" s="86">
        <v>4050</v>
      </c>
      <c r="J198" s="86">
        <v>5.6</v>
      </c>
      <c r="K198" s="87">
        <v>0.9144000000000001</v>
      </c>
    </row>
    <row r="199" spans="1:11" ht="12.75">
      <c r="A199" s="85" t="s">
        <v>47</v>
      </c>
      <c r="B199" s="85" t="s">
        <v>3</v>
      </c>
      <c r="C199" s="151">
        <v>41688</v>
      </c>
      <c r="D199" s="85" t="s">
        <v>368</v>
      </c>
      <c r="E199" s="86">
        <v>13.2</v>
      </c>
      <c r="F199" s="86">
        <v>105</v>
      </c>
      <c r="G199" s="87">
        <v>7.5</v>
      </c>
      <c r="H199" s="87">
        <v>2.2</v>
      </c>
      <c r="I199" s="86">
        <v>4050</v>
      </c>
      <c r="J199" s="86">
        <v>5.6</v>
      </c>
      <c r="K199" s="87">
        <v>1.185672</v>
      </c>
    </row>
    <row r="200" spans="1:11" ht="12.75">
      <c r="A200" s="85" t="s">
        <v>47</v>
      </c>
      <c r="B200" s="85" t="s">
        <v>3</v>
      </c>
      <c r="C200" s="151">
        <v>41688</v>
      </c>
      <c r="D200" s="85" t="s">
        <v>367</v>
      </c>
      <c r="E200" s="86">
        <v>13.3</v>
      </c>
      <c r="F200" s="86">
        <v>105</v>
      </c>
      <c r="G200" s="87">
        <v>7.4</v>
      </c>
      <c r="H200" s="87">
        <v>2.2</v>
      </c>
      <c r="I200" s="86">
        <v>4050</v>
      </c>
      <c r="J200" s="86">
        <v>5.6</v>
      </c>
      <c r="K200" s="87">
        <v>1.5727680000000002</v>
      </c>
    </row>
    <row r="201" spans="1:11" ht="12.75">
      <c r="A201" s="85" t="s">
        <v>47</v>
      </c>
      <c r="B201" s="85" t="s">
        <v>3</v>
      </c>
      <c r="C201" s="151">
        <v>41688</v>
      </c>
      <c r="D201" s="85" t="s">
        <v>366</v>
      </c>
      <c r="E201" s="86">
        <v>13.4</v>
      </c>
      <c r="F201" s="86">
        <v>106</v>
      </c>
      <c r="G201" s="87">
        <v>7.3</v>
      </c>
      <c r="H201" s="87">
        <v>2.2</v>
      </c>
      <c r="I201" s="86">
        <v>4050</v>
      </c>
      <c r="J201" s="86">
        <v>5.6</v>
      </c>
      <c r="K201" s="87">
        <v>1.880616</v>
      </c>
    </row>
    <row r="202" spans="1:11" ht="12.75">
      <c r="A202" s="85" t="s">
        <v>47</v>
      </c>
      <c r="B202" s="85" t="s">
        <v>3</v>
      </c>
      <c r="C202" s="151">
        <v>41688</v>
      </c>
      <c r="D202" s="85" t="s">
        <v>365</v>
      </c>
      <c r="E202" s="86">
        <v>13.6</v>
      </c>
      <c r="F202" s="86">
        <v>108</v>
      </c>
      <c r="G202" s="87">
        <v>7.2</v>
      </c>
      <c r="H202" s="87">
        <v>2.2</v>
      </c>
      <c r="I202" s="86">
        <v>4050</v>
      </c>
      <c r="J202" s="86">
        <v>5.6</v>
      </c>
      <c r="K202" s="87">
        <v>2.127504</v>
      </c>
    </row>
    <row r="203" spans="1:11" ht="12.75">
      <c r="A203" s="10" t="s">
        <v>48</v>
      </c>
      <c r="B203" s="10" t="s">
        <v>4</v>
      </c>
      <c r="C203" s="152">
        <v>41386</v>
      </c>
      <c r="D203" s="10" t="s">
        <v>231</v>
      </c>
      <c r="E203" s="15">
        <v>8.7</v>
      </c>
      <c r="F203" s="15">
        <v>91</v>
      </c>
      <c r="G203" s="46">
        <v>7</v>
      </c>
      <c r="H203" s="46">
        <v>1.5</v>
      </c>
      <c r="I203" s="15">
        <v>2770</v>
      </c>
      <c r="J203" s="15">
        <v>18.2</v>
      </c>
      <c r="K203" s="46">
        <v>0.286512</v>
      </c>
    </row>
    <row r="204" spans="1:11" ht="12.75">
      <c r="A204" s="10" t="s">
        <v>48</v>
      </c>
      <c r="B204" s="10" t="s">
        <v>4</v>
      </c>
      <c r="C204" s="152">
        <v>41386</v>
      </c>
      <c r="D204" s="10" t="s">
        <v>230</v>
      </c>
      <c r="E204" s="15">
        <v>8.7</v>
      </c>
      <c r="F204" s="15">
        <v>91</v>
      </c>
      <c r="G204" s="46">
        <v>6.9</v>
      </c>
      <c r="H204" s="46">
        <v>1.5</v>
      </c>
      <c r="I204" s="15">
        <v>2770</v>
      </c>
      <c r="J204" s="15">
        <v>18.2</v>
      </c>
      <c r="K204" s="46">
        <v>0.5577840000000001</v>
      </c>
    </row>
    <row r="205" spans="1:11" ht="12.75">
      <c r="A205" s="10" t="s">
        <v>48</v>
      </c>
      <c r="B205" s="10" t="s">
        <v>4</v>
      </c>
      <c r="C205" s="152">
        <v>41386</v>
      </c>
      <c r="D205" s="10" t="s">
        <v>229</v>
      </c>
      <c r="E205" s="15">
        <v>8.7</v>
      </c>
      <c r="F205" s="15">
        <v>92</v>
      </c>
      <c r="G205" s="46">
        <v>6.8</v>
      </c>
      <c r="H205" s="46">
        <v>1.5</v>
      </c>
      <c r="I205" s="15">
        <v>2760</v>
      </c>
      <c r="J205" s="15">
        <v>18.2</v>
      </c>
      <c r="K205" s="46">
        <v>0.8686800000000001</v>
      </c>
    </row>
    <row r="206" spans="1:11" ht="12.75">
      <c r="A206" s="10" t="s">
        <v>48</v>
      </c>
      <c r="B206" s="10" t="s">
        <v>4</v>
      </c>
      <c r="C206" s="152">
        <v>41386</v>
      </c>
      <c r="D206" s="10" t="s">
        <v>95</v>
      </c>
      <c r="E206" s="15">
        <v>8.7</v>
      </c>
      <c r="F206" s="15">
        <v>91</v>
      </c>
      <c r="G206" s="46">
        <v>6.8</v>
      </c>
      <c r="H206" s="46">
        <v>1.5</v>
      </c>
      <c r="I206" s="15">
        <v>2760</v>
      </c>
      <c r="J206" s="15">
        <v>18.2</v>
      </c>
      <c r="K206" s="46">
        <v>1.094232</v>
      </c>
    </row>
    <row r="207" spans="1:11" ht="12.75">
      <c r="A207" s="85" t="s">
        <v>48</v>
      </c>
      <c r="B207" s="85" t="s">
        <v>4</v>
      </c>
      <c r="C207" s="151">
        <v>41416</v>
      </c>
      <c r="D207" s="85" t="s">
        <v>126</v>
      </c>
      <c r="E207" s="86">
        <v>8.4</v>
      </c>
      <c r="F207" s="86">
        <v>102</v>
      </c>
      <c r="G207" s="87">
        <v>7.5</v>
      </c>
      <c r="H207" s="87">
        <v>2</v>
      </c>
      <c r="I207" s="86">
        <v>3660</v>
      </c>
      <c r="J207" s="86">
        <v>25.2</v>
      </c>
      <c r="K207" s="87">
        <v>0.21336</v>
      </c>
    </row>
    <row r="208" spans="1:11" ht="12.75">
      <c r="A208" s="85" t="s">
        <v>48</v>
      </c>
      <c r="B208" s="85" t="s">
        <v>4</v>
      </c>
      <c r="C208" s="151">
        <v>41416</v>
      </c>
      <c r="D208" s="85" t="s">
        <v>139</v>
      </c>
      <c r="E208" s="86">
        <v>8.4</v>
      </c>
      <c r="F208" s="86">
        <v>102</v>
      </c>
      <c r="G208" s="87">
        <v>7.5</v>
      </c>
      <c r="H208" s="87">
        <v>2</v>
      </c>
      <c r="I208" s="86">
        <v>3660</v>
      </c>
      <c r="J208" s="86">
        <v>25.2</v>
      </c>
      <c r="K208" s="87">
        <v>0.618744</v>
      </c>
    </row>
    <row r="209" spans="1:11" ht="12.75">
      <c r="A209" s="85" t="s">
        <v>48</v>
      </c>
      <c r="B209" s="85" t="s">
        <v>4</v>
      </c>
      <c r="C209" s="151">
        <v>41416</v>
      </c>
      <c r="D209" s="85" t="s">
        <v>138</v>
      </c>
      <c r="E209" s="86">
        <v>8.4</v>
      </c>
      <c r="F209" s="86">
        <v>102</v>
      </c>
      <c r="G209" s="87">
        <v>7.4</v>
      </c>
      <c r="H209" s="87">
        <v>2</v>
      </c>
      <c r="I209" s="86">
        <v>3660</v>
      </c>
      <c r="J209" s="86">
        <v>25.2</v>
      </c>
      <c r="K209" s="87">
        <v>0.9265920000000001</v>
      </c>
    </row>
    <row r="210" spans="1:11" ht="12.75">
      <c r="A210" s="85" t="s">
        <v>48</v>
      </c>
      <c r="B210" s="85" t="s">
        <v>4</v>
      </c>
      <c r="C210" s="151">
        <v>41416</v>
      </c>
      <c r="D210" s="85" t="s">
        <v>137</v>
      </c>
      <c r="E210" s="86">
        <v>8.4</v>
      </c>
      <c r="F210" s="86">
        <v>102</v>
      </c>
      <c r="G210" s="87">
        <v>7.4</v>
      </c>
      <c r="H210" s="87">
        <v>2</v>
      </c>
      <c r="I210" s="86">
        <v>3660</v>
      </c>
      <c r="J210" s="86">
        <v>25.1</v>
      </c>
      <c r="K210" s="87">
        <v>1.240536</v>
      </c>
    </row>
    <row r="211" spans="1:11" ht="12.75">
      <c r="A211" s="85" t="s">
        <v>48</v>
      </c>
      <c r="B211" s="85" t="s">
        <v>4</v>
      </c>
      <c r="C211" s="151">
        <v>41416</v>
      </c>
      <c r="D211" s="85" t="s">
        <v>136</v>
      </c>
      <c r="E211" s="86">
        <v>8.4</v>
      </c>
      <c r="F211" s="86">
        <v>103</v>
      </c>
      <c r="G211" s="87">
        <v>7.4</v>
      </c>
      <c r="H211" s="87">
        <v>2</v>
      </c>
      <c r="I211" s="86">
        <v>3660</v>
      </c>
      <c r="J211" s="86">
        <v>25.2</v>
      </c>
      <c r="K211" s="87">
        <v>1.5453360000000003</v>
      </c>
    </row>
    <row r="212" spans="1:11" ht="12.75">
      <c r="A212" s="85" t="s">
        <v>48</v>
      </c>
      <c r="B212" s="85" t="s">
        <v>4</v>
      </c>
      <c r="C212" s="151">
        <v>41416</v>
      </c>
      <c r="D212" s="85" t="s">
        <v>135</v>
      </c>
      <c r="E212" s="86">
        <v>8.3</v>
      </c>
      <c r="F212" s="86">
        <v>101</v>
      </c>
      <c r="G212" s="87">
        <v>7.4</v>
      </c>
      <c r="H212" s="87">
        <v>2</v>
      </c>
      <c r="I212" s="86">
        <v>3660</v>
      </c>
      <c r="J212" s="87">
        <v>25</v>
      </c>
      <c r="K212" s="87">
        <v>1.8227040000000003</v>
      </c>
    </row>
    <row r="213" spans="1:11" ht="12.75">
      <c r="A213" s="10" t="s">
        <v>48</v>
      </c>
      <c r="B213" s="10" t="s">
        <v>4</v>
      </c>
      <c r="C213" s="152">
        <v>41505</v>
      </c>
      <c r="D213" s="10" t="s">
        <v>333</v>
      </c>
      <c r="E213" s="15">
        <v>10.9</v>
      </c>
      <c r="F213" s="15">
        <v>135</v>
      </c>
      <c r="G213" s="46">
        <v>8.6</v>
      </c>
      <c r="H213" s="46">
        <v>0.9</v>
      </c>
      <c r="I213" s="15">
        <v>1660</v>
      </c>
      <c r="J213" s="15">
        <v>26.2</v>
      </c>
      <c r="K213" s="46">
        <v>0.31699200000000005</v>
      </c>
    </row>
    <row r="214" spans="1:11" ht="12.75">
      <c r="A214" s="10" t="s">
        <v>48</v>
      </c>
      <c r="B214" s="10" t="s">
        <v>4</v>
      </c>
      <c r="C214" s="152">
        <v>41505</v>
      </c>
      <c r="D214" s="10" t="s">
        <v>332</v>
      </c>
      <c r="E214" s="15">
        <v>10.7</v>
      </c>
      <c r="F214" s="15">
        <v>133</v>
      </c>
      <c r="G214" s="46">
        <v>8.5</v>
      </c>
      <c r="H214" s="46">
        <v>0.9</v>
      </c>
      <c r="I214" s="15">
        <v>1660</v>
      </c>
      <c r="J214" s="15">
        <v>26.2</v>
      </c>
      <c r="K214" s="46">
        <v>0.603504</v>
      </c>
    </row>
    <row r="215" spans="1:11" ht="12.75">
      <c r="A215" s="10" t="s">
        <v>48</v>
      </c>
      <c r="B215" s="10" t="s">
        <v>4</v>
      </c>
      <c r="C215" s="152">
        <v>41505</v>
      </c>
      <c r="D215" s="10" t="s">
        <v>331</v>
      </c>
      <c r="E215" s="15">
        <v>10.5</v>
      </c>
      <c r="F215" s="15">
        <v>130</v>
      </c>
      <c r="G215" s="46">
        <v>8.4</v>
      </c>
      <c r="H215" s="46">
        <v>0.9</v>
      </c>
      <c r="I215" s="15">
        <v>1740</v>
      </c>
      <c r="J215" s="15">
        <v>26.2</v>
      </c>
      <c r="K215" s="46">
        <v>0.923544</v>
      </c>
    </row>
    <row r="216" spans="1:11" ht="12.75">
      <c r="A216" s="10" t="s">
        <v>48</v>
      </c>
      <c r="B216" s="10" t="s">
        <v>4</v>
      </c>
      <c r="C216" s="152">
        <v>41505</v>
      </c>
      <c r="D216" s="10" t="s">
        <v>330</v>
      </c>
      <c r="E216" s="15">
        <v>9.9</v>
      </c>
      <c r="F216" s="15">
        <v>123</v>
      </c>
      <c r="G216" s="46">
        <v>8.2</v>
      </c>
      <c r="H216" s="46">
        <v>1</v>
      </c>
      <c r="I216" s="15">
        <v>1820</v>
      </c>
      <c r="J216" s="15">
        <v>26.2</v>
      </c>
      <c r="K216" s="46">
        <v>1.213104</v>
      </c>
    </row>
    <row r="217" spans="1:11" ht="12.75">
      <c r="A217" s="10" t="s">
        <v>48</v>
      </c>
      <c r="B217" s="10" t="s">
        <v>4</v>
      </c>
      <c r="C217" s="152">
        <v>41505</v>
      </c>
      <c r="D217" s="10" t="s">
        <v>329</v>
      </c>
      <c r="E217" s="15">
        <v>9.5</v>
      </c>
      <c r="F217" s="15">
        <v>118</v>
      </c>
      <c r="G217" s="46">
        <v>8.1</v>
      </c>
      <c r="H217" s="46">
        <v>1</v>
      </c>
      <c r="I217" s="15">
        <v>1860</v>
      </c>
      <c r="J217" s="15">
        <v>26.3</v>
      </c>
      <c r="K217" s="46">
        <v>1.524</v>
      </c>
    </row>
    <row r="218" spans="1:11" ht="12.75">
      <c r="A218" s="10" t="s">
        <v>48</v>
      </c>
      <c r="B218" s="10" t="s">
        <v>4</v>
      </c>
      <c r="C218" s="152">
        <v>41505</v>
      </c>
      <c r="D218" s="10" t="s">
        <v>328</v>
      </c>
      <c r="E218" s="15">
        <v>8.2</v>
      </c>
      <c r="F218" s="15">
        <v>102</v>
      </c>
      <c r="G218" s="46">
        <v>8</v>
      </c>
      <c r="H218" s="46">
        <v>1.1</v>
      </c>
      <c r="I218" s="15">
        <v>1980</v>
      </c>
      <c r="J218" s="15">
        <v>26.2</v>
      </c>
      <c r="K218" s="46">
        <v>1.8531840000000002</v>
      </c>
    </row>
    <row r="219" spans="1:11" ht="12.75">
      <c r="A219" s="10" t="s">
        <v>48</v>
      </c>
      <c r="B219" s="10" t="s">
        <v>4</v>
      </c>
      <c r="C219" s="152">
        <v>41505</v>
      </c>
      <c r="D219" s="10" t="s">
        <v>225</v>
      </c>
      <c r="E219" s="15">
        <v>7.5</v>
      </c>
      <c r="F219" s="15">
        <v>93</v>
      </c>
      <c r="G219" s="46">
        <v>7.9</v>
      </c>
      <c r="H219" s="46">
        <v>1.1</v>
      </c>
      <c r="I219" s="15">
        <v>1980</v>
      </c>
      <c r="J219" s="15">
        <v>26.2</v>
      </c>
      <c r="K219" s="46">
        <v>2.1153120000000003</v>
      </c>
    </row>
    <row r="220" spans="1:11" ht="12.75">
      <c r="A220" s="85" t="s">
        <v>48</v>
      </c>
      <c r="B220" s="85" t="s">
        <v>4</v>
      </c>
      <c r="C220" s="151">
        <v>41534</v>
      </c>
      <c r="D220" s="85" t="s">
        <v>363</v>
      </c>
      <c r="E220" s="87">
        <v>11</v>
      </c>
      <c r="F220" s="86">
        <v>132</v>
      </c>
      <c r="G220" s="87">
        <v>8.9</v>
      </c>
      <c r="H220" s="87">
        <v>1.1</v>
      </c>
      <c r="I220" s="86">
        <v>2210</v>
      </c>
      <c r="J220" s="86">
        <v>25.2</v>
      </c>
      <c r="K220" s="87">
        <v>0.27432</v>
      </c>
    </row>
    <row r="221" spans="1:11" ht="12.75">
      <c r="A221" s="85" t="s">
        <v>48</v>
      </c>
      <c r="B221" s="85" t="s">
        <v>4</v>
      </c>
      <c r="C221" s="151">
        <v>41534</v>
      </c>
      <c r="D221" s="85" t="s">
        <v>362</v>
      </c>
      <c r="E221" s="87">
        <v>11</v>
      </c>
      <c r="F221" s="86">
        <v>132</v>
      </c>
      <c r="G221" s="87">
        <v>8.9</v>
      </c>
      <c r="H221" s="87">
        <v>1.1</v>
      </c>
      <c r="I221" s="86">
        <v>2210</v>
      </c>
      <c r="J221" s="86">
        <v>25.2</v>
      </c>
      <c r="K221" s="87">
        <v>0.5669280000000001</v>
      </c>
    </row>
    <row r="222" spans="1:11" ht="12.75">
      <c r="A222" s="85" t="s">
        <v>48</v>
      </c>
      <c r="B222" s="85" t="s">
        <v>4</v>
      </c>
      <c r="C222" s="151">
        <v>41534</v>
      </c>
      <c r="D222" s="85" t="s">
        <v>361</v>
      </c>
      <c r="E222" s="86">
        <v>10.8</v>
      </c>
      <c r="F222" s="86">
        <v>129</v>
      </c>
      <c r="G222" s="87">
        <v>8.8</v>
      </c>
      <c r="H222" s="87">
        <v>1.1</v>
      </c>
      <c r="I222" s="86">
        <v>2210</v>
      </c>
      <c r="J222" s="86">
        <v>25.1</v>
      </c>
      <c r="K222" s="87">
        <v>0.859536</v>
      </c>
    </row>
    <row r="223" spans="1:11" ht="12.75">
      <c r="A223" s="85" t="s">
        <v>48</v>
      </c>
      <c r="B223" s="85" t="s">
        <v>4</v>
      </c>
      <c r="C223" s="151">
        <v>41534</v>
      </c>
      <c r="D223" s="85" t="s">
        <v>360</v>
      </c>
      <c r="E223" s="86">
        <v>10.7</v>
      </c>
      <c r="F223" s="86">
        <v>128</v>
      </c>
      <c r="G223" s="87">
        <v>8.8</v>
      </c>
      <c r="H223" s="87">
        <v>1.1</v>
      </c>
      <c r="I223" s="86">
        <v>2210</v>
      </c>
      <c r="J223" s="87">
        <v>25</v>
      </c>
      <c r="K223" s="87">
        <v>1.213104</v>
      </c>
    </row>
    <row r="224" spans="1:11" ht="12.75">
      <c r="A224" s="85" t="s">
        <v>48</v>
      </c>
      <c r="B224" s="85" t="s">
        <v>4</v>
      </c>
      <c r="C224" s="151">
        <v>41534</v>
      </c>
      <c r="D224" s="85" t="s">
        <v>359</v>
      </c>
      <c r="E224" s="86">
        <v>10.5</v>
      </c>
      <c r="F224" s="86">
        <v>126</v>
      </c>
      <c r="G224" s="87">
        <v>8.8</v>
      </c>
      <c r="H224" s="87">
        <v>1.1</v>
      </c>
      <c r="I224" s="86">
        <v>2210</v>
      </c>
      <c r="J224" s="86">
        <v>24.9</v>
      </c>
      <c r="K224" s="87">
        <v>1.5514320000000001</v>
      </c>
    </row>
    <row r="225" spans="1:11" ht="12.75">
      <c r="A225" s="85" t="s">
        <v>48</v>
      </c>
      <c r="B225" s="85" t="s">
        <v>4</v>
      </c>
      <c r="C225" s="151">
        <v>41534</v>
      </c>
      <c r="D225" s="85" t="s">
        <v>109</v>
      </c>
      <c r="E225" s="86">
        <v>10.2</v>
      </c>
      <c r="F225" s="86">
        <v>122</v>
      </c>
      <c r="G225" s="87">
        <v>8.7</v>
      </c>
      <c r="H225" s="87">
        <v>1.1</v>
      </c>
      <c r="I225" s="86">
        <v>2210</v>
      </c>
      <c r="J225" s="86">
        <v>24.7</v>
      </c>
      <c r="K225" s="87">
        <v>1.7739360000000002</v>
      </c>
    </row>
    <row r="226" spans="1:11" ht="12.75">
      <c r="A226" s="10" t="s">
        <v>48</v>
      </c>
      <c r="B226" s="10" t="s">
        <v>4</v>
      </c>
      <c r="C226" s="152">
        <v>41569</v>
      </c>
      <c r="D226" s="10" t="s">
        <v>369</v>
      </c>
      <c r="E226" s="15">
        <v>9.6</v>
      </c>
      <c r="F226" s="15">
        <v>106</v>
      </c>
      <c r="G226" s="46">
        <v>8</v>
      </c>
      <c r="H226" s="46">
        <v>2</v>
      </c>
      <c r="I226" s="15">
        <v>3710</v>
      </c>
      <c r="J226" s="15">
        <v>19.3</v>
      </c>
      <c r="K226" s="46">
        <v>0.359664</v>
      </c>
    </row>
    <row r="227" spans="1:11" ht="12.75">
      <c r="A227" s="10" t="s">
        <v>48</v>
      </c>
      <c r="B227" s="10" t="s">
        <v>4</v>
      </c>
      <c r="C227" s="152">
        <v>41569</v>
      </c>
      <c r="D227" s="10" t="s">
        <v>368</v>
      </c>
      <c r="E227" s="15">
        <v>9.5</v>
      </c>
      <c r="F227" s="15">
        <v>105</v>
      </c>
      <c r="G227" s="46">
        <v>8</v>
      </c>
      <c r="H227" s="46">
        <v>2</v>
      </c>
      <c r="I227" s="15">
        <v>3700</v>
      </c>
      <c r="J227" s="15">
        <v>19.3</v>
      </c>
      <c r="K227" s="46">
        <v>0.6096</v>
      </c>
    </row>
    <row r="228" spans="1:11" ht="12.75">
      <c r="A228" s="10" t="s">
        <v>48</v>
      </c>
      <c r="B228" s="10" t="s">
        <v>4</v>
      </c>
      <c r="C228" s="152">
        <v>41569</v>
      </c>
      <c r="D228" s="10" t="s">
        <v>367</v>
      </c>
      <c r="E228" s="15">
        <v>9.5</v>
      </c>
      <c r="F228" s="15">
        <v>105</v>
      </c>
      <c r="G228" s="46">
        <v>8</v>
      </c>
      <c r="H228" s="46">
        <v>2</v>
      </c>
      <c r="I228" s="15">
        <v>3700</v>
      </c>
      <c r="J228" s="15">
        <v>19.3</v>
      </c>
      <c r="K228" s="46">
        <v>0.9113520000000002</v>
      </c>
    </row>
    <row r="229" spans="1:11" ht="12.75">
      <c r="A229" s="10" t="s">
        <v>48</v>
      </c>
      <c r="B229" s="10" t="s">
        <v>4</v>
      </c>
      <c r="C229" s="152">
        <v>41569</v>
      </c>
      <c r="D229" s="10" t="s">
        <v>366</v>
      </c>
      <c r="E229" s="15">
        <v>9.2</v>
      </c>
      <c r="F229" s="15">
        <v>101</v>
      </c>
      <c r="G229" s="46">
        <v>7.9</v>
      </c>
      <c r="H229" s="46">
        <v>2.1</v>
      </c>
      <c r="I229" s="15">
        <v>3880</v>
      </c>
      <c r="J229" s="15">
        <v>19.3</v>
      </c>
      <c r="K229" s="46">
        <v>1.213104</v>
      </c>
    </row>
    <row r="230" spans="1:11" ht="12.75">
      <c r="A230" s="10" t="s">
        <v>48</v>
      </c>
      <c r="B230" s="10" t="s">
        <v>4</v>
      </c>
      <c r="C230" s="152">
        <v>41569</v>
      </c>
      <c r="D230" s="10" t="s">
        <v>365</v>
      </c>
      <c r="E230" s="15">
        <v>8.7</v>
      </c>
      <c r="F230" s="15">
        <v>95</v>
      </c>
      <c r="G230" s="46">
        <v>7.8</v>
      </c>
      <c r="H230" s="46">
        <v>2.3</v>
      </c>
      <c r="I230" s="15">
        <v>4210</v>
      </c>
      <c r="J230" s="15">
        <v>19.3</v>
      </c>
      <c r="K230" s="46">
        <v>1.5057120000000002</v>
      </c>
    </row>
    <row r="231" spans="1:11" ht="12.75">
      <c r="A231" s="10" t="s">
        <v>48</v>
      </c>
      <c r="B231" s="10" t="s">
        <v>4</v>
      </c>
      <c r="C231" s="152">
        <v>41569</v>
      </c>
      <c r="D231" s="10" t="s">
        <v>364</v>
      </c>
      <c r="E231" s="15">
        <v>8.3</v>
      </c>
      <c r="F231" s="15">
        <v>92</v>
      </c>
      <c r="G231" s="46">
        <v>7.6</v>
      </c>
      <c r="H231" s="46">
        <v>2.6</v>
      </c>
      <c r="I231" s="15">
        <v>4830</v>
      </c>
      <c r="J231" s="15">
        <v>19.4</v>
      </c>
      <c r="K231" s="46">
        <v>1.81356</v>
      </c>
    </row>
    <row r="232" spans="1:11" ht="12.75">
      <c r="A232" s="85" t="s">
        <v>48</v>
      </c>
      <c r="B232" s="85" t="s">
        <v>4</v>
      </c>
      <c r="C232" s="151">
        <v>41592</v>
      </c>
      <c r="D232" s="85" t="s">
        <v>213</v>
      </c>
      <c r="E232" s="86">
        <v>11.1</v>
      </c>
      <c r="F232" s="86">
        <v>99</v>
      </c>
      <c r="G232" s="87">
        <v>8</v>
      </c>
      <c r="H232" s="87">
        <v>2.3</v>
      </c>
      <c r="I232" s="86">
        <v>4160</v>
      </c>
      <c r="J232" s="86">
        <v>10.4</v>
      </c>
      <c r="K232" s="87">
        <v>0.192024</v>
      </c>
    </row>
    <row r="233" spans="1:11" ht="12.75">
      <c r="A233" s="85" t="s">
        <v>48</v>
      </c>
      <c r="B233" s="85" t="s">
        <v>4</v>
      </c>
      <c r="C233" s="151">
        <v>41592</v>
      </c>
      <c r="D233" s="85" t="s">
        <v>212</v>
      </c>
      <c r="E233" s="86">
        <v>11.1</v>
      </c>
      <c r="F233" s="86">
        <v>98</v>
      </c>
      <c r="G233" s="87">
        <v>8</v>
      </c>
      <c r="H233" s="87">
        <v>2.3</v>
      </c>
      <c r="I233" s="86">
        <v>4220</v>
      </c>
      <c r="J233" s="86">
        <v>10.2</v>
      </c>
      <c r="K233" s="87">
        <v>0.50292</v>
      </c>
    </row>
    <row r="234" spans="1:11" ht="12.75">
      <c r="A234" s="85" t="s">
        <v>48</v>
      </c>
      <c r="B234" s="85" t="s">
        <v>4</v>
      </c>
      <c r="C234" s="151">
        <v>41592</v>
      </c>
      <c r="D234" s="85" t="s">
        <v>116</v>
      </c>
      <c r="E234" s="86">
        <v>11.1</v>
      </c>
      <c r="F234" s="86">
        <v>98</v>
      </c>
      <c r="G234" s="87">
        <v>8</v>
      </c>
      <c r="H234" s="87">
        <v>2.3</v>
      </c>
      <c r="I234" s="86">
        <v>4230</v>
      </c>
      <c r="J234" s="86">
        <v>10.1</v>
      </c>
      <c r="K234" s="87">
        <v>0.783336</v>
      </c>
    </row>
    <row r="235" spans="1:11" ht="12.75">
      <c r="A235" s="85" t="s">
        <v>48</v>
      </c>
      <c r="B235" s="85" t="s">
        <v>4</v>
      </c>
      <c r="C235" s="151">
        <v>41592</v>
      </c>
      <c r="D235" s="85" t="s">
        <v>211</v>
      </c>
      <c r="E235" s="87">
        <v>11</v>
      </c>
      <c r="F235" s="86">
        <v>97</v>
      </c>
      <c r="G235" s="87">
        <v>7.9</v>
      </c>
      <c r="H235" s="87">
        <v>2.4</v>
      </c>
      <c r="I235" s="86">
        <v>4340</v>
      </c>
      <c r="J235" s="86">
        <v>10.1</v>
      </c>
      <c r="K235" s="87">
        <v>1.17348</v>
      </c>
    </row>
    <row r="236" spans="1:11" ht="12.75">
      <c r="A236" s="85" t="s">
        <v>48</v>
      </c>
      <c r="B236" s="85" t="s">
        <v>4</v>
      </c>
      <c r="C236" s="151">
        <v>41592</v>
      </c>
      <c r="D236" s="85" t="s">
        <v>381</v>
      </c>
      <c r="E236" s="87">
        <v>11</v>
      </c>
      <c r="F236" s="86">
        <v>97</v>
      </c>
      <c r="G236" s="87">
        <v>7.9</v>
      </c>
      <c r="H236" s="87">
        <v>2.5</v>
      </c>
      <c r="I236" s="86">
        <v>4480</v>
      </c>
      <c r="J236" s="86">
        <v>10.1</v>
      </c>
      <c r="K236" s="87">
        <v>1.4813280000000002</v>
      </c>
    </row>
    <row r="237" spans="1:11" ht="12.75">
      <c r="A237" s="85" t="s">
        <v>48</v>
      </c>
      <c r="B237" s="85" t="s">
        <v>4</v>
      </c>
      <c r="C237" s="151">
        <v>41592</v>
      </c>
      <c r="D237" s="85" t="s">
        <v>271</v>
      </c>
      <c r="E237" s="86">
        <v>10.8</v>
      </c>
      <c r="F237" s="86">
        <v>96</v>
      </c>
      <c r="G237" s="87">
        <v>7.8</v>
      </c>
      <c r="H237" s="87">
        <v>2.5</v>
      </c>
      <c r="I237" s="86">
        <v>4560</v>
      </c>
      <c r="J237" s="86">
        <v>10.2</v>
      </c>
      <c r="K237" s="87">
        <v>1.76784</v>
      </c>
    </row>
    <row r="238" spans="1:11" ht="12.75">
      <c r="A238" s="10" t="s">
        <v>48</v>
      </c>
      <c r="B238" s="10" t="s">
        <v>4</v>
      </c>
      <c r="C238" s="152">
        <v>41625</v>
      </c>
      <c r="D238" s="10" t="s">
        <v>168</v>
      </c>
      <c r="E238" s="15">
        <v>12.3</v>
      </c>
      <c r="F238" s="15">
        <v>105</v>
      </c>
      <c r="G238" s="46">
        <v>7.7</v>
      </c>
      <c r="H238" s="46">
        <v>2.8</v>
      </c>
      <c r="I238" s="15">
        <v>5010</v>
      </c>
      <c r="J238" s="15">
        <v>8.4</v>
      </c>
      <c r="K238" s="46">
        <v>0.32004000000000005</v>
      </c>
    </row>
    <row r="239" spans="1:11" ht="12.75">
      <c r="A239" s="10" t="s">
        <v>48</v>
      </c>
      <c r="B239" s="10" t="s">
        <v>4</v>
      </c>
      <c r="C239" s="152">
        <v>41625</v>
      </c>
      <c r="D239" s="10" t="s">
        <v>167</v>
      </c>
      <c r="E239" s="15">
        <v>12.3</v>
      </c>
      <c r="F239" s="15">
        <v>105</v>
      </c>
      <c r="G239" s="46">
        <v>7.7</v>
      </c>
      <c r="H239" s="46">
        <v>2.8</v>
      </c>
      <c r="I239" s="15">
        <v>5010</v>
      </c>
      <c r="J239" s="15">
        <v>8.4</v>
      </c>
      <c r="K239" s="46">
        <v>0.615696</v>
      </c>
    </row>
    <row r="240" spans="1:11" ht="12.75">
      <c r="A240" s="10" t="s">
        <v>48</v>
      </c>
      <c r="B240" s="10" t="s">
        <v>4</v>
      </c>
      <c r="C240" s="152">
        <v>41625</v>
      </c>
      <c r="D240" s="10" t="s">
        <v>262</v>
      </c>
      <c r="E240" s="15">
        <v>12.3</v>
      </c>
      <c r="F240" s="15">
        <v>105</v>
      </c>
      <c r="G240" s="46">
        <v>7.6</v>
      </c>
      <c r="H240" s="46">
        <v>2.8</v>
      </c>
      <c r="I240" s="15">
        <v>5010</v>
      </c>
      <c r="J240" s="15">
        <v>8.4</v>
      </c>
      <c r="K240" s="46">
        <v>0.9204960000000001</v>
      </c>
    </row>
    <row r="241" spans="1:11" ht="12.75">
      <c r="A241" s="10" t="s">
        <v>48</v>
      </c>
      <c r="B241" s="10" t="s">
        <v>4</v>
      </c>
      <c r="C241" s="152">
        <v>41625</v>
      </c>
      <c r="D241" s="10" t="s">
        <v>261</v>
      </c>
      <c r="E241" s="15">
        <v>12.3</v>
      </c>
      <c r="F241" s="15">
        <v>105</v>
      </c>
      <c r="G241" s="46">
        <v>7.6</v>
      </c>
      <c r="H241" s="46">
        <v>2.8</v>
      </c>
      <c r="I241" s="15">
        <v>5010</v>
      </c>
      <c r="J241" s="15">
        <v>8.4</v>
      </c>
      <c r="K241" s="46">
        <v>1.2679680000000002</v>
      </c>
    </row>
    <row r="242" spans="1:11" ht="12.75">
      <c r="A242" s="10" t="s">
        <v>48</v>
      </c>
      <c r="B242" s="10" t="s">
        <v>4</v>
      </c>
      <c r="C242" s="152">
        <v>41625</v>
      </c>
      <c r="D242" s="10" t="s">
        <v>238</v>
      </c>
      <c r="E242" s="15">
        <v>12.3</v>
      </c>
      <c r="F242" s="15">
        <v>106</v>
      </c>
      <c r="G242" s="46">
        <v>7.5</v>
      </c>
      <c r="H242" s="46">
        <v>2.7</v>
      </c>
      <c r="I242" s="15">
        <v>5000</v>
      </c>
      <c r="J242" s="15">
        <v>8.4</v>
      </c>
      <c r="K242" s="46">
        <v>1.4935200000000002</v>
      </c>
    </row>
    <row r="243" spans="1:11" ht="12.75">
      <c r="A243" s="10" t="s">
        <v>48</v>
      </c>
      <c r="B243" s="10" t="s">
        <v>4</v>
      </c>
      <c r="C243" s="152">
        <v>41625</v>
      </c>
      <c r="D243" s="10" t="s">
        <v>237</v>
      </c>
      <c r="E243" s="15">
        <v>12.2</v>
      </c>
      <c r="F243" s="15">
        <v>105</v>
      </c>
      <c r="G243" s="46">
        <v>7.5</v>
      </c>
      <c r="H243" s="46">
        <v>2.8</v>
      </c>
      <c r="I243" s="15">
        <v>5010</v>
      </c>
      <c r="J243" s="15">
        <v>8.4</v>
      </c>
      <c r="K243" s="46">
        <v>1.914144</v>
      </c>
    </row>
    <row r="244" spans="1:11" ht="12.75">
      <c r="A244" s="88" t="s">
        <v>48</v>
      </c>
      <c r="B244" s="88" t="s">
        <v>4</v>
      </c>
      <c r="C244" s="153">
        <v>41674</v>
      </c>
      <c r="D244" s="88" t="s">
        <v>231</v>
      </c>
      <c r="E244" s="89">
        <v>13.2</v>
      </c>
      <c r="F244" s="89">
        <v>106</v>
      </c>
      <c r="G244" s="123">
        <v>7.6</v>
      </c>
      <c r="H244" s="123">
        <v>1.1</v>
      </c>
      <c r="I244" s="89">
        <v>2040</v>
      </c>
      <c r="J244" s="89">
        <v>5.7</v>
      </c>
      <c r="K244" s="87">
        <v>0.33528</v>
      </c>
    </row>
    <row r="245" spans="1:11" ht="12.75">
      <c r="A245" s="85" t="s">
        <v>48</v>
      </c>
      <c r="B245" s="85" t="s">
        <v>4</v>
      </c>
      <c r="C245" s="151">
        <v>41674</v>
      </c>
      <c r="D245" s="85" t="s">
        <v>230</v>
      </c>
      <c r="E245" s="86">
        <v>13.2</v>
      </c>
      <c r="F245" s="86">
        <v>106</v>
      </c>
      <c r="G245" s="87">
        <v>7.7</v>
      </c>
      <c r="H245" s="87">
        <v>1.1</v>
      </c>
      <c r="I245" s="86">
        <v>2040</v>
      </c>
      <c r="J245" s="86">
        <v>5.7</v>
      </c>
      <c r="K245" s="87">
        <v>0.6522720000000001</v>
      </c>
    </row>
    <row r="246" spans="1:11" ht="12.75">
      <c r="A246" s="85" t="s">
        <v>48</v>
      </c>
      <c r="B246" s="85" t="s">
        <v>4</v>
      </c>
      <c r="C246" s="151">
        <v>41674</v>
      </c>
      <c r="D246" s="85" t="s">
        <v>229</v>
      </c>
      <c r="E246" s="86">
        <v>13.2</v>
      </c>
      <c r="F246" s="86">
        <v>106</v>
      </c>
      <c r="G246" s="87">
        <v>7.7</v>
      </c>
      <c r="H246" s="87">
        <v>1.1</v>
      </c>
      <c r="I246" s="86">
        <v>2040</v>
      </c>
      <c r="J246" s="86">
        <v>5.7</v>
      </c>
      <c r="K246" s="87">
        <v>0.947928</v>
      </c>
    </row>
    <row r="247" spans="1:11" ht="12.75">
      <c r="A247" s="85" t="s">
        <v>48</v>
      </c>
      <c r="B247" s="85" t="s">
        <v>4</v>
      </c>
      <c r="C247" s="151">
        <v>41674</v>
      </c>
      <c r="D247" s="85" t="s">
        <v>95</v>
      </c>
      <c r="E247" s="86">
        <v>13.2</v>
      </c>
      <c r="F247" s="86">
        <v>105</v>
      </c>
      <c r="G247" s="87">
        <v>7.7</v>
      </c>
      <c r="H247" s="87">
        <v>1.1</v>
      </c>
      <c r="I247" s="86">
        <v>2050</v>
      </c>
      <c r="J247" s="86">
        <v>5.7</v>
      </c>
      <c r="K247" s="87">
        <v>1.243584</v>
      </c>
    </row>
    <row r="248" spans="1:11" ht="12.75">
      <c r="A248" s="85" t="s">
        <v>48</v>
      </c>
      <c r="B248" s="85" t="s">
        <v>4</v>
      </c>
      <c r="C248" s="151">
        <v>41674</v>
      </c>
      <c r="D248" s="85" t="s">
        <v>228</v>
      </c>
      <c r="E248" s="86">
        <v>13.2</v>
      </c>
      <c r="F248" s="86">
        <v>106</v>
      </c>
      <c r="G248" s="87">
        <v>7.7</v>
      </c>
      <c r="H248" s="87">
        <v>1.1</v>
      </c>
      <c r="I248" s="86">
        <v>2070</v>
      </c>
      <c r="J248" s="86">
        <v>5.7</v>
      </c>
      <c r="K248" s="87">
        <v>1.5575280000000002</v>
      </c>
    </row>
    <row r="249" spans="1:11" ht="12.75">
      <c r="A249" s="85" t="s">
        <v>48</v>
      </c>
      <c r="B249" s="85" t="s">
        <v>4</v>
      </c>
      <c r="C249" s="151">
        <v>41674</v>
      </c>
      <c r="D249" s="85" t="s">
        <v>227</v>
      </c>
      <c r="E249" s="86">
        <v>13.1</v>
      </c>
      <c r="F249" s="86">
        <v>105</v>
      </c>
      <c r="G249" s="87">
        <v>7.8</v>
      </c>
      <c r="H249" s="87">
        <v>1.1</v>
      </c>
      <c r="I249" s="86">
        <v>2090</v>
      </c>
      <c r="J249" s="86">
        <v>5.6</v>
      </c>
      <c r="K249" s="87">
        <v>1.9537680000000002</v>
      </c>
    </row>
    <row r="250" spans="1:11" ht="12.75">
      <c r="A250" s="10" t="s">
        <v>48</v>
      </c>
      <c r="B250" s="10" t="s">
        <v>4</v>
      </c>
      <c r="C250" s="152">
        <v>41688</v>
      </c>
      <c r="D250" s="10" t="s">
        <v>346</v>
      </c>
      <c r="E250" s="15">
        <v>13.1</v>
      </c>
      <c r="F250" s="15">
        <v>104</v>
      </c>
      <c r="G250" s="46">
        <v>7.3</v>
      </c>
      <c r="H250" s="46">
        <v>0.7</v>
      </c>
      <c r="I250" s="15">
        <v>1240</v>
      </c>
      <c r="J250" s="15">
        <v>6.2</v>
      </c>
      <c r="K250" s="46">
        <v>0.271272</v>
      </c>
    </row>
    <row r="251" spans="1:11" ht="12.75">
      <c r="A251" s="10" t="s">
        <v>48</v>
      </c>
      <c r="B251" s="10" t="s">
        <v>4</v>
      </c>
      <c r="C251" s="152">
        <v>41688</v>
      </c>
      <c r="D251" s="10" t="s">
        <v>75</v>
      </c>
      <c r="E251" s="15">
        <v>13.1</v>
      </c>
      <c r="F251" s="15">
        <v>104</v>
      </c>
      <c r="G251" s="46">
        <v>7.3</v>
      </c>
      <c r="H251" s="46">
        <v>0.7</v>
      </c>
      <c r="I251" s="15">
        <v>1240</v>
      </c>
      <c r="J251" s="15">
        <v>6.2</v>
      </c>
      <c r="K251" s="46">
        <v>0.6461760000000001</v>
      </c>
    </row>
    <row r="252" spans="1:11" ht="12.75">
      <c r="A252" s="10" t="s">
        <v>48</v>
      </c>
      <c r="B252" s="10" t="s">
        <v>4</v>
      </c>
      <c r="C252" s="152">
        <v>41688</v>
      </c>
      <c r="D252" s="10" t="s">
        <v>396</v>
      </c>
      <c r="E252" s="46">
        <v>13</v>
      </c>
      <c r="F252" s="15">
        <v>104</v>
      </c>
      <c r="G252" s="46">
        <v>7.2</v>
      </c>
      <c r="H252" s="46">
        <v>0.7</v>
      </c>
      <c r="I252" s="15">
        <v>1240</v>
      </c>
      <c r="J252" s="15">
        <v>6.2</v>
      </c>
      <c r="K252" s="46">
        <v>0.9144000000000001</v>
      </c>
    </row>
    <row r="253" spans="1:11" ht="12.75">
      <c r="A253" s="10" t="s">
        <v>48</v>
      </c>
      <c r="B253" s="10" t="s">
        <v>4</v>
      </c>
      <c r="C253" s="152">
        <v>41688</v>
      </c>
      <c r="D253" s="10" t="s">
        <v>395</v>
      </c>
      <c r="E253" s="15">
        <v>13.1</v>
      </c>
      <c r="F253" s="15">
        <v>104</v>
      </c>
      <c r="G253" s="46">
        <v>7.2</v>
      </c>
      <c r="H253" s="46">
        <v>0.7</v>
      </c>
      <c r="I253" s="15">
        <v>1240</v>
      </c>
      <c r="J253" s="15">
        <v>6.1</v>
      </c>
      <c r="K253" s="46">
        <v>1.170432</v>
      </c>
    </row>
    <row r="254" spans="1:11" ht="12.75">
      <c r="A254" s="10" t="s">
        <v>48</v>
      </c>
      <c r="B254" s="10" t="s">
        <v>4</v>
      </c>
      <c r="C254" s="152">
        <v>41688</v>
      </c>
      <c r="D254" s="10" t="s">
        <v>394</v>
      </c>
      <c r="E254" s="15">
        <v>13.1</v>
      </c>
      <c r="F254" s="15">
        <v>104</v>
      </c>
      <c r="G254" s="46">
        <v>7.1</v>
      </c>
      <c r="H254" s="46">
        <v>0.7</v>
      </c>
      <c r="I254" s="15">
        <v>1240</v>
      </c>
      <c r="J254" s="15">
        <v>6.1</v>
      </c>
      <c r="K254" s="46">
        <v>1.4965680000000001</v>
      </c>
    </row>
    <row r="255" spans="1:11" ht="12.75">
      <c r="A255" s="10" t="s">
        <v>48</v>
      </c>
      <c r="B255" s="10" t="s">
        <v>4</v>
      </c>
      <c r="C255" s="152">
        <v>41688</v>
      </c>
      <c r="D255" s="10" t="s">
        <v>160</v>
      </c>
      <c r="E255" s="15">
        <v>13.1</v>
      </c>
      <c r="F255" s="15">
        <v>104</v>
      </c>
      <c r="G255" s="46">
        <v>7</v>
      </c>
      <c r="H255" s="46">
        <v>0.7</v>
      </c>
      <c r="I255" s="15">
        <v>1240</v>
      </c>
      <c r="J255" s="15">
        <v>6.1</v>
      </c>
      <c r="K255" s="46">
        <v>1.81356</v>
      </c>
    </row>
    <row r="256" spans="1:11" ht="12.75">
      <c r="A256" s="85" t="s">
        <v>50</v>
      </c>
      <c r="B256" s="85" t="s">
        <v>8</v>
      </c>
      <c r="C256" s="151">
        <v>41359</v>
      </c>
      <c r="D256" s="85" t="s">
        <v>148</v>
      </c>
      <c r="E256" s="86">
        <v>11.8</v>
      </c>
      <c r="F256" s="86">
        <v>103</v>
      </c>
      <c r="G256" s="87">
        <v>7.5</v>
      </c>
      <c r="H256" s="87">
        <v>3</v>
      </c>
      <c r="I256" s="86">
        <v>5480</v>
      </c>
      <c r="J256" s="86">
        <v>8.4</v>
      </c>
      <c r="K256" s="87">
        <v>0.31699200000000005</v>
      </c>
    </row>
    <row r="257" spans="1:11" ht="12.75">
      <c r="A257" s="85" t="s">
        <v>50</v>
      </c>
      <c r="B257" s="85" t="s">
        <v>8</v>
      </c>
      <c r="C257" s="151">
        <v>41359</v>
      </c>
      <c r="D257" s="85" t="s">
        <v>147</v>
      </c>
      <c r="E257" s="86">
        <v>11.9</v>
      </c>
      <c r="F257" s="86">
        <v>104</v>
      </c>
      <c r="G257" s="87">
        <v>7.4</v>
      </c>
      <c r="H257" s="87">
        <v>3.1</v>
      </c>
      <c r="I257" s="86">
        <v>5560</v>
      </c>
      <c r="J257" s="86">
        <v>8.5</v>
      </c>
      <c r="K257" s="87">
        <v>0.6400800000000001</v>
      </c>
    </row>
    <row r="258" spans="1:11" ht="12.75">
      <c r="A258" s="10" t="s">
        <v>50</v>
      </c>
      <c r="B258" s="10" t="s">
        <v>8</v>
      </c>
      <c r="C258" s="152">
        <v>41387</v>
      </c>
      <c r="D258" s="10" t="s">
        <v>71</v>
      </c>
      <c r="E258" s="15">
        <v>10.8</v>
      </c>
      <c r="F258" s="15">
        <v>99</v>
      </c>
      <c r="G258" s="46">
        <v>7</v>
      </c>
      <c r="H258" s="46">
        <v>1.7</v>
      </c>
      <c r="I258" s="15">
        <v>3150</v>
      </c>
      <c r="J258" s="15">
        <v>11.8</v>
      </c>
      <c r="K258" s="46">
        <v>0.204216</v>
      </c>
    </row>
    <row r="259" spans="1:11" ht="12.75">
      <c r="A259" s="85" t="s">
        <v>50</v>
      </c>
      <c r="B259" s="85" t="s">
        <v>8</v>
      </c>
      <c r="C259" s="151">
        <v>41415</v>
      </c>
      <c r="D259" s="85" t="s">
        <v>273</v>
      </c>
      <c r="E259" s="86">
        <v>10.3</v>
      </c>
      <c r="F259" s="86">
        <v>124</v>
      </c>
      <c r="G259" s="87">
        <v>8.2</v>
      </c>
      <c r="H259" s="87">
        <v>2.2</v>
      </c>
      <c r="I259" s="86">
        <v>4120</v>
      </c>
      <c r="J259" s="86">
        <v>25.5</v>
      </c>
      <c r="K259" s="87">
        <v>0.307848</v>
      </c>
    </row>
    <row r="260" spans="1:11" ht="12.75">
      <c r="A260" s="85" t="s">
        <v>50</v>
      </c>
      <c r="B260" s="85" t="s">
        <v>8</v>
      </c>
      <c r="C260" s="151">
        <v>41415</v>
      </c>
      <c r="D260" s="85" t="s">
        <v>272</v>
      </c>
      <c r="E260" s="86">
        <v>10.3</v>
      </c>
      <c r="F260" s="86">
        <v>123</v>
      </c>
      <c r="G260" s="87">
        <v>8.2</v>
      </c>
      <c r="H260" s="87">
        <v>2.2</v>
      </c>
      <c r="I260" s="86">
        <v>4100</v>
      </c>
      <c r="J260" s="86">
        <v>24.8</v>
      </c>
      <c r="K260" s="87">
        <v>0.612648</v>
      </c>
    </row>
    <row r="261" spans="1:11" ht="12.75">
      <c r="A261" s="10" t="s">
        <v>50</v>
      </c>
      <c r="B261" s="10" t="s">
        <v>8</v>
      </c>
      <c r="C261" s="152">
        <v>41444</v>
      </c>
      <c r="D261" s="10" t="s">
        <v>207</v>
      </c>
      <c r="E261" s="15">
        <v>8.4</v>
      </c>
      <c r="F261" s="15">
        <v>104</v>
      </c>
      <c r="G261" s="46">
        <v>8.1</v>
      </c>
      <c r="H261" s="46">
        <v>2.7</v>
      </c>
      <c r="I261" s="15">
        <v>4970</v>
      </c>
      <c r="J261" s="15">
        <v>25.1</v>
      </c>
      <c r="K261" s="46">
        <v>0.33528</v>
      </c>
    </row>
    <row r="262" spans="1:11" ht="12.75">
      <c r="A262" s="10" t="s">
        <v>50</v>
      </c>
      <c r="B262" s="10" t="s">
        <v>8</v>
      </c>
      <c r="C262" s="152">
        <v>41444</v>
      </c>
      <c r="D262" s="10" t="s">
        <v>313</v>
      </c>
      <c r="E262" s="15">
        <v>8.4</v>
      </c>
      <c r="F262" s="15">
        <v>104</v>
      </c>
      <c r="G262" s="46">
        <v>8.1</v>
      </c>
      <c r="H262" s="46">
        <v>2.7</v>
      </c>
      <c r="I262" s="15">
        <v>4970</v>
      </c>
      <c r="J262" s="15">
        <v>25.1</v>
      </c>
      <c r="K262" s="46">
        <v>0.6400800000000001</v>
      </c>
    </row>
    <row r="263" spans="1:11" ht="12.75">
      <c r="A263" s="10" t="s">
        <v>50</v>
      </c>
      <c r="B263" s="10" t="s">
        <v>8</v>
      </c>
      <c r="C263" s="152">
        <v>41444</v>
      </c>
      <c r="D263" s="10" t="s">
        <v>312</v>
      </c>
      <c r="E263" s="15">
        <v>8.3</v>
      </c>
      <c r="F263" s="15">
        <v>103</v>
      </c>
      <c r="G263" s="46">
        <v>8.1</v>
      </c>
      <c r="H263" s="46">
        <v>2.7</v>
      </c>
      <c r="I263" s="15">
        <v>4980</v>
      </c>
      <c r="J263" s="15">
        <v>25.1</v>
      </c>
      <c r="K263" s="46">
        <v>0.88392</v>
      </c>
    </row>
    <row r="264" spans="1:11" ht="12.75">
      <c r="A264" s="85" t="s">
        <v>50</v>
      </c>
      <c r="B264" s="85" t="s">
        <v>8</v>
      </c>
      <c r="C264" s="151">
        <v>41471</v>
      </c>
      <c r="D264" s="85" t="s">
        <v>202</v>
      </c>
      <c r="E264" s="86">
        <v>8.8</v>
      </c>
      <c r="F264" s="86">
        <v>116</v>
      </c>
      <c r="G264" s="87">
        <v>8.6</v>
      </c>
      <c r="H264" s="87">
        <v>3.2</v>
      </c>
      <c r="I264" s="86">
        <v>5860</v>
      </c>
      <c r="J264" s="86">
        <v>29.4</v>
      </c>
      <c r="K264" s="87">
        <v>0.576072</v>
      </c>
    </row>
    <row r="265" spans="1:11" ht="12.75">
      <c r="A265" s="10" t="s">
        <v>50</v>
      </c>
      <c r="B265" s="10" t="s">
        <v>8</v>
      </c>
      <c r="C265" s="152">
        <v>41506</v>
      </c>
      <c r="D265" s="10" t="s">
        <v>60</v>
      </c>
      <c r="E265" s="15">
        <v>9.1</v>
      </c>
      <c r="F265" s="15">
        <v>112</v>
      </c>
      <c r="G265" s="46">
        <v>8.2</v>
      </c>
      <c r="H265" s="46">
        <v>3.3</v>
      </c>
      <c r="I265" s="47">
        <v>5945</v>
      </c>
      <c r="J265" s="15">
        <v>24.9</v>
      </c>
      <c r="K265" s="46">
        <v>0.307848</v>
      </c>
    </row>
    <row r="266" spans="1:11" ht="12.75">
      <c r="A266" s="10" t="s">
        <v>50</v>
      </c>
      <c r="B266" s="10" t="s">
        <v>8</v>
      </c>
      <c r="C266" s="152">
        <v>41506</v>
      </c>
      <c r="D266" s="10" t="s">
        <v>345</v>
      </c>
      <c r="E266" s="15">
        <v>8.7</v>
      </c>
      <c r="F266" s="15">
        <v>107</v>
      </c>
      <c r="G266" s="46">
        <v>8.2</v>
      </c>
      <c r="H266" s="46">
        <v>3.3</v>
      </c>
      <c r="I266" s="47">
        <v>5945</v>
      </c>
      <c r="J266" s="15">
        <v>24.8</v>
      </c>
      <c r="K266" s="46">
        <v>0.612648</v>
      </c>
    </row>
    <row r="267" spans="1:11" ht="12.75">
      <c r="A267" s="10" t="s">
        <v>50</v>
      </c>
      <c r="B267" s="10" t="s">
        <v>8</v>
      </c>
      <c r="C267" s="152">
        <v>41506</v>
      </c>
      <c r="D267" s="10" t="s">
        <v>344</v>
      </c>
      <c r="E267" s="15">
        <v>8.7</v>
      </c>
      <c r="F267" s="15">
        <v>106</v>
      </c>
      <c r="G267" s="46">
        <v>8.1</v>
      </c>
      <c r="H267" s="46">
        <v>3.3</v>
      </c>
      <c r="I267" s="47">
        <v>5945</v>
      </c>
      <c r="J267" s="15">
        <v>24.8</v>
      </c>
      <c r="K267" s="46">
        <v>0.67056</v>
      </c>
    </row>
    <row r="268" spans="1:11" ht="12.75">
      <c r="A268" s="85" t="s">
        <v>50</v>
      </c>
      <c r="B268" s="85" t="s">
        <v>8</v>
      </c>
      <c r="C268" s="151">
        <v>41534</v>
      </c>
      <c r="D268" s="85" t="s">
        <v>199</v>
      </c>
      <c r="E268" s="86">
        <v>9.9</v>
      </c>
      <c r="F268" s="86">
        <v>113</v>
      </c>
      <c r="G268" s="87">
        <v>1.2</v>
      </c>
      <c r="H268" s="87">
        <v>3.2</v>
      </c>
      <c r="I268" s="86">
        <v>5850</v>
      </c>
      <c r="J268" s="86">
        <v>21.9</v>
      </c>
      <c r="K268" s="87">
        <v>2.444496</v>
      </c>
    </row>
    <row r="269" spans="1:11" ht="12.75">
      <c r="A269" s="85" t="s">
        <v>50</v>
      </c>
      <c r="B269" s="85" t="s">
        <v>8</v>
      </c>
      <c r="C269" s="151">
        <v>41534</v>
      </c>
      <c r="D269" s="85" t="s">
        <v>192</v>
      </c>
      <c r="E269" s="86">
        <v>9.9</v>
      </c>
      <c r="F269" s="86">
        <v>113</v>
      </c>
      <c r="G269" s="87">
        <v>1</v>
      </c>
      <c r="H269" s="87">
        <v>3.2</v>
      </c>
      <c r="I269" s="86">
        <v>5850</v>
      </c>
      <c r="J269" s="86">
        <v>21.9</v>
      </c>
      <c r="K269" s="87">
        <v>2.450592</v>
      </c>
    </row>
    <row r="270" spans="1:11" ht="12.75">
      <c r="A270" s="10" t="s">
        <v>50</v>
      </c>
      <c r="B270" s="10" t="s">
        <v>8</v>
      </c>
      <c r="C270" s="152">
        <v>41592</v>
      </c>
      <c r="D270" s="10" t="s">
        <v>382</v>
      </c>
      <c r="E270" s="15">
        <v>11.9</v>
      </c>
      <c r="F270" s="15">
        <v>105</v>
      </c>
      <c r="G270" s="46">
        <v>7.7</v>
      </c>
      <c r="H270" s="46">
        <v>3.7</v>
      </c>
      <c r="I270" s="15">
        <v>6700</v>
      </c>
      <c r="J270" s="15">
        <v>9.5</v>
      </c>
      <c r="K270" s="46">
        <v>0.210312</v>
      </c>
    </row>
    <row r="271" spans="1:11" ht="12.75">
      <c r="A271" s="85" t="s">
        <v>50</v>
      </c>
      <c r="B271" s="85" t="s">
        <v>8</v>
      </c>
      <c r="C271" s="151">
        <v>41626</v>
      </c>
      <c r="D271" s="85" t="s">
        <v>286</v>
      </c>
      <c r="E271" s="86">
        <v>11.6</v>
      </c>
      <c r="F271" s="86">
        <v>97</v>
      </c>
      <c r="G271" s="87">
        <v>0.8</v>
      </c>
      <c r="H271" s="87">
        <v>4</v>
      </c>
      <c r="I271" s="86">
        <v>7200</v>
      </c>
      <c r="J271" s="86">
        <v>7.2</v>
      </c>
      <c r="K271" s="87">
        <v>2.325624</v>
      </c>
    </row>
    <row r="272" spans="1:11" ht="12.75">
      <c r="A272" s="85" t="s">
        <v>50</v>
      </c>
      <c r="B272" s="85" t="s">
        <v>8</v>
      </c>
      <c r="C272" s="151">
        <v>41626</v>
      </c>
      <c r="D272" s="85" t="s">
        <v>285</v>
      </c>
      <c r="E272" s="86">
        <v>11.6</v>
      </c>
      <c r="F272" s="86">
        <v>97</v>
      </c>
      <c r="G272" s="87">
        <v>2</v>
      </c>
      <c r="H272" s="87">
        <v>4</v>
      </c>
      <c r="I272" s="86">
        <v>7200</v>
      </c>
      <c r="J272" s="86">
        <v>7.2</v>
      </c>
      <c r="K272" s="87">
        <v>2.3317200000000002</v>
      </c>
    </row>
    <row r="273" spans="1:11" ht="12.75">
      <c r="A273" s="10" t="s">
        <v>50</v>
      </c>
      <c r="B273" s="10" t="s">
        <v>8</v>
      </c>
      <c r="C273" s="152">
        <v>41667</v>
      </c>
      <c r="D273" s="10" t="s">
        <v>140</v>
      </c>
      <c r="E273" s="15">
        <v>14.4</v>
      </c>
      <c r="F273" s="15">
        <v>101</v>
      </c>
      <c r="G273" s="46">
        <v>7.5</v>
      </c>
      <c r="H273" s="46">
        <v>2.6</v>
      </c>
      <c r="I273" s="15">
        <v>4680</v>
      </c>
      <c r="J273" s="15">
        <v>0.1</v>
      </c>
      <c r="K273" s="46">
        <v>0.405384</v>
      </c>
    </row>
    <row r="274" spans="1:11" ht="12.75">
      <c r="A274" s="10" t="s">
        <v>50</v>
      </c>
      <c r="B274" s="10" t="s">
        <v>8</v>
      </c>
      <c r="C274" s="152">
        <v>41667</v>
      </c>
      <c r="D274" s="10" t="s">
        <v>141</v>
      </c>
      <c r="E274" s="15">
        <v>14.3</v>
      </c>
      <c r="F274" s="15">
        <v>100</v>
      </c>
      <c r="G274" s="46">
        <v>7.5</v>
      </c>
      <c r="H274" s="46">
        <v>2.6</v>
      </c>
      <c r="I274" s="15">
        <v>4680</v>
      </c>
      <c r="J274" s="15">
        <v>0.1</v>
      </c>
      <c r="K274" s="46">
        <v>0.582168</v>
      </c>
    </row>
    <row r="275" spans="1:11" ht="12.75">
      <c r="A275" s="85" t="s">
        <v>50</v>
      </c>
      <c r="B275" s="85" t="s">
        <v>8</v>
      </c>
      <c r="C275" s="151">
        <v>41689</v>
      </c>
      <c r="D275" s="85" t="s">
        <v>286</v>
      </c>
      <c r="E275" s="86">
        <v>12.2</v>
      </c>
      <c r="F275" s="86">
        <v>100</v>
      </c>
      <c r="G275" s="87">
        <v>7.4</v>
      </c>
      <c r="H275" s="87">
        <v>2.5</v>
      </c>
      <c r="I275" s="86">
        <v>4520</v>
      </c>
      <c r="J275" s="87">
        <v>7</v>
      </c>
      <c r="K275" s="87">
        <v>0.307848</v>
      </c>
    </row>
    <row r="276" spans="1:11" ht="12.75">
      <c r="A276" s="85" t="s">
        <v>50</v>
      </c>
      <c r="B276" s="85" t="s">
        <v>8</v>
      </c>
      <c r="C276" s="151">
        <v>41689</v>
      </c>
      <c r="D276" s="85" t="s">
        <v>285</v>
      </c>
      <c r="E276" s="86">
        <v>12.2</v>
      </c>
      <c r="F276" s="86">
        <v>100</v>
      </c>
      <c r="G276" s="87">
        <v>7.4</v>
      </c>
      <c r="H276" s="87">
        <v>2.5</v>
      </c>
      <c r="I276" s="86">
        <v>4550</v>
      </c>
      <c r="J276" s="86">
        <v>6.9</v>
      </c>
      <c r="K276" s="87">
        <v>0.381</v>
      </c>
    </row>
    <row r="277" spans="1:11" ht="12.75">
      <c r="A277" s="10" t="s">
        <v>51</v>
      </c>
      <c r="B277" s="10" t="s">
        <v>5</v>
      </c>
      <c r="C277" s="152">
        <v>41358</v>
      </c>
      <c r="D277" s="10" t="s">
        <v>221</v>
      </c>
      <c r="E277" s="15">
        <v>11.6</v>
      </c>
      <c r="F277" s="15">
        <v>103</v>
      </c>
      <c r="G277" s="46">
        <v>8</v>
      </c>
      <c r="H277" s="46">
        <v>4</v>
      </c>
      <c r="I277" s="15">
        <v>7110</v>
      </c>
      <c r="J277" s="15">
        <v>8.3</v>
      </c>
      <c r="K277" s="46">
        <v>0.301752</v>
      </c>
    </row>
    <row r="278" spans="1:11" ht="12.75">
      <c r="A278" s="10" t="s">
        <v>51</v>
      </c>
      <c r="B278" s="10" t="s">
        <v>5</v>
      </c>
      <c r="C278" s="152">
        <v>41358</v>
      </c>
      <c r="D278" s="10" t="s">
        <v>220</v>
      </c>
      <c r="E278" s="15">
        <v>11.6</v>
      </c>
      <c r="F278" s="15">
        <v>103</v>
      </c>
      <c r="G278" s="46">
        <v>8</v>
      </c>
      <c r="H278" s="46">
        <v>4</v>
      </c>
      <c r="I278" s="15">
        <v>7120</v>
      </c>
      <c r="J278" s="15">
        <v>8.3</v>
      </c>
      <c r="K278" s="46">
        <v>0.509016</v>
      </c>
    </row>
    <row r="279" spans="1:11" ht="12.75">
      <c r="A279" s="85" t="s">
        <v>51</v>
      </c>
      <c r="B279" s="85" t="s">
        <v>5</v>
      </c>
      <c r="C279" s="151">
        <v>41414</v>
      </c>
      <c r="D279" s="85" t="s">
        <v>264</v>
      </c>
      <c r="E279" s="86">
        <v>9.4</v>
      </c>
      <c r="F279" s="86">
        <v>116</v>
      </c>
      <c r="G279" s="87">
        <v>8</v>
      </c>
      <c r="H279" s="87">
        <v>7.6</v>
      </c>
      <c r="I279" s="86">
        <v>13200</v>
      </c>
      <c r="J279" s="86">
        <v>25.2</v>
      </c>
      <c r="K279" s="87">
        <v>0.307848</v>
      </c>
    </row>
    <row r="280" spans="1:11" ht="12.75">
      <c r="A280" s="85" t="s">
        <v>51</v>
      </c>
      <c r="B280" s="85" t="s">
        <v>5</v>
      </c>
      <c r="C280" s="151">
        <v>41414</v>
      </c>
      <c r="D280" s="85" t="s">
        <v>263</v>
      </c>
      <c r="E280" s="86">
        <v>9.5</v>
      </c>
      <c r="F280" s="86">
        <v>118</v>
      </c>
      <c r="G280" s="87">
        <v>8</v>
      </c>
      <c r="H280" s="87">
        <v>7.6</v>
      </c>
      <c r="I280" s="86">
        <v>13200</v>
      </c>
      <c r="J280" s="86">
        <v>25.2</v>
      </c>
      <c r="K280" s="87">
        <v>0.618744</v>
      </c>
    </row>
    <row r="281" spans="1:11" ht="12.75">
      <c r="A281" s="10" t="s">
        <v>51</v>
      </c>
      <c r="B281" s="10" t="s">
        <v>5</v>
      </c>
      <c r="C281" s="152">
        <v>41444</v>
      </c>
      <c r="D281" s="10" t="s">
        <v>214</v>
      </c>
      <c r="E281" s="15">
        <v>8.2</v>
      </c>
      <c r="F281" s="15">
        <v>106</v>
      </c>
      <c r="G281" s="46">
        <v>8</v>
      </c>
      <c r="H281" s="46">
        <v>6.5</v>
      </c>
      <c r="I281" s="15">
        <v>11400</v>
      </c>
      <c r="J281" s="15">
        <v>26.1</v>
      </c>
      <c r="K281" s="46">
        <v>0.12192000000000001</v>
      </c>
    </row>
    <row r="282" spans="1:11" ht="12.75">
      <c r="A282" s="10" t="s">
        <v>51</v>
      </c>
      <c r="B282" s="10" t="s">
        <v>5</v>
      </c>
      <c r="C282" s="152">
        <v>41444</v>
      </c>
      <c r="D282" s="10" t="s">
        <v>213</v>
      </c>
      <c r="E282" s="15">
        <v>8.2</v>
      </c>
      <c r="F282" s="15">
        <v>106</v>
      </c>
      <c r="G282" s="46">
        <v>8</v>
      </c>
      <c r="H282" s="46">
        <v>6.5</v>
      </c>
      <c r="I282" s="15">
        <v>11400</v>
      </c>
      <c r="J282" s="15">
        <v>26.1</v>
      </c>
      <c r="K282" s="46">
        <v>0.45720000000000005</v>
      </c>
    </row>
    <row r="283" spans="1:11" ht="12.75">
      <c r="A283" s="10" t="s">
        <v>51</v>
      </c>
      <c r="B283" s="10" t="s">
        <v>5</v>
      </c>
      <c r="C283" s="152">
        <v>41444</v>
      </c>
      <c r="D283" s="10" t="s">
        <v>212</v>
      </c>
      <c r="E283" s="15">
        <v>8.3</v>
      </c>
      <c r="F283" s="15">
        <v>107</v>
      </c>
      <c r="G283" s="46">
        <v>7.9</v>
      </c>
      <c r="H283" s="46">
        <v>6.5</v>
      </c>
      <c r="I283" s="15">
        <v>11400</v>
      </c>
      <c r="J283" s="15">
        <v>26.1</v>
      </c>
      <c r="K283" s="46">
        <v>0.7315200000000001</v>
      </c>
    </row>
    <row r="284" spans="1:11" ht="12.75">
      <c r="A284" s="85" t="s">
        <v>51</v>
      </c>
      <c r="B284" s="85" t="s">
        <v>5</v>
      </c>
      <c r="C284" s="151">
        <v>41472</v>
      </c>
      <c r="D284" s="85" t="s">
        <v>323</v>
      </c>
      <c r="E284" s="86">
        <v>8.3</v>
      </c>
      <c r="F284" s="86">
        <v>112</v>
      </c>
      <c r="G284" s="87">
        <v>7.9</v>
      </c>
      <c r="H284" s="87">
        <v>5.4</v>
      </c>
      <c r="I284" s="86">
        <v>9570</v>
      </c>
      <c r="J284" s="86">
        <v>30.6</v>
      </c>
      <c r="K284" s="87">
        <v>0.560832</v>
      </c>
    </row>
    <row r="285" spans="1:11" ht="12.75">
      <c r="A285" s="10" t="s">
        <v>51</v>
      </c>
      <c r="B285" s="10" t="s">
        <v>5</v>
      </c>
      <c r="C285" s="152">
        <v>41506</v>
      </c>
      <c r="D285" s="10" t="s">
        <v>225</v>
      </c>
      <c r="E285" s="15">
        <v>11.2</v>
      </c>
      <c r="F285" s="15">
        <v>142</v>
      </c>
      <c r="G285" s="46">
        <v>8.5</v>
      </c>
      <c r="H285" s="46">
        <v>4.2</v>
      </c>
      <c r="I285" s="15">
        <v>7560</v>
      </c>
      <c r="J285" s="15">
        <v>26.4</v>
      </c>
      <c r="K285" s="46">
        <v>0.5394960000000001</v>
      </c>
    </row>
    <row r="286" spans="1:11" ht="12.75">
      <c r="A286" s="85" t="s">
        <v>51</v>
      </c>
      <c r="B286" s="85" t="s">
        <v>5</v>
      </c>
      <c r="C286" s="151">
        <v>41533</v>
      </c>
      <c r="D286" s="85" t="s">
        <v>166</v>
      </c>
      <c r="E286" s="86">
        <v>11.1</v>
      </c>
      <c r="F286" s="86">
        <v>139</v>
      </c>
      <c r="G286" s="87">
        <v>9</v>
      </c>
      <c r="H286" s="87">
        <v>3.9</v>
      </c>
      <c r="I286" s="86">
        <v>7030</v>
      </c>
      <c r="J286" s="86">
        <v>25.8</v>
      </c>
      <c r="K286" s="87">
        <v>0.307848</v>
      </c>
    </row>
    <row r="287" spans="1:11" ht="12.75">
      <c r="A287" s="85" t="s">
        <v>51</v>
      </c>
      <c r="B287" s="85" t="s">
        <v>5</v>
      </c>
      <c r="C287" s="151">
        <v>41533</v>
      </c>
      <c r="D287" s="85" t="s">
        <v>165</v>
      </c>
      <c r="E287" s="86">
        <v>11.2</v>
      </c>
      <c r="F287" s="86">
        <v>139</v>
      </c>
      <c r="G287" s="87">
        <v>9</v>
      </c>
      <c r="H287" s="87">
        <v>3.9</v>
      </c>
      <c r="I287" s="86">
        <v>7040</v>
      </c>
      <c r="J287" s="86">
        <v>25.7</v>
      </c>
      <c r="K287" s="87">
        <v>0.524256</v>
      </c>
    </row>
    <row r="288" spans="1:11" ht="12.75">
      <c r="A288" s="10" t="s">
        <v>51</v>
      </c>
      <c r="B288" s="10" t="s">
        <v>5</v>
      </c>
      <c r="C288" s="152">
        <v>41570</v>
      </c>
      <c r="D288" s="10" t="s">
        <v>370</v>
      </c>
      <c r="E288" s="15">
        <v>9.2</v>
      </c>
      <c r="F288" s="15">
        <v>104</v>
      </c>
      <c r="G288" s="46">
        <v>7.9</v>
      </c>
      <c r="H288" s="46">
        <v>8.1</v>
      </c>
      <c r="I288" s="15">
        <v>14000</v>
      </c>
      <c r="J288" s="15">
        <v>18.6</v>
      </c>
      <c r="K288" s="46">
        <v>0.39624000000000004</v>
      </c>
    </row>
    <row r="289" spans="1:11" ht="12.75">
      <c r="A289" s="10" t="s">
        <v>51</v>
      </c>
      <c r="B289" s="10" t="s">
        <v>5</v>
      </c>
      <c r="C289" s="152">
        <v>41570</v>
      </c>
      <c r="D289" s="10" t="s">
        <v>365</v>
      </c>
      <c r="E289" s="15">
        <v>9.2</v>
      </c>
      <c r="F289" s="15">
        <v>104</v>
      </c>
      <c r="G289" s="46">
        <v>7.9</v>
      </c>
      <c r="H289" s="46">
        <v>8.1</v>
      </c>
      <c r="I289" s="15">
        <v>14000</v>
      </c>
      <c r="J289" s="15">
        <v>18.6</v>
      </c>
      <c r="K289" s="46">
        <v>0.39624000000000004</v>
      </c>
    </row>
    <row r="290" spans="1:11" ht="12.75">
      <c r="A290" s="10" t="s">
        <v>51</v>
      </c>
      <c r="B290" s="10" t="s">
        <v>5</v>
      </c>
      <c r="C290" s="152">
        <v>41570</v>
      </c>
      <c r="D290" s="10" t="s">
        <v>364</v>
      </c>
      <c r="E290" s="15">
        <v>9.2</v>
      </c>
      <c r="F290" s="15">
        <v>104</v>
      </c>
      <c r="G290" s="46">
        <v>7.9</v>
      </c>
      <c r="H290" s="46">
        <v>8.1</v>
      </c>
      <c r="I290" s="15">
        <v>14000</v>
      </c>
      <c r="J290" s="15">
        <v>18.6</v>
      </c>
      <c r="K290" s="46">
        <v>0.573024</v>
      </c>
    </row>
    <row r="291" spans="1:11" ht="12.75">
      <c r="A291" s="85" t="s">
        <v>51</v>
      </c>
      <c r="B291" s="85" t="s">
        <v>5</v>
      </c>
      <c r="C291" s="151">
        <v>41592</v>
      </c>
      <c r="D291" s="85" t="s">
        <v>71</v>
      </c>
      <c r="E291" s="86">
        <v>12.2</v>
      </c>
      <c r="F291" s="86">
        <v>98</v>
      </c>
      <c r="G291" s="87">
        <v>8</v>
      </c>
      <c r="H291" s="87">
        <v>4.2</v>
      </c>
      <c r="I291" s="86">
        <v>7560</v>
      </c>
      <c r="J291" s="86">
        <v>5.6</v>
      </c>
      <c r="K291" s="87">
        <v>0.33528</v>
      </c>
    </row>
    <row r="292" spans="1:11" ht="12.75">
      <c r="A292" s="10" t="s">
        <v>51</v>
      </c>
      <c r="B292" s="10" t="s">
        <v>5</v>
      </c>
      <c r="C292" s="152">
        <v>41627</v>
      </c>
      <c r="D292" s="10" t="s">
        <v>183</v>
      </c>
      <c r="E292" s="15">
        <v>11.8</v>
      </c>
      <c r="F292" s="15">
        <v>99</v>
      </c>
      <c r="G292" s="46">
        <v>7.8</v>
      </c>
      <c r="H292" s="46">
        <v>5.3</v>
      </c>
      <c r="I292" s="15">
        <v>9460</v>
      </c>
      <c r="J292" s="15">
        <v>6.8</v>
      </c>
      <c r="K292" s="46">
        <v>0.292608</v>
      </c>
    </row>
    <row r="293" spans="1:11" ht="12.75">
      <c r="A293" s="10" t="s">
        <v>51</v>
      </c>
      <c r="B293" s="10" t="s">
        <v>5</v>
      </c>
      <c r="C293" s="152">
        <v>41627</v>
      </c>
      <c r="D293" s="10" t="s">
        <v>301</v>
      </c>
      <c r="E293" s="15">
        <v>11.8</v>
      </c>
      <c r="F293" s="15">
        <v>99</v>
      </c>
      <c r="G293" s="46">
        <v>7.8</v>
      </c>
      <c r="H293" s="46">
        <v>5.3</v>
      </c>
      <c r="I293" s="15">
        <v>9450</v>
      </c>
      <c r="J293" s="15">
        <v>6.7</v>
      </c>
      <c r="K293" s="46">
        <v>0.332232</v>
      </c>
    </row>
    <row r="294" spans="1:11" ht="12.75">
      <c r="A294" s="10" t="s">
        <v>51</v>
      </c>
      <c r="B294" s="10" t="s">
        <v>5</v>
      </c>
      <c r="C294" s="152">
        <v>41627</v>
      </c>
      <c r="D294" s="10" t="s">
        <v>182</v>
      </c>
      <c r="E294" s="15">
        <v>11.9</v>
      </c>
      <c r="F294" s="15">
        <v>100</v>
      </c>
      <c r="G294" s="46">
        <v>7.8</v>
      </c>
      <c r="H294" s="46">
        <v>5.3</v>
      </c>
      <c r="I294" s="15">
        <v>9460</v>
      </c>
      <c r="J294" s="15">
        <v>6.8</v>
      </c>
      <c r="K294" s="46">
        <v>0.41452800000000006</v>
      </c>
    </row>
    <row r="295" spans="1:11" ht="12.75">
      <c r="A295" s="10" t="s">
        <v>51</v>
      </c>
      <c r="B295" s="10" t="s">
        <v>5</v>
      </c>
      <c r="C295" s="152">
        <v>41627</v>
      </c>
      <c r="D295" s="10" t="s">
        <v>300</v>
      </c>
      <c r="E295" s="15">
        <v>11.9</v>
      </c>
      <c r="F295" s="15">
        <v>99</v>
      </c>
      <c r="G295" s="46">
        <v>7.8</v>
      </c>
      <c r="H295" s="46">
        <v>5.3</v>
      </c>
      <c r="I295" s="15">
        <v>9450</v>
      </c>
      <c r="J295" s="15">
        <v>6.7</v>
      </c>
      <c r="K295" s="46">
        <v>0.667512</v>
      </c>
    </row>
    <row r="296" spans="1:11" ht="12.75">
      <c r="A296" s="85" t="s">
        <v>51</v>
      </c>
      <c r="B296" s="85" t="s">
        <v>5</v>
      </c>
      <c r="C296" s="151">
        <v>41667</v>
      </c>
      <c r="D296" s="85" t="s">
        <v>393</v>
      </c>
      <c r="E296" s="86">
        <v>13.6</v>
      </c>
      <c r="F296" s="86">
        <v>100</v>
      </c>
      <c r="G296" s="87">
        <v>7.3</v>
      </c>
      <c r="H296" s="87">
        <v>3.4</v>
      </c>
      <c r="I296" s="86">
        <v>6090</v>
      </c>
      <c r="J296" s="86">
        <v>1.6</v>
      </c>
      <c r="K296" s="87">
        <v>0.252984</v>
      </c>
    </row>
    <row r="297" spans="1:11" ht="12.75">
      <c r="A297" s="10" t="s">
        <v>51</v>
      </c>
      <c r="B297" s="10" t="s">
        <v>5</v>
      </c>
      <c r="C297" s="152">
        <v>41689</v>
      </c>
      <c r="D297" s="10" t="s">
        <v>350</v>
      </c>
      <c r="E297" s="15">
        <v>12.3</v>
      </c>
      <c r="F297" s="15">
        <v>107</v>
      </c>
      <c r="G297" s="46">
        <v>7.7</v>
      </c>
      <c r="H297" s="46">
        <v>3.3</v>
      </c>
      <c r="I297" s="15">
        <v>5990</v>
      </c>
      <c r="J297" s="46">
        <v>9</v>
      </c>
      <c r="K297" s="46">
        <v>0.3048</v>
      </c>
    </row>
    <row r="298" spans="1:11" ht="12.75">
      <c r="A298" s="10" t="s">
        <v>51</v>
      </c>
      <c r="B298" s="10" t="s">
        <v>5</v>
      </c>
      <c r="C298" s="152">
        <v>41689</v>
      </c>
      <c r="D298" s="10" t="s">
        <v>349</v>
      </c>
      <c r="E298" s="46">
        <v>12</v>
      </c>
      <c r="F298" s="15">
        <v>104</v>
      </c>
      <c r="G298" s="46">
        <v>7.7</v>
      </c>
      <c r="H298" s="46">
        <v>3.3</v>
      </c>
      <c r="I298" s="15">
        <v>6000</v>
      </c>
      <c r="J298" s="46">
        <v>9</v>
      </c>
      <c r="K298" s="46">
        <v>0.41452800000000006</v>
      </c>
    </row>
    <row r="299" spans="1:11" ht="12.75">
      <c r="A299" s="85" t="s">
        <v>54</v>
      </c>
      <c r="B299" s="85" t="s">
        <v>0</v>
      </c>
      <c r="C299" s="151">
        <v>41387</v>
      </c>
      <c r="D299" s="85" t="s">
        <v>243</v>
      </c>
      <c r="E299" s="87">
        <v>10</v>
      </c>
      <c r="F299" s="86">
        <v>99</v>
      </c>
      <c r="G299" s="87">
        <v>7.8</v>
      </c>
      <c r="H299" s="87">
        <v>5.6</v>
      </c>
      <c r="I299" s="86">
        <v>9870</v>
      </c>
      <c r="J299" s="86">
        <v>14.2</v>
      </c>
      <c r="K299" s="87">
        <v>0.271272</v>
      </c>
    </row>
    <row r="300" spans="1:11" ht="12.75">
      <c r="A300" s="85" t="s">
        <v>54</v>
      </c>
      <c r="B300" s="85" t="s">
        <v>0</v>
      </c>
      <c r="C300" s="151">
        <v>41387</v>
      </c>
      <c r="D300" s="85" t="s">
        <v>242</v>
      </c>
      <c r="E300" s="87">
        <v>10</v>
      </c>
      <c r="F300" s="86">
        <v>99</v>
      </c>
      <c r="G300" s="87">
        <v>7.8</v>
      </c>
      <c r="H300" s="87">
        <v>5.6</v>
      </c>
      <c r="I300" s="86">
        <v>9860</v>
      </c>
      <c r="J300" s="86">
        <v>14.2</v>
      </c>
      <c r="K300" s="87">
        <v>0.569976</v>
      </c>
    </row>
    <row r="301" spans="1:11" ht="12.75">
      <c r="A301" s="85" t="s">
        <v>54</v>
      </c>
      <c r="B301" s="85" t="s">
        <v>0</v>
      </c>
      <c r="C301" s="151">
        <v>41387</v>
      </c>
      <c r="D301" s="85" t="s">
        <v>241</v>
      </c>
      <c r="E301" s="87">
        <v>10</v>
      </c>
      <c r="F301" s="86">
        <v>99</v>
      </c>
      <c r="G301" s="87">
        <v>7.8</v>
      </c>
      <c r="H301" s="87">
        <v>5.6</v>
      </c>
      <c r="I301" s="86">
        <v>9860</v>
      </c>
      <c r="J301" s="86">
        <v>14.2</v>
      </c>
      <c r="K301" s="87">
        <v>0.923544</v>
      </c>
    </row>
    <row r="302" spans="1:11" ht="12.75">
      <c r="A302" s="85" t="s">
        <v>54</v>
      </c>
      <c r="B302" s="85" t="s">
        <v>0</v>
      </c>
      <c r="C302" s="151">
        <v>41387</v>
      </c>
      <c r="D302" s="85" t="s">
        <v>240</v>
      </c>
      <c r="E302" s="86">
        <v>10.1</v>
      </c>
      <c r="F302" s="86">
        <v>100</v>
      </c>
      <c r="G302" s="87">
        <v>7.8</v>
      </c>
      <c r="H302" s="87">
        <v>5.6</v>
      </c>
      <c r="I302" s="86">
        <v>9870</v>
      </c>
      <c r="J302" s="86">
        <v>14.2</v>
      </c>
      <c r="K302" s="87">
        <v>1.5179040000000001</v>
      </c>
    </row>
    <row r="303" spans="1:11" ht="12.75">
      <c r="A303" s="85" t="s">
        <v>54</v>
      </c>
      <c r="B303" s="85" t="s">
        <v>0</v>
      </c>
      <c r="C303" s="151">
        <v>41387</v>
      </c>
      <c r="D303" s="85" t="s">
        <v>239</v>
      </c>
      <c r="E303" s="87">
        <v>10</v>
      </c>
      <c r="F303" s="86">
        <v>99</v>
      </c>
      <c r="G303" s="87">
        <v>7.7</v>
      </c>
      <c r="H303" s="87">
        <v>5.6</v>
      </c>
      <c r="I303" s="86">
        <v>9880</v>
      </c>
      <c r="J303" s="86">
        <v>14.2</v>
      </c>
      <c r="K303" s="87">
        <v>1.8440400000000001</v>
      </c>
    </row>
    <row r="304" spans="1:11" ht="12.75">
      <c r="A304" s="85" t="s">
        <v>54</v>
      </c>
      <c r="B304" s="85" t="s">
        <v>0</v>
      </c>
      <c r="C304" s="151">
        <v>41387</v>
      </c>
      <c r="D304" s="85" t="s">
        <v>258</v>
      </c>
      <c r="E304" s="87">
        <v>10</v>
      </c>
      <c r="F304" s="86">
        <v>99</v>
      </c>
      <c r="G304" s="87">
        <v>7.7</v>
      </c>
      <c r="H304" s="87">
        <v>5.6</v>
      </c>
      <c r="I304" s="86">
        <v>9860</v>
      </c>
      <c r="J304" s="86">
        <v>14.2</v>
      </c>
      <c r="K304" s="87">
        <v>2.124456</v>
      </c>
    </row>
    <row r="305" spans="1:11" ht="12.75">
      <c r="A305" s="85" t="s">
        <v>54</v>
      </c>
      <c r="B305" s="85" t="s">
        <v>0</v>
      </c>
      <c r="C305" s="151">
        <v>41387</v>
      </c>
      <c r="D305" s="85" t="s">
        <v>103</v>
      </c>
      <c r="E305" s="86">
        <v>10.1</v>
      </c>
      <c r="F305" s="86">
        <v>100</v>
      </c>
      <c r="G305" s="87">
        <v>7.7</v>
      </c>
      <c r="H305" s="87">
        <v>5.6</v>
      </c>
      <c r="I305" s="86">
        <v>9860</v>
      </c>
      <c r="J305" s="86">
        <v>14.2</v>
      </c>
      <c r="K305" s="87">
        <v>2.487168</v>
      </c>
    </row>
    <row r="306" spans="1:11" ht="12.75">
      <c r="A306" s="10" t="s">
        <v>54</v>
      </c>
      <c r="B306" s="10" t="s">
        <v>0</v>
      </c>
      <c r="C306" s="152">
        <v>41414</v>
      </c>
      <c r="D306" s="10" t="s">
        <v>167</v>
      </c>
      <c r="E306" s="15">
        <v>8.3</v>
      </c>
      <c r="F306" s="15">
        <v>106</v>
      </c>
      <c r="G306" s="46">
        <v>7.8</v>
      </c>
      <c r="H306" s="46">
        <v>17.3</v>
      </c>
      <c r="I306" s="15">
        <v>28100</v>
      </c>
      <c r="J306" s="15">
        <v>23.9</v>
      </c>
      <c r="K306" s="46">
        <v>0.32004000000000005</v>
      </c>
    </row>
    <row r="307" spans="1:11" ht="12.75">
      <c r="A307" s="10" t="s">
        <v>54</v>
      </c>
      <c r="B307" s="10" t="s">
        <v>0</v>
      </c>
      <c r="C307" s="152">
        <v>41414</v>
      </c>
      <c r="D307" s="10" t="s">
        <v>262</v>
      </c>
      <c r="E307" s="15">
        <v>8.3</v>
      </c>
      <c r="F307" s="15">
        <v>106</v>
      </c>
      <c r="G307" s="46">
        <v>7.8</v>
      </c>
      <c r="H307" s="46">
        <v>17.3</v>
      </c>
      <c r="I307" s="15">
        <v>28100</v>
      </c>
      <c r="J307" s="15">
        <v>23.8</v>
      </c>
      <c r="K307" s="46">
        <v>0.627888</v>
      </c>
    </row>
    <row r="308" spans="1:11" ht="12.75">
      <c r="A308" s="10" t="s">
        <v>54</v>
      </c>
      <c r="B308" s="10" t="s">
        <v>0</v>
      </c>
      <c r="C308" s="152">
        <v>41414</v>
      </c>
      <c r="D308" s="10" t="s">
        <v>261</v>
      </c>
      <c r="E308" s="15">
        <v>8.2</v>
      </c>
      <c r="F308" s="15">
        <v>105</v>
      </c>
      <c r="G308" s="46">
        <v>7.7</v>
      </c>
      <c r="H308" s="46">
        <v>17.3</v>
      </c>
      <c r="I308" s="15">
        <v>28100</v>
      </c>
      <c r="J308" s="15">
        <v>23.8</v>
      </c>
      <c r="K308" s="46">
        <v>0.92964</v>
      </c>
    </row>
    <row r="309" spans="1:11" ht="12.75">
      <c r="A309" s="10" t="s">
        <v>54</v>
      </c>
      <c r="B309" s="10" t="s">
        <v>0</v>
      </c>
      <c r="C309" s="152">
        <v>41414</v>
      </c>
      <c r="D309" s="10" t="s">
        <v>238</v>
      </c>
      <c r="E309" s="15">
        <v>8.3</v>
      </c>
      <c r="F309" s="15">
        <v>106</v>
      </c>
      <c r="G309" s="46">
        <v>7.7</v>
      </c>
      <c r="H309" s="46">
        <v>17.3</v>
      </c>
      <c r="I309" s="15">
        <v>28100</v>
      </c>
      <c r="J309" s="15">
        <v>23.8</v>
      </c>
      <c r="K309" s="46">
        <v>1.225296</v>
      </c>
    </row>
    <row r="310" spans="1:11" ht="12.75">
      <c r="A310" s="10" t="s">
        <v>54</v>
      </c>
      <c r="B310" s="10" t="s">
        <v>0</v>
      </c>
      <c r="C310" s="152">
        <v>41414</v>
      </c>
      <c r="D310" s="10" t="s">
        <v>237</v>
      </c>
      <c r="E310" s="15">
        <v>8.2</v>
      </c>
      <c r="F310" s="15">
        <v>105</v>
      </c>
      <c r="G310" s="46">
        <v>7.7</v>
      </c>
      <c r="H310" s="46">
        <v>17.3</v>
      </c>
      <c r="I310" s="15">
        <v>28100</v>
      </c>
      <c r="J310" s="15">
        <v>23.8</v>
      </c>
      <c r="K310" s="46">
        <v>1.426464</v>
      </c>
    </row>
    <row r="311" spans="1:11" ht="12.75">
      <c r="A311" s="10" t="s">
        <v>54</v>
      </c>
      <c r="B311" s="10" t="s">
        <v>0</v>
      </c>
      <c r="C311" s="152">
        <v>41414</v>
      </c>
      <c r="D311" s="10" t="s">
        <v>236</v>
      </c>
      <c r="E311" s="15">
        <v>8.3</v>
      </c>
      <c r="F311" s="15">
        <v>106</v>
      </c>
      <c r="G311" s="46">
        <v>7.7</v>
      </c>
      <c r="H311" s="46">
        <v>17.3</v>
      </c>
      <c r="I311" s="15">
        <v>28100</v>
      </c>
      <c r="J311" s="15">
        <v>23.8</v>
      </c>
      <c r="K311" s="46">
        <v>1.7739360000000002</v>
      </c>
    </row>
    <row r="312" spans="1:11" ht="12.75">
      <c r="A312" s="10" t="s">
        <v>54</v>
      </c>
      <c r="B312" s="10" t="s">
        <v>0</v>
      </c>
      <c r="C312" s="152">
        <v>41414</v>
      </c>
      <c r="D312" s="10" t="s">
        <v>235</v>
      </c>
      <c r="E312" s="15">
        <v>8.2</v>
      </c>
      <c r="F312" s="15">
        <v>105</v>
      </c>
      <c r="G312" s="46">
        <v>7.6</v>
      </c>
      <c r="H312" s="46">
        <v>17.3</v>
      </c>
      <c r="I312" s="15">
        <v>28100</v>
      </c>
      <c r="J312" s="15">
        <v>23.8</v>
      </c>
      <c r="K312" s="46">
        <v>2.1732240000000003</v>
      </c>
    </row>
    <row r="313" spans="1:11" ht="12.75">
      <c r="A313" s="10" t="s">
        <v>54</v>
      </c>
      <c r="B313" s="10" t="s">
        <v>0</v>
      </c>
      <c r="C313" s="152">
        <v>41414</v>
      </c>
      <c r="D313" s="10" t="s">
        <v>83</v>
      </c>
      <c r="E313" s="15">
        <v>8.2</v>
      </c>
      <c r="F313" s="15">
        <v>105</v>
      </c>
      <c r="G313" s="46">
        <v>7.6</v>
      </c>
      <c r="H313" s="46">
        <v>17.3</v>
      </c>
      <c r="I313" s="15">
        <v>28100</v>
      </c>
      <c r="J313" s="15">
        <v>23.8</v>
      </c>
      <c r="K313" s="46">
        <v>2.456688</v>
      </c>
    </row>
    <row r="314" spans="1:11" ht="12.75">
      <c r="A314" s="10" t="s">
        <v>54</v>
      </c>
      <c r="B314" s="10" t="s">
        <v>0</v>
      </c>
      <c r="C314" s="152">
        <v>41414</v>
      </c>
      <c r="D314" s="10" t="s">
        <v>234</v>
      </c>
      <c r="E314" s="15">
        <v>8.2</v>
      </c>
      <c r="F314" s="15">
        <v>105</v>
      </c>
      <c r="G314" s="46">
        <v>7.5</v>
      </c>
      <c r="H314" s="46">
        <v>17.3</v>
      </c>
      <c r="I314" s="15">
        <v>28100</v>
      </c>
      <c r="J314" s="15">
        <v>23.8</v>
      </c>
      <c r="K314" s="46">
        <v>2.782824</v>
      </c>
    </row>
    <row r="315" spans="1:11" ht="12.75">
      <c r="A315" s="85" t="s">
        <v>54</v>
      </c>
      <c r="B315" s="85" t="s">
        <v>0</v>
      </c>
      <c r="C315" s="151">
        <v>41507</v>
      </c>
      <c r="D315" s="85" t="s">
        <v>355</v>
      </c>
      <c r="E315" s="86">
        <v>9.3</v>
      </c>
      <c r="F315" s="86">
        <v>119</v>
      </c>
      <c r="G315" s="87">
        <v>8.5</v>
      </c>
      <c r="H315" s="87">
        <v>6.2</v>
      </c>
      <c r="I315" s="86">
        <v>10900</v>
      </c>
      <c r="J315" s="86">
        <v>26.4</v>
      </c>
      <c r="K315" s="87">
        <v>0.307848</v>
      </c>
    </row>
    <row r="316" spans="1:11" ht="12.75">
      <c r="A316" s="85" t="s">
        <v>54</v>
      </c>
      <c r="B316" s="85" t="s">
        <v>0</v>
      </c>
      <c r="C316" s="151">
        <v>41507</v>
      </c>
      <c r="D316" s="85" t="s">
        <v>255</v>
      </c>
      <c r="E316" s="86">
        <v>9.2</v>
      </c>
      <c r="F316" s="86">
        <v>118</v>
      </c>
      <c r="G316" s="87">
        <v>8.5</v>
      </c>
      <c r="H316" s="87">
        <v>6.2</v>
      </c>
      <c r="I316" s="86">
        <v>10900</v>
      </c>
      <c r="J316" s="86">
        <v>26.4</v>
      </c>
      <c r="K316" s="87">
        <v>0.606552</v>
      </c>
    </row>
    <row r="317" spans="1:11" ht="12.75">
      <c r="A317" s="85" t="s">
        <v>54</v>
      </c>
      <c r="B317" s="85" t="s">
        <v>0</v>
      </c>
      <c r="C317" s="151">
        <v>41507</v>
      </c>
      <c r="D317" s="85" t="s">
        <v>269</v>
      </c>
      <c r="E317" s="86">
        <v>8.1</v>
      </c>
      <c r="F317" s="86">
        <v>106</v>
      </c>
      <c r="G317" s="87">
        <v>8.2</v>
      </c>
      <c r="H317" s="87">
        <v>9.4</v>
      </c>
      <c r="I317" s="86">
        <v>16200</v>
      </c>
      <c r="J317" s="86">
        <v>26.4</v>
      </c>
      <c r="K317" s="87">
        <v>0.9204960000000001</v>
      </c>
    </row>
    <row r="318" spans="1:11" ht="12.75">
      <c r="A318" s="85" t="s">
        <v>54</v>
      </c>
      <c r="B318" s="85" t="s">
        <v>0</v>
      </c>
      <c r="C318" s="151">
        <v>41507</v>
      </c>
      <c r="D318" s="85" t="s">
        <v>268</v>
      </c>
      <c r="E318" s="86">
        <v>7.7</v>
      </c>
      <c r="F318" s="86">
        <v>103</v>
      </c>
      <c r="G318" s="87">
        <v>8.1</v>
      </c>
      <c r="H318" s="87">
        <v>12.7</v>
      </c>
      <c r="I318" s="86">
        <v>21200</v>
      </c>
      <c r="J318" s="86">
        <v>26.5</v>
      </c>
      <c r="K318" s="87">
        <v>1.222248</v>
      </c>
    </row>
    <row r="319" spans="1:11" ht="12.75">
      <c r="A319" s="85" t="s">
        <v>54</v>
      </c>
      <c r="B319" s="85" t="s">
        <v>0</v>
      </c>
      <c r="C319" s="151">
        <v>41507</v>
      </c>
      <c r="D319" s="85" t="s">
        <v>267</v>
      </c>
      <c r="E319" s="86">
        <v>7.3</v>
      </c>
      <c r="F319" s="86">
        <v>99</v>
      </c>
      <c r="G319" s="87">
        <v>8</v>
      </c>
      <c r="H319" s="87">
        <v>14.5</v>
      </c>
      <c r="I319" s="86">
        <v>23900</v>
      </c>
      <c r="J319" s="86">
        <v>26.6</v>
      </c>
      <c r="K319" s="87">
        <v>1.524</v>
      </c>
    </row>
    <row r="320" spans="1:11" ht="12.75">
      <c r="A320" s="85" t="s">
        <v>54</v>
      </c>
      <c r="B320" s="85" t="s">
        <v>0</v>
      </c>
      <c r="C320" s="151">
        <v>41507</v>
      </c>
      <c r="D320" s="85" t="s">
        <v>266</v>
      </c>
      <c r="E320" s="86">
        <v>7.3</v>
      </c>
      <c r="F320" s="86">
        <v>99</v>
      </c>
      <c r="G320" s="87">
        <v>8</v>
      </c>
      <c r="H320" s="87">
        <v>15.5</v>
      </c>
      <c r="I320" s="86">
        <v>25500</v>
      </c>
      <c r="J320" s="86">
        <v>26.5</v>
      </c>
      <c r="K320" s="87">
        <v>1.8501360000000002</v>
      </c>
    </row>
    <row r="321" spans="1:11" ht="12.75">
      <c r="A321" s="85" t="s">
        <v>54</v>
      </c>
      <c r="B321" s="85" t="s">
        <v>0</v>
      </c>
      <c r="C321" s="151">
        <v>41507</v>
      </c>
      <c r="D321" s="85" t="s">
        <v>265</v>
      </c>
      <c r="E321" s="86">
        <v>7.1</v>
      </c>
      <c r="F321" s="86">
        <v>97</v>
      </c>
      <c r="G321" s="87">
        <v>7.9</v>
      </c>
      <c r="H321" s="87">
        <v>17.2</v>
      </c>
      <c r="I321" s="86">
        <v>28100</v>
      </c>
      <c r="J321" s="86">
        <v>26.3</v>
      </c>
      <c r="K321" s="87">
        <v>2.136648</v>
      </c>
    </row>
    <row r="322" spans="1:11" ht="12.75">
      <c r="A322" s="85" t="s">
        <v>54</v>
      </c>
      <c r="B322" s="85" t="s">
        <v>0</v>
      </c>
      <c r="C322" s="151">
        <v>41507</v>
      </c>
      <c r="D322" s="85" t="s">
        <v>354</v>
      </c>
      <c r="E322" s="86">
        <v>6.4</v>
      </c>
      <c r="F322" s="86">
        <v>88</v>
      </c>
      <c r="G322" s="87">
        <v>7.8</v>
      </c>
      <c r="H322" s="87">
        <v>18.7</v>
      </c>
      <c r="I322" s="86">
        <v>30200</v>
      </c>
      <c r="J322" s="86">
        <v>25.9</v>
      </c>
      <c r="K322" s="87">
        <v>2.4323040000000002</v>
      </c>
    </row>
    <row r="323" spans="1:11" ht="12.75">
      <c r="A323" s="85" t="s">
        <v>54</v>
      </c>
      <c r="B323" s="85" t="s">
        <v>0</v>
      </c>
      <c r="C323" s="151">
        <v>41507</v>
      </c>
      <c r="D323" s="85" t="s">
        <v>353</v>
      </c>
      <c r="E323" s="86">
        <v>5.7</v>
      </c>
      <c r="F323" s="86">
        <v>78</v>
      </c>
      <c r="G323" s="87">
        <v>7.8</v>
      </c>
      <c r="H323" s="87">
        <v>19.2</v>
      </c>
      <c r="I323" s="86">
        <v>30900</v>
      </c>
      <c r="J323" s="86">
        <v>25.8</v>
      </c>
      <c r="K323" s="87">
        <v>2.724912</v>
      </c>
    </row>
    <row r="324" spans="1:11" ht="12.75">
      <c r="A324" s="85" t="s">
        <v>54</v>
      </c>
      <c r="B324" s="85" t="s">
        <v>0</v>
      </c>
      <c r="C324" s="151">
        <v>41507</v>
      </c>
      <c r="D324" s="85" t="s">
        <v>59</v>
      </c>
      <c r="E324" s="86">
        <v>5.4</v>
      </c>
      <c r="F324" s="86">
        <v>74</v>
      </c>
      <c r="G324" s="87">
        <v>7.7</v>
      </c>
      <c r="H324" s="87">
        <v>19.8</v>
      </c>
      <c r="I324" s="86">
        <v>31800</v>
      </c>
      <c r="J324" s="86">
        <v>25.7</v>
      </c>
      <c r="K324" s="87">
        <v>3.048</v>
      </c>
    </row>
    <row r="325" spans="1:11" ht="12.75">
      <c r="A325" s="85" t="s">
        <v>54</v>
      </c>
      <c r="B325" s="85" t="s">
        <v>0</v>
      </c>
      <c r="C325" s="151">
        <v>41507</v>
      </c>
      <c r="D325" s="85" t="s">
        <v>352</v>
      </c>
      <c r="E325" s="86">
        <v>5.4</v>
      </c>
      <c r="F325" s="86">
        <v>74</v>
      </c>
      <c r="G325" s="87">
        <v>7.7</v>
      </c>
      <c r="H325" s="87">
        <v>20.4</v>
      </c>
      <c r="I325" s="86">
        <v>32700</v>
      </c>
      <c r="J325" s="86">
        <v>25.5</v>
      </c>
      <c r="K325" s="87">
        <v>3.3528000000000002</v>
      </c>
    </row>
    <row r="326" spans="1:11" ht="12.75">
      <c r="A326" s="85" t="s">
        <v>54</v>
      </c>
      <c r="B326" s="85" t="s">
        <v>0</v>
      </c>
      <c r="C326" s="151">
        <v>41507</v>
      </c>
      <c r="D326" s="85" t="s">
        <v>351</v>
      </c>
      <c r="E326" s="87">
        <v>5</v>
      </c>
      <c r="F326" s="86">
        <v>69</v>
      </c>
      <c r="G326" s="87">
        <v>7.7</v>
      </c>
      <c r="H326" s="87">
        <v>20.8</v>
      </c>
      <c r="I326" s="86">
        <v>33200</v>
      </c>
      <c r="J326" s="86">
        <v>25.5</v>
      </c>
      <c r="K326" s="87">
        <v>3.56616</v>
      </c>
    </row>
    <row r="327" spans="1:11" ht="12.75">
      <c r="A327" s="10" t="s">
        <v>54</v>
      </c>
      <c r="B327" s="10" t="s">
        <v>0</v>
      </c>
      <c r="C327" s="152">
        <v>41533</v>
      </c>
      <c r="D327" s="10" t="s">
        <v>358</v>
      </c>
      <c r="E327" s="15">
        <v>8.5</v>
      </c>
      <c r="F327" s="15">
        <v>113</v>
      </c>
      <c r="G327" s="46">
        <v>8.2</v>
      </c>
      <c r="H327" s="46">
        <v>16.7</v>
      </c>
      <c r="I327" s="15">
        <v>27300</v>
      </c>
      <c r="J327" s="15">
        <v>24.9</v>
      </c>
      <c r="K327" s="46">
        <v>0.310896</v>
      </c>
    </row>
    <row r="328" spans="1:11" ht="12.75">
      <c r="A328" s="10" t="s">
        <v>54</v>
      </c>
      <c r="B328" s="10" t="s">
        <v>0</v>
      </c>
      <c r="C328" s="152">
        <v>41533</v>
      </c>
      <c r="D328" s="10" t="s">
        <v>224</v>
      </c>
      <c r="E328" s="15">
        <v>8.5</v>
      </c>
      <c r="F328" s="15">
        <v>113</v>
      </c>
      <c r="G328" s="46">
        <v>8.2</v>
      </c>
      <c r="H328" s="46">
        <v>17.1</v>
      </c>
      <c r="I328" s="15">
        <v>27800</v>
      </c>
      <c r="J328" s="15">
        <v>24.9</v>
      </c>
      <c r="K328" s="46">
        <v>0.5913120000000001</v>
      </c>
    </row>
    <row r="329" spans="1:11" ht="12.75">
      <c r="A329" s="10" t="s">
        <v>54</v>
      </c>
      <c r="B329" s="10" t="s">
        <v>0</v>
      </c>
      <c r="C329" s="152">
        <v>41533</v>
      </c>
      <c r="D329" s="10" t="s">
        <v>223</v>
      </c>
      <c r="E329" s="15">
        <v>8.4</v>
      </c>
      <c r="F329" s="15">
        <v>113</v>
      </c>
      <c r="G329" s="46">
        <v>8.1</v>
      </c>
      <c r="H329" s="46">
        <v>18.2</v>
      </c>
      <c r="I329" s="15">
        <v>29400</v>
      </c>
      <c r="J329" s="15">
        <v>24.8</v>
      </c>
      <c r="K329" s="46">
        <v>0.9204960000000001</v>
      </c>
    </row>
    <row r="330" spans="1:11" ht="12.75">
      <c r="A330" s="10" t="s">
        <v>54</v>
      </c>
      <c r="B330" s="10" t="s">
        <v>0</v>
      </c>
      <c r="C330" s="152">
        <v>41533</v>
      </c>
      <c r="D330" s="10" t="s">
        <v>222</v>
      </c>
      <c r="E330" s="15">
        <v>8.4</v>
      </c>
      <c r="F330" s="15">
        <v>112</v>
      </c>
      <c r="G330" s="46">
        <v>8.1</v>
      </c>
      <c r="H330" s="46">
        <v>18.6</v>
      </c>
      <c r="I330" s="15">
        <v>30000</v>
      </c>
      <c r="J330" s="15">
        <v>24.6</v>
      </c>
      <c r="K330" s="46">
        <v>1.2192</v>
      </c>
    </row>
    <row r="331" spans="1:11" ht="12.75">
      <c r="A331" s="10" t="s">
        <v>54</v>
      </c>
      <c r="B331" s="10" t="s">
        <v>0</v>
      </c>
      <c r="C331" s="152">
        <v>41533</v>
      </c>
      <c r="D331" s="10" t="s">
        <v>220</v>
      </c>
      <c r="E331" s="15">
        <v>8.1</v>
      </c>
      <c r="F331" s="15">
        <v>108</v>
      </c>
      <c r="G331" s="46">
        <v>8.1</v>
      </c>
      <c r="H331" s="46">
        <v>19.1</v>
      </c>
      <c r="I331" s="15">
        <v>30800</v>
      </c>
      <c r="J331" s="15">
        <v>24.5</v>
      </c>
      <c r="K331" s="46">
        <v>1.831848</v>
      </c>
    </row>
    <row r="332" spans="1:11" ht="12.75">
      <c r="A332" s="10" t="s">
        <v>54</v>
      </c>
      <c r="B332" s="10" t="s">
        <v>0</v>
      </c>
      <c r="C332" s="152">
        <v>41533</v>
      </c>
      <c r="D332" s="10" t="s">
        <v>201</v>
      </c>
      <c r="E332" s="46">
        <v>8</v>
      </c>
      <c r="F332" s="15">
        <v>107</v>
      </c>
      <c r="G332" s="46">
        <v>8.1</v>
      </c>
      <c r="H332" s="46">
        <v>19.3</v>
      </c>
      <c r="I332" s="15">
        <v>31100</v>
      </c>
      <c r="J332" s="15">
        <v>24.4</v>
      </c>
      <c r="K332" s="46">
        <v>2.142744</v>
      </c>
    </row>
    <row r="333" spans="1:11" ht="12.75">
      <c r="A333" s="10" t="s">
        <v>54</v>
      </c>
      <c r="B333" s="10" t="s">
        <v>0</v>
      </c>
      <c r="C333" s="152">
        <v>41533</v>
      </c>
      <c r="D333" s="10" t="s">
        <v>107</v>
      </c>
      <c r="E333" s="15">
        <v>7.7</v>
      </c>
      <c r="F333" s="15">
        <v>103</v>
      </c>
      <c r="G333" s="46">
        <v>8</v>
      </c>
      <c r="H333" s="46">
        <v>19.9</v>
      </c>
      <c r="I333" s="15">
        <v>31900</v>
      </c>
      <c r="J333" s="15">
        <v>24.4</v>
      </c>
      <c r="K333" s="46">
        <v>2.4384</v>
      </c>
    </row>
    <row r="334" spans="1:11" ht="12.75">
      <c r="A334" s="10" t="s">
        <v>54</v>
      </c>
      <c r="B334" s="10" t="s">
        <v>0</v>
      </c>
      <c r="C334" s="152">
        <v>41533</v>
      </c>
      <c r="D334" s="10" t="s">
        <v>200</v>
      </c>
      <c r="E334" s="15">
        <v>7.3</v>
      </c>
      <c r="F334" s="15">
        <v>98</v>
      </c>
      <c r="G334" s="46">
        <v>8</v>
      </c>
      <c r="H334" s="46">
        <v>20.6</v>
      </c>
      <c r="I334" s="15">
        <v>32900</v>
      </c>
      <c r="J334" s="15">
        <v>24.3</v>
      </c>
      <c r="K334" s="46">
        <v>2.663952</v>
      </c>
    </row>
    <row r="335" spans="1:11" ht="12.75">
      <c r="A335" s="85" t="s">
        <v>54</v>
      </c>
      <c r="B335" s="85" t="s">
        <v>0</v>
      </c>
      <c r="C335" s="151">
        <v>41571</v>
      </c>
      <c r="D335" s="85" t="s">
        <v>278</v>
      </c>
      <c r="E335" s="86">
        <v>8.6</v>
      </c>
      <c r="F335" s="86">
        <v>95</v>
      </c>
      <c r="G335" s="87">
        <v>8</v>
      </c>
      <c r="H335" s="87">
        <v>12.1</v>
      </c>
      <c r="I335" s="86">
        <v>20400</v>
      </c>
      <c r="J335" s="86">
        <v>16.3</v>
      </c>
      <c r="K335" s="87">
        <v>0.347472</v>
      </c>
    </row>
    <row r="336" spans="1:11" ht="12.75">
      <c r="A336" s="85" t="s">
        <v>54</v>
      </c>
      <c r="B336" s="85" t="s">
        <v>0</v>
      </c>
      <c r="C336" s="151">
        <v>41571</v>
      </c>
      <c r="D336" s="85" t="s">
        <v>277</v>
      </c>
      <c r="E336" s="86">
        <v>8.7</v>
      </c>
      <c r="F336" s="86">
        <v>96</v>
      </c>
      <c r="G336" s="87">
        <v>8</v>
      </c>
      <c r="H336" s="87">
        <v>12.1</v>
      </c>
      <c r="I336" s="86">
        <v>20400</v>
      </c>
      <c r="J336" s="86">
        <v>16.3</v>
      </c>
      <c r="K336" s="87">
        <v>0.856488</v>
      </c>
    </row>
    <row r="337" spans="1:11" ht="12.75">
      <c r="A337" s="85" t="s">
        <v>54</v>
      </c>
      <c r="B337" s="85" t="s">
        <v>0</v>
      </c>
      <c r="C337" s="151">
        <v>41571</v>
      </c>
      <c r="D337" s="85" t="s">
        <v>276</v>
      </c>
      <c r="E337" s="86">
        <v>8.7</v>
      </c>
      <c r="F337" s="86">
        <v>96</v>
      </c>
      <c r="G337" s="87">
        <v>8</v>
      </c>
      <c r="H337" s="87">
        <v>12.1</v>
      </c>
      <c r="I337" s="86">
        <v>20300</v>
      </c>
      <c r="J337" s="86">
        <v>16.3</v>
      </c>
      <c r="K337" s="87">
        <v>1.231392</v>
      </c>
    </row>
    <row r="338" spans="1:11" ht="12.75">
      <c r="A338" s="85" t="s">
        <v>54</v>
      </c>
      <c r="B338" s="85" t="s">
        <v>0</v>
      </c>
      <c r="C338" s="151">
        <v>41571</v>
      </c>
      <c r="D338" s="85" t="s">
        <v>275</v>
      </c>
      <c r="E338" s="86">
        <v>8.5</v>
      </c>
      <c r="F338" s="86">
        <v>95</v>
      </c>
      <c r="G338" s="87">
        <v>8</v>
      </c>
      <c r="H338" s="87">
        <v>12.2</v>
      </c>
      <c r="I338" s="86">
        <v>20400</v>
      </c>
      <c r="J338" s="86">
        <v>16.3</v>
      </c>
      <c r="K338" s="87">
        <v>1.527048</v>
      </c>
    </row>
    <row r="339" spans="1:11" ht="12.75">
      <c r="A339" s="85" t="s">
        <v>54</v>
      </c>
      <c r="B339" s="85" t="s">
        <v>0</v>
      </c>
      <c r="C339" s="151">
        <v>41571</v>
      </c>
      <c r="D339" s="85" t="s">
        <v>274</v>
      </c>
      <c r="E339" s="86">
        <v>8.5</v>
      </c>
      <c r="F339" s="86">
        <v>94</v>
      </c>
      <c r="G339" s="87">
        <v>7.9</v>
      </c>
      <c r="H339" s="87">
        <v>12.5</v>
      </c>
      <c r="I339" s="86">
        <v>21000</v>
      </c>
      <c r="J339" s="86">
        <v>16.2</v>
      </c>
      <c r="K339" s="87">
        <v>1.8105120000000001</v>
      </c>
    </row>
    <row r="340" spans="1:11" ht="12.75">
      <c r="A340" s="85" t="s">
        <v>54</v>
      </c>
      <c r="B340" s="85" t="s">
        <v>0</v>
      </c>
      <c r="C340" s="151">
        <v>41571</v>
      </c>
      <c r="D340" s="85" t="s">
        <v>373</v>
      </c>
      <c r="E340" s="86">
        <v>8.5</v>
      </c>
      <c r="F340" s="86">
        <v>94</v>
      </c>
      <c r="G340" s="87">
        <v>7.9</v>
      </c>
      <c r="H340" s="87">
        <v>12.5</v>
      </c>
      <c r="I340" s="86">
        <v>21000</v>
      </c>
      <c r="J340" s="86">
        <v>16.2</v>
      </c>
      <c r="K340" s="87">
        <v>2.212848</v>
      </c>
    </row>
    <row r="341" spans="1:11" ht="12.75">
      <c r="A341" s="85" t="s">
        <v>54</v>
      </c>
      <c r="B341" s="85" t="s">
        <v>0</v>
      </c>
      <c r="C341" s="151">
        <v>41571</v>
      </c>
      <c r="D341" s="85" t="s">
        <v>372</v>
      </c>
      <c r="E341" s="86">
        <v>8.5</v>
      </c>
      <c r="F341" s="86">
        <v>94</v>
      </c>
      <c r="G341" s="87">
        <v>7.9</v>
      </c>
      <c r="H341" s="87">
        <v>12.5</v>
      </c>
      <c r="I341" s="86">
        <v>21000</v>
      </c>
      <c r="J341" s="86">
        <v>16.2</v>
      </c>
      <c r="K341" s="87">
        <v>2.4658320000000002</v>
      </c>
    </row>
    <row r="342" spans="1:11" ht="12.75">
      <c r="A342" s="85" t="s">
        <v>54</v>
      </c>
      <c r="B342" s="85" t="s">
        <v>0</v>
      </c>
      <c r="C342" s="151">
        <v>41571</v>
      </c>
      <c r="D342" s="85" t="s">
        <v>371</v>
      </c>
      <c r="E342" s="86">
        <v>8.5</v>
      </c>
      <c r="F342" s="86">
        <v>95</v>
      </c>
      <c r="G342" s="87">
        <v>8</v>
      </c>
      <c r="H342" s="87">
        <v>12.5</v>
      </c>
      <c r="I342" s="86">
        <v>21000</v>
      </c>
      <c r="J342" s="86">
        <v>16.2</v>
      </c>
      <c r="K342" s="87">
        <v>2.57556</v>
      </c>
    </row>
    <row r="343" spans="1:11" ht="12.75">
      <c r="A343" s="10" t="s">
        <v>54</v>
      </c>
      <c r="B343" s="10" t="s">
        <v>0</v>
      </c>
      <c r="C343" s="152">
        <v>41591</v>
      </c>
      <c r="D343" s="10" t="s">
        <v>380</v>
      </c>
      <c r="E343" s="15">
        <v>10.6</v>
      </c>
      <c r="F343" s="15">
        <v>98</v>
      </c>
      <c r="G343" s="46">
        <v>7.8</v>
      </c>
      <c r="H343" s="46">
        <v>10.6</v>
      </c>
      <c r="I343" s="15">
        <v>17900</v>
      </c>
      <c r="J343" s="15">
        <v>9.8</v>
      </c>
      <c r="K343" s="46">
        <v>0.615696</v>
      </c>
    </row>
    <row r="344" spans="1:11" ht="12.75">
      <c r="A344" s="10" t="s">
        <v>54</v>
      </c>
      <c r="B344" s="1" t="s">
        <v>0</v>
      </c>
      <c r="C344" s="152">
        <v>41591</v>
      </c>
      <c r="D344" s="10" t="s">
        <v>379</v>
      </c>
      <c r="E344" s="15">
        <v>10.6</v>
      </c>
      <c r="F344" s="15">
        <v>98</v>
      </c>
      <c r="G344" s="46">
        <v>7.8</v>
      </c>
      <c r="H344" s="46">
        <v>10.6</v>
      </c>
      <c r="I344" s="15">
        <v>18000</v>
      </c>
      <c r="J344" s="15">
        <v>9.8</v>
      </c>
      <c r="K344" s="46">
        <v>0.923544</v>
      </c>
    </row>
    <row r="345" spans="1:11" ht="12.75">
      <c r="A345" s="10" t="s">
        <v>54</v>
      </c>
      <c r="B345" s="10" t="s">
        <v>0</v>
      </c>
      <c r="C345" s="152">
        <v>41591</v>
      </c>
      <c r="D345" s="10" t="s">
        <v>378</v>
      </c>
      <c r="E345" s="15">
        <v>10.5</v>
      </c>
      <c r="F345" s="15">
        <v>98</v>
      </c>
      <c r="G345" s="46">
        <v>7.7</v>
      </c>
      <c r="H345" s="46">
        <v>10.6</v>
      </c>
      <c r="I345" s="15">
        <v>18000</v>
      </c>
      <c r="J345" s="15">
        <v>9.8</v>
      </c>
      <c r="K345" s="46">
        <v>1.2954</v>
      </c>
    </row>
    <row r="346" spans="1:11" ht="12.75">
      <c r="A346" s="10" t="s">
        <v>54</v>
      </c>
      <c r="B346" s="10" t="s">
        <v>0</v>
      </c>
      <c r="C346" s="152">
        <v>41591</v>
      </c>
      <c r="D346" s="10" t="s">
        <v>377</v>
      </c>
      <c r="E346" s="15">
        <v>10.6</v>
      </c>
      <c r="F346" s="15">
        <v>98</v>
      </c>
      <c r="G346" s="46">
        <v>7.7</v>
      </c>
      <c r="H346" s="46">
        <v>10.6</v>
      </c>
      <c r="I346" s="15">
        <v>18000</v>
      </c>
      <c r="J346" s="15">
        <v>9.8</v>
      </c>
      <c r="K346" s="46">
        <v>1.578864</v>
      </c>
    </row>
    <row r="347" spans="1:11" ht="12.75">
      <c r="A347" s="10" t="s">
        <v>54</v>
      </c>
      <c r="B347" s="10" t="s">
        <v>0</v>
      </c>
      <c r="C347" s="152">
        <v>41591</v>
      </c>
      <c r="D347" s="10" t="s">
        <v>376</v>
      </c>
      <c r="E347" s="15">
        <v>10.6</v>
      </c>
      <c r="F347" s="15">
        <v>98</v>
      </c>
      <c r="G347" s="46">
        <v>7.7</v>
      </c>
      <c r="H347" s="46">
        <v>10.6</v>
      </c>
      <c r="I347" s="15">
        <v>18000</v>
      </c>
      <c r="J347" s="15">
        <v>9.8</v>
      </c>
      <c r="K347" s="46">
        <v>1.78308</v>
      </c>
    </row>
    <row r="348" spans="1:11" ht="12.75">
      <c r="A348" s="10" t="s">
        <v>54</v>
      </c>
      <c r="B348" s="10" t="s">
        <v>0</v>
      </c>
      <c r="C348" s="152">
        <v>41591</v>
      </c>
      <c r="D348" s="10" t="s">
        <v>375</v>
      </c>
      <c r="E348" s="15">
        <v>10.6</v>
      </c>
      <c r="F348" s="15">
        <v>98</v>
      </c>
      <c r="G348" s="46">
        <v>7.6</v>
      </c>
      <c r="H348" s="46">
        <v>10.6</v>
      </c>
      <c r="I348" s="15">
        <v>18000</v>
      </c>
      <c r="J348" s="15">
        <v>9.8</v>
      </c>
      <c r="K348" s="46">
        <v>2.2098</v>
      </c>
    </row>
    <row r="349" spans="1:11" ht="12.75">
      <c r="A349" s="85" t="s">
        <v>54</v>
      </c>
      <c r="B349" s="85" t="s">
        <v>0</v>
      </c>
      <c r="C349" s="151">
        <v>41626</v>
      </c>
      <c r="D349" s="85" t="s">
        <v>208</v>
      </c>
      <c r="E349" s="86">
        <v>11.5</v>
      </c>
      <c r="F349" s="86">
        <v>104</v>
      </c>
      <c r="G349" s="87">
        <v>7.9</v>
      </c>
      <c r="H349" s="87">
        <v>8.3</v>
      </c>
      <c r="I349" s="86">
        <v>14400</v>
      </c>
      <c r="J349" s="86">
        <v>8.8</v>
      </c>
      <c r="K349" s="87">
        <v>0.3048</v>
      </c>
    </row>
    <row r="350" spans="1:11" ht="12.75">
      <c r="A350" s="85" t="s">
        <v>54</v>
      </c>
      <c r="B350" s="85" t="s">
        <v>0</v>
      </c>
      <c r="C350" s="151">
        <v>41626</v>
      </c>
      <c r="D350" s="85" t="s">
        <v>358</v>
      </c>
      <c r="E350" s="86">
        <v>11.5</v>
      </c>
      <c r="F350" s="86">
        <v>103</v>
      </c>
      <c r="G350" s="87">
        <v>7.9</v>
      </c>
      <c r="H350" s="87">
        <v>8.3</v>
      </c>
      <c r="I350" s="86">
        <v>14400</v>
      </c>
      <c r="J350" s="86">
        <v>8.8</v>
      </c>
      <c r="K350" s="87">
        <v>0.627888</v>
      </c>
    </row>
    <row r="351" spans="1:11" ht="12.75">
      <c r="A351" s="85" t="s">
        <v>54</v>
      </c>
      <c r="B351" s="85" t="s">
        <v>0</v>
      </c>
      <c r="C351" s="151">
        <v>41626</v>
      </c>
      <c r="D351" s="85" t="s">
        <v>224</v>
      </c>
      <c r="E351" s="86">
        <v>11.5</v>
      </c>
      <c r="F351" s="86">
        <v>104</v>
      </c>
      <c r="G351" s="87">
        <v>7.9</v>
      </c>
      <c r="H351" s="87">
        <v>8.3</v>
      </c>
      <c r="I351" s="86">
        <v>14400</v>
      </c>
      <c r="J351" s="86">
        <v>8.8</v>
      </c>
      <c r="K351" s="87">
        <v>0.954024</v>
      </c>
    </row>
    <row r="352" spans="1:11" ht="12.75">
      <c r="A352" s="85" t="s">
        <v>54</v>
      </c>
      <c r="B352" s="85" t="s">
        <v>0</v>
      </c>
      <c r="C352" s="151">
        <v>41626</v>
      </c>
      <c r="D352" s="85" t="s">
        <v>223</v>
      </c>
      <c r="E352" s="86">
        <v>11.6</v>
      </c>
      <c r="F352" s="86">
        <v>104</v>
      </c>
      <c r="G352" s="87">
        <v>7.9</v>
      </c>
      <c r="H352" s="87">
        <v>8.4</v>
      </c>
      <c r="I352" s="86">
        <v>14400</v>
      </c>
      <c r="J352" s="86">
        <v>8.8</v>
      </c>
      <c r="K352" s="87">
        <v>1.200912</v>
      </c>
    </row>
    <row r="353" spans="1:11" ht="12.75">
      <c r="A353" s="85" t="s">
        <v>54</v>
      </c>
      <c r="B353" s="85" t="s">
        <v>0</v>
      </c>
      <c r="C353" s="151">
        <v>41626</v>
      </c>
      <c r="D353" s="85" t="s">
        <v>222</v>
      </c>
      <c r="E353" s="86">
        <v>11.6</v>
      </c>
      <c r="F353" s="86">
        <v>104</v>
      </c>
      <c r="G353" s="87">
        <v>7.9</v>
      </c>
      <c r="H353" s="87">
        <v>8.3</v>
      </c>
      <c r="I353" s="86">
        <v>14400</v>
      </c>
      <c r="J353" s="86">
        <v>8.8</v>
      </c>
      <c r="K353" s="87">
        <v>1.5819120000000002</v>
      </c>
    </row>
    <row r="354" spans="1:11" ht="12.75">
      <c r="A354" s="85" t="s">
        <v>54</v>
      </c>
      <c r="B354" s="85" t="s">
        <v>0</v>
      </c>
      <c r="C354" s="151">
        <v>41626</v>
      </c>
      <c r="D354" s="85" t="s">
        <v>221</v>
      </c>
      <c r="E354" s="86">
        <v>11.6</v>
      </c>
      <c r="F354" s="86">
        <v>104</v>
      </c>
      <c r="G354" s="87">
        <v>7.9</v>
      </c>
      <c r="H354" s="87">
        <v>8.4</v>
      </c>
      <c r="I354" s="86">
        <v>14400</v>
      </c>
      <c r="J354" s="86">
        <v>8.8</v>
      </c>
      <c r="K354" s="87">
        <v>1.8105120000000001</v>
      </c>
    </row>
    <row r="355" spans="1:11" ht="12.75">
      <c r="A355" s="85" t="s">
        <v>54</v>
      </c>
      <c r="B355" s="85" t="s">
        <v>0</v>
      </c>
      <c r="C355" s="151">
        <v>41626</v>
      </c>
      <c r="D355" s="85" t="s">
        <v>220</v>
      </c>
      <c r="E355" s="86">
        <v>11.6</v>
      </c>
      <c r="F355" s="86">
        <v>104</v>
      </c>
      <c r="G355" s="87">
        <v>7.8</v>
      </c>
      <c r="H355" s="87">
        <v>8.4</v>
      </c>
      <c r="I355" s="86">
        <v>14500</v>
      </c>
      <c r="J355" s="86">
        <v>8.8</v>
      </c>
      <c r="K355" s="87">
        <v>2.22504</v>
      </c>
    </row>
    <row r="356" spans="1:11" ht="12.75">
      <c r="A356" s="10" t="s">
        <v>54</v>
      </c>
      <c r="B356" s="10" t="s">
        <v>0</v>
      </c>
      <c r="C356" s="152">
        <v>41666</v>
      </c>
      <c r="D356" s="10" t="s">
        <v>219</v>
      </c>
      <c r="E356" s="15">
        <v>13.2</v>
      </c>
      <c r="F356" s="15">
        <v>104</v>
      </c>
      <c r="G356" s="46">
        <v>7.4</v>
      </c>
      <c r="H356" s="46">
        <v>6.5</v>
      </c>
      <c r="I356" s="15">
        <v>11400</v>
      </c>
      <c r="J356" s="15">
        <v>3.3</v>
      </c>
      <c r="K356" s="46">
        <v>0.24688800000000002</v>
      </c>
    </row>
    <row r="357" spans="1:11" ht="12.75">
      <c r="A357" s="10" t="s">
        <v>54</v>
      </c>
      <c r="B357" s="10" t="s">
        <v>0</v>
      </c>
      <c r="C357" s="152">
        <v>41666</v>
      </c>
      <c r="D357" s="10" t="s">
        <v>218</v>
      </c>
      <c r="E357" s="15">
        <v>13.2</v>
      </c>
      <c r="F357" s="15">
        <v>103</v>
      </c>
      <c r="G357" s="46">
        <v>7.4</v>
      </c>
      <c r="H357" s="46">
        <v>6.5</v>
      </c>
      <c r="I357" s="15">
        <v>11400</v>
      </c>
      <c r="J357" s="15">
        <v>3.3</v>
      </c>
      <c r="K357" s="46">
        <v>0.6918960000000001</v>
      </c>
    </row>
    <row r="358" spans="1:11" ht="12.75">
      <c r="A358" s="10" t="s">
        <v>54</v>
      </c>
      <c r="B358" s="10" t="s">
        <v>0</v>
      </c>
      <c r="C358" s="152">
        <v>41666</v>
      </c>
      <c r="D358" s="10" t="s">
        <v>176</v>
      </c>
      <c r="E358" s="15">
        <v>13.2</v>
      </c>
      <c r="F358" s="15">
        <v>104</v>
      </c>
      <c r="G358" s="46">
        <v>7.4</v>
      </c>
      <c r="H358" s="46">
        <v>6.5</v>
      </c>
      <c r="I358" s="15">
        <v>11400</v>
      </c>
      <c r="J358" s="15">
        <v>3.3</v>
      </c>
      <c r="K358" s="46">
        <v>0.9387840000000001</v>
      </c>
    </row>
    <row r="359" spans="1:11" ht="12.75">
      <c r="A359" s="10" t="s">
        <v>54</v>
      </c>
      <c r="B359" s="10" t="s">
        <v>0</v>
      </c>
      <c r="C359" s="152">
        <v>41666</v>
      </c>
      <c r="D359" s="10" t="s">
        <v>175</v>
      </c>
      <c r="E359" s="15">
        <v>13.2</v>
      </c>
      <c r="F359" s="15">
        <v>104</v>
      </c>
      <c r="G359" s="46">
        <v>7.2</v>
      </c>
      <c r="H359" s="46">
        <v>6.5</v>
      </c>
      <c r="I359" s="15">
        <v>11400</v>
      </c>
      <c r="J359" s="15">
        <v>3.3</v>
      </c>
      <c r="K359" s="46">
        <v>1.347216</v>
      </c>
    </row>
    <row r="360" spans="1:11" ht="12.75">
      <c r="A360" s="10" t="s">
        <v>54</v>
      </c>
      <c r="B360" s="10" t="s">
        <v>0</v>
      </c>
      <c r="C360" s="152">
        <v>41666</v>
      </c>
      <c r="D360" s="10" t="s">
        <v>174</v>
      </c>
      <c r="E360" s="15">
        <v>13.2</v>
      </c>
      <c r="F360" s="15">
        <v>104</v>
      </c>
      <c r="G360" s="46">
        <v>7.1</v>
      </c>
      <c r="H360" s="46">
        <v>6.5</v>
      </c>
      <c r="I360" s="15">
        <v>11400</v>
      </c>
      <c r="J360" s="15">
        <v>3.3</v>
      </c>
      <c r="K360" s="46">
        <v>1.8105120000000001</v>
      </c>
    </row>
    <row r="361" spans="1:11" ht="12.75">
      <c r="A361" s="85" t="s">
        <v>54</v>
      </c>
      <c r="B361" s="85" t="s">
        <v>0</v>
      </c>
      <c r="C361" s="151">
        <v>41690</v>
      </c>
      <c r="D361" s="85" t="s">
        <v>59</v>
      </c>
      <c r="E361" s="86">
        <v>11.4</v>
      </c>
      <c r="F361" s="86">
        <v>102</v>
      </c>
      <c r="G361" s="87">
        <v>7.8</v>
      </c>
      <c r="H361" s="87">
        <v>9.5</v>
      </c>
      <c r="I361" s="86">
        <v>16200</v>
      </c>
      <c r="J361" s="86">
        <v>8.4</v>
      </c>
      <c r="K361" s="87">
        <v>0.307848</v>
      </c>
    </row>
    <row r="362" spans="1:11" ht="12.75">
      <c r="A362" s="85" t="s">
        <v>54</v>
      </c>
      <c r="B362" s="85" t="s">
        <v>0</v>
      </c>
      <c r="C362" s="151">
        <v>41690</v>
      </c>
      <c r="D362" s="85" t="s">
        <v>352</v>
      </c>
      <c r="E362" s="86">
        <v>11.5</v>
      </c>
      <c r="F362" s="86">
        <v>102</v>
      </c>
      <c r="G362" s="87">
        <v>7.8</v>
      </c>
      <c r="H362" s="87">
        <v>9.5</v>
      </c>
      <c r="I362" s="86">
        <v>16200</v>
      </c>
      <c r="J362" s="86">
        <v>8.4</v>
      </c>
      <c r="K362" s="87">
        <v>0.588264</v>
      </c>
    </row>
    <row r="363" spans="1:11" ht="12.75">
      <c r="A363" s="85" t="s">
        <v>54</v>
      </c>
      <c r="B363" s="85" t="s">
        <v>0</v>
      </c>
      <c r="C363" s="151">
        <v>41690</v>
      </c>
      <c r="D363" s="85" t="s">
        <v>351</v>
      </c>
      <c r="E363" s="86">
        <v>11.4</v>
      </c>
      <c r="F363" s="86">
        <v>102</v>
      </c>
      <c r="G363" s="87">
        <v>7.8</v>
      </c>
      <c r="H363" s="87">
        <v>9.5</v>
      </c>
      <c r="I363" s="86">
        <v>16200</v>
      </c>
      <c r="J363" s="86">
        <v>8.4</v>
      </c>
      <c r="K363" s="87">
        <v>0.999744</v>
      </c>
    </row>
    <row r="364" spans="1:11" ht="12.75">
      <c r="A364" s="85" t="s">
        <v>54</v>
      </c>
      <c r="B364" s="85" t="s">
        <v>0</v>
      </c>
      <c r="C364" s="151">
        <v>41690</v>
      </c>
      <c r="D364" s="85" t="s">
        <v>356</v>
      </c>
      <c r="E364" s="86">
        <v>11.5</v>
      </c>
      <c r="F364" s="86">
        <v>102</v>
      </c>
      <c r="G364" s="87">
        <v>7.7</v>
      </c>
      <c r="H364" s="87">
        <v>9.5</v>
      </c>
      <c r="I364" s="86">
        <v>16300</v>
      </c>
      <c r="J364" s="86">
        <v>8.4</v>
      </c>
      <c r="K364" s="87">
        <v>1.524</v>
      </c>
    </row>
    <row r="365" spans="1:11" ht="12.75">
      <c r="A365" s="85" t="s">
        <v>54</v>
      </c>
      <c r="B365" s="85" t="s">
        <v>0</v>
      </c>
      <c r="C365" s="151">
        <v>41690</v>
      </c>
      <c r="D365" s="85" t="s">
        <v>290</v>
      </c>
      <c r="E365" s="86">
        <v>11.5</v>
      </c>
      <c r="F365" s="86">
        <v>102</v>
      </c>
      <c r="G365" s="87">
        <v>7.7</v>
      </c>
      <c r="H365" s="87">
        <v>9.5</v>
      </c>
      <c r="I365" s="86">
        <v>16300</v>
      </c>
      <c r="J365" s="86">
        <v>8.4</v>
      </c>
      <c r="K365" s="87">
        <v>1.8257520000000003</v>
      </c>
    </row>
    <row r="366" spans="1:11" ht="12.75">
      <c r="A366" s="85" t="s">
        <v>54</v>
      </c>
      <c r="B366" s="85" t="s">
        <v>0</v>
      </c>
      <c r="C366" s="151">
        <v>41690</v>
      </c>
      <c r="D366" s="85" t="s">
        <v>289</v>
      </c>
      <c r="E366" s="86">
        <v>11.5</v>
      </c>
      <c r="F366" s="86">
        <v>102</v>
      </c>
      <c r="G366" s="87">
        <v>7.7</v>
      </c>
      <c r="H366" s="87">
        <v>9.6</v>
      </c>
      <c r="I366" s="86">
        <v>16300</v>
      </c>
      <c r="J366" s="86">
        <v>8.3</v>
      </c>
      <c r="K366" s="87">
        <v>2.10312</v>
      </c>
    </row>
    <row r="367" spans="1:11" ht="12.75">
      <c r="A367" s="85" t="s">
        <v>54</v>
      </c>
      <c r="B367" s="85" t="s">
        <v>0</v>
      </c>
      <c r="C367" s="151">
        <v>41690</v>
      </c>
      <c r="D367" s="85" t="s">
        <v>288</v>
      </c>
      <c r="E367" s="86">
        <v>11.5</v>
      </c>
      <c r="F367" s="86">
        <v>102</v>
      </c>
      <c r="G367" s="87">
        <v>7.7</v>
      </c>
      <c r="H367" s="87">
        <v>9.6</v>
      </c>
      <c r="I367" s="86">
        <v>16300</v>
      </c>
      <c r="J367" s="86">
        <v>8.3</v>
      </c>
      <c r="K367" s="87">
        <v>2.1153120000000003</v>
      </c>
    </row>
    <row r="368" spans="1:11" ht="12.75">
      <c r="A368" s="85" t="s">
        <v>54</v>
      </c>
      <c r="B368" s="85" t="s">
        <v>0</v>
      </c>
      <c r="C368" s="151">
        <v>41690</v>
      </c>
      <c r="D368" s="85" t="s">
        <v>287</v>
      </c>
      <c r="E368" s="86">
        <v>11.5</v>
      </c>
      <c r="F368" s="86">
        <v>102</v>
      </c>
      <c r="G368" s="87">
        <v>7.7</v>
      </c>
      <c r="H368" s="87">
        <v>9.6</v>
      </c>
      <c r="I368" s="86">
        <v>16400</v>
      </c>
      <c r="J368" s="86">
        <v>8.3</v>
      </c>
      <c r="K368" s="87">
        <v>2.441448</v>
      </c>
    </row>
    <row r="369" spans="1:11" ht="12.75">
      <c r="A369" s="85" t="s">
        <v>54</v>
      </c>
      <c r="B369" s="85" t="s">
        <v>0</v>
      </c>
      <c r="C369" s="151">
        <v>41690</v>
      </c>
      <c r="D369" s="85" t="s">
        <v>286</v>
      </c>
      <c r="E369" s="86">
        <v>11.5</v>
      </c>
      <c r="F369" s="86">
        <v>102</v>
      </c>
      <c r="G369" s="87">
        <v>7.7</v>
      </c>
      <c r="H369" s="87">
        <v>9.6</v>
      </c>
      <c r="I369" s="86">
        <v>16400</v>
      </c>
      <c r="J369" s="86">
        <v>8.2</v>
      </c>
      <c r="K369" s="87">
        <v>2.770632</v>
      </c>
    </row>
    <row r="370" spans="1:11" ht="12.75">
      <c r="A370" s="10" t="s">
        <v>56</v>
      </c>
      <c r="B370" s="10" t="s">
        <v>57</v>
      </c>
      <c r="C370" s="152">
        <v>41353</v>
      </c>
      <c r="D370" s="10" t="s">
        <v>254</v>
      </c>
      <c r="E370" s="15">
        <v>11.5</v>
      </c>
      <c r="F370" s="15">
        <v>102</v>
      </c>
      <c r="G370" s="46">
        <v>7.8</v>
      </c>
      <c r="H370" s="46">
        <v>2.3</v>
      </c>
      <c r="I370" s="15">
        <v>4270</v>
      </c>
      <c r="J370" s="46">
        <v>10</v>
      </c>
      <c r="K370" s="46">
        <v>0.33528</v>
      </c>
    </row>
    <row r="371" spans="1:11" ht="12.75">
      <c r="A371" s="10" t="s">
        <v>56</v>
      </c>
      <c r="B371" s="10" t="s">
        <v>57</v>
      </c>
      <c r="C371" s="152">
        <v>41353</v>
      </c>
      <c r="D371" s="10" t="s">
        <v>253</v>
      </c>
      <c r="E371" s="15">
        <v>11.5</v>
      </c>
      <c r="F371" s="15">
        <v>103</v>
      </c>
      <c r="G371" s="46">
        <v>7.8</v>
      </c>
      <c r="H371" s="46">
        <v>2.3</v>
      </c>
      <c r="I371" s="15">
        <v>4270</v>
      </c>
      <c r="J371" s="46">
        <v>10</v>
      </c>
      <c r="K371" s="46">
        <v>0.6400800000000001</v>
      </c>
    </row>
    <row r="372" spans="1:11" ht="12.75">
      <c r="A372" s="10" t="s">
        <v>56</v>
      </c>
      <c r="B372" s="10" t="s">
        <v>57</v>
      </c>
      <c r="C372" s="152">
        <v>41353</v>
      </c>
      <c r="D372" s="10" t="s">
        <v>58</v>
      </c>
      <c r="E372" s="15">
        <v>11.5</v>
      </c>
      <c r="F372" s="15">
        <v>103</v>
      </c>
      <c r="G372" s="46">
        <v>7.8</v>
      </c>
      <c r="H372" s="46">
        <v>2.3</v>
      </c>
      <c r="I372" s="15">
        <v>4270</v>
      </c>
      <c r="J372" s="46">
        <v>10</v>
      </c>
      <c r="K372" s="46">
        <v>0.94488</v>
      </c>
    </row>
    <row r="373" spans="1:11" ht="12.75">
      <c r="A373" s="10" t="s">
        <v>56</v>
      </c>
      <c r="B373" s="10" t="s">
        <v>57</v>
      </c>
      <c r="C373" s="152">
        <v>41353</v>
      </c>
      <c r="D373" s="10" t="s">
        <v>252</v>
      </c>
      <c r="E373" s="15">
        <v>11.5</v>
      </c>
      <c r="F373" s="15">
        <v>103</v>
      </c>
      <c r="G373" s="46">
        <v>7.8</v>
      </c>
      <c r="H373" s="46">
        <v>2.3</v>
      </c>
      <c r="I373" s="15">
        <v>4270</v>
      </c>
      <c r="J373" s="46">
        <v>10</v>
      </c>
      <c r="K373" s="46">
        <v>1.2192</v>
      </c>
    </row>
    <row r="374" spans="1:11" ht="12.75">
      <c r="A374" s="10" t="s">
        <v>56</v>
      </c>
      <c r="B374" s="10" t="s">
        <v>57</v>
      </c>
      <c r="C374" s="152">
        <v>41353</v>
      </c>
      <c r="D374" s="10" t="s">
        <v>251</v>
      </c>
      <c r="E374" s="15">
        <v>11.5</v>
      </c>
      <c r="F374" s="15">
        <v>103</v>
      </c>
      <c r="G374" s="46">
        <v>7.9</v>
      </c>
      <c r="H374" s="46">
        <v>2.3</v>
      </c>
      <c r="I374" s="15">
        <v>4270</v>
      </c>
      <c r="J374" s="46">
        <v>10</v>
      </c>
      <c r="K374" s="46">
        <v>1.4935200000000002</v>
      </c>
    </row>
    <row r="375" spans="1:11" ht="12.75">
      <c r="A375" s="10" t="s">
        <v>56</v>
      </c>
      <c r="B375" s="10" t="s">
        <v>57</v>
      </c>
      <c r="C375" s="152">
        <v>41353</v>
      </c>
      <c r="D375" s="10" t="s">
        <v>250</v>
      </c>
      <c r="E375" s="15">
        <v>11.5</v>
      </c>
      <c r="F375" s="15">
        <v>103</v>
      </c>
      <c r="G375" s="46">
        <v>7.8</v>
      </c>
      <c r="H375" s="46">
        <v>2.3</v>
      </c>
      <c r="I375" s="15">
        <v>4270</v>
      </c>
      <c r="J375" s="46">
        <v>10</v>
      </c>
      <c r="K375" s="46">
        <v>1.88976</v>
      </c>
    </row>
    <row r="376" spans="1:11" ht="12.75">
      <c r="A376" s="10" t="s">
        <v>56</v>
      </c>
      <c r="B376" s="10" t="s">
        <v>57</v>
      </c>
      <c r="C376" s="152">
        <v>41353</v>
      </c>
      <c r="D376" s="10" t="s">
        <v>249</v>
      </c>
      <c r="E376" s="15">
        <v>11.5</v>
      </c>
      <c r="F376" s="15">
        <v>102</v>
      </c>
      <c r="G376" s="46">
        <v>7.8</v>
      </c>
      <c r="H376" s="46">
        <v>2.3</v>
      </c>
      <c r="I376" s="15">
        <v>4270</v>
      </c>
      <c r="J376" s="46">
        <v>10</v>
      </c>
      <c r="K376" s="46">
        <v>2.10312</v>
      </c>
    </row>
    <row r="377" spans="1:11" ht="12.75">
      <c r="A377" s="10" t="s">
        <v>56</v>
      </c>
      <c r="B377" s="10" t="s">
        <v>57</v>
      </c>
      <c r="C377" s="152">
        <v>41353</v>
      </c>
      <c r="D377" s="10" t="s">
        <v>248</v>
      </c>
      <c r="E377" s="15">
        <v>11.5</v>
      </c>
      <c r="F377" s="15">
        <v>102</v>
      </c>
      <c r="G377" s="46">
        <v>7.8</v>
      </c>
      <c r="H377" s="46">
        <v>2.3</v>
      </c>
      <c r="I377" s="15">
        <v>4270</v>
      </c>
      <c r="J377" s="46">
        <v>10</v>
      </c>
      <c r="K377" s="46">
        <v>2.4079200000000003</v>
      </c>
    </row>
    <row r="378" spans="1:11" ht="12.75">
      <c r="A378" s="85" t="s">
        <v>56</v>
      </c>
      <c r="B378" s="85" t="s">
        <v>57</v>
      </c>
      <c r="C378" s="151">
        <v>41373</v>
      </c>
      <c r="D378" s="85" t="s">
        <v>151</v>
      </c>
      <c r="E378" s="86">
        <v>10.7</v>
      </c>
      <c r="F378" s="86">
        <v>104</v>
      </c>
      <c r="G378" s="87">
        <v>8</v>
      </c>
      <c r="H378" s="87">
        <v>0.9</v>
      </c>
      <c r="I378" s="86">
        <v>1690</v>
      </c>
      <c r="J378" s="86">
        <v>14.8</v>
      </c>
      <c r="K378" s="87">
        <v>0.42672</v>
      </c>
    </row>
    <row r="379" spans="1:11" ht="12.75">
      <c r="A379" s="85" t="s">
        <v>56</v>
      </c>
      <c r="B379" s="85" t="s">
        <v>57</v>
      </c>
      <c r="C379" s="151">
        <v>41373</v>
      </c>
      <c r="D379" s="85" t="s">
        <v>150</v>
      </c>
      <c r="E379" s="86">
        <v>10.6</v>
      </c>
      <c r="F379" s="86">
        <v>104</v>
      </c>
      <c r="G379" s="87">
        <v>8</v>
      </c>
      <c r="H379" s="87">
        <v>2.5</v>
      </c>
      <c r="I379" s="86">
        <v>4580</v>
      </c>
      <c r="J379" s="86">
        <v>14.7</v>
      </c>
      <c r="K379" s="87">
        <v>0.7315200000000001</v>
      </c>
    </row>
    <row r="380" spans="1:11" ht="12.75">
      <c r="A380" s="85" t="s">
        <v>56</v>
      </c>
      <c r="B380" s="85" t="s">
        <v>57</v>
      </c>
      <c r="C380" s="151">
        <v>41373</v>
      </c>
      <c r="D380" s="85" t="s">
        <v>149</v>
      </c>
      <c r="E380" s="86">
        <v>10.6</v>
      </c>
      <c r="F380" s="86">
        <v>104</v>
      </c>
      <c r="G380" s="87">
        <v>8</v>
      </c>
      <c r="H380" s="87">
        <v>2.5</v>
      </c>
      <c r="I380" s="86">
        <v>4580</v>
      </c>
      <c r="J380" s="86">
        <v>14.7</v>
      </c>
      <c r="K380" s="87">
        <v>0.88392</v>
      </c>
    </row>
    <row r="381" spans="1:11" ht="12.75">
      <c r="A381" s="85" t="s">
        <v>56</v>
      </c>
      <c r="B381" s="85" t="s">
        <v>57</v>
      </c>
      <c r="C381" s="151">
        <v>41373</v>
      </c>
      <c r="D381" s="85" t="s">
        <v>92</v>
      </c>
      <c r="E381" s="86">
        <v>10.6</v>
      </c>
      <c r="F381" s="86">
        <v>104</v>
      </c>
      <c r="G381" s="87">
        <v>8</v>
      </c>
      <c r="H381" s="87">
        <v>2.5</v>
      </c>
      <c r="I381" s="86">
        <v>4580</v>
      </c>
      <c r="J381" s="86">
        <v>14.7</v>
      </c>
      <c r="K381" s="87">
        <v>1.2801600000000002</v>
      </c>
    </row>
    <row r="382" spans="1:11" ht="12.75">
      <c r="A382" s="85" t="s">
        <v>56</v>
      </c>
      <c r="B382" s="85" t="s">
        <v>57</v>
      </c>
      <c r="C382" s="151">
        <v>41373</v>
      </c>
      <c r="D382" s="85" t="s">
        <v>233</v>
      </c>
      <c r="E382" s="86">
        <v>10.6</v>
      </c>
      <c r="F382" s="86">
        <v>105</v>
      </c>
      <c r="G382" s="87">
        <v>8</v>
      </c>
      <c r="H382" s="87">
        <v>2.5</v>
      </c>
      <c r="I382" s="86">
        <v>4580</v>
      </c>
      <c r="J382" s="86">
        <v>14.7</v>
      </c>
      <c r="K382" s="87">
        <v>1.43256</v>
      </c>
    </row>
    <row r="383" spans="1:11" ht="12.75">
      <c r="A383" s="85" t="s">
        <v>56</v>
      </c>
      <c r="B383" s="85" t="s">
        <v>57</v>
      </c>
      <c r="C383" s="151">
        <v>41373</v>
      </c>
      <c r="D383" s="85" t="s">
        <v>232</v>
      </c>
      <c r="E383" s="86">
        <v>10.6</v>
      </c>
      <c r="F383" s="86">
        <v>104</v>
      </c>
      <c r="G383" s="87">
        <v>8</v>
      </c>
      <c r="H383" s="87">
        <v>2.5</v>
      </c>
      <c r="I383" s="86">
        <v>4580</v>
      </c>
      <c r="J383" s="86">
        <v>14.7</v>
      </c>
      <c r="K383" s="87">
        <v>1.9507200000000002</v>
      </c>
    </row>
    <row r="384" spans="1:11" ht="12.75">
      <c r="A384" s="85" t="s">
        <v>56</v>
      </c>
      <c r="B384" s="85" t="s">
        <v>57</v>
      </c>
      <c r="C384" s="151">
        <v>41373</v>
      </c>
      <c r="D384" s="85" t="s">
        <v>246</v>
      </c>
      <c r="E384" s="86">
        <v>10.6</v>
      </c>
      <c r="F384" s="86">
        <v>104</v>
      </c>
      <c r="G384" s="87">
        <v>8</v>
      </c>
      <c r="H384" s="87">
        <v>2.5</v>
      </c>
      <c r="I384" s="86">
        <v>4580</v>
      </c>
      <c r="J384" s="86">
        <v>14.7</v>
      </c>
      <c r="K384" s="87">
        <v>2.0726400000000003</v>
      </c>
    </row>
    <row r="385" spans="1:11" ht="12.75">
      <c r="A385" s="85" t="s">
        <v>56</v>
      </c>
      <c r="B385" s="85" t="s">
        <v>57</v>
      </c>
      <c r="C385" s="151">
        <v>41373</v>
      </c>
      <c r="D385" s="85" t="s">
        <v>245</v>
      </c>
      <c r="E385" s="86">
        <v>10.5</v>
      </c>
      <c r="F385" s="86">
        <v>104</v>
      </c>
      <c r="G385" s="87">
        <v>8</v>
      </c>
      <c r="H385" s="87">
        <v>2.5</v>
      </c>
      <c r="I385" s="86">
        <v>4580</v>
      </c>
      <c r="J385" s="86">
        <v>14.7</v>
      </c>
      <c r="K385" s="87">
        <v>2.46888</v>
      </c>
    </row>
    <row r="386" spans="1:11" ht="12.75">
      <c r="A386" s="10" t="s">
        <v>56</v>
      </c>
      <c r="B386" s="10" t="s">
        <v>57</v>
      </c>
      <c r="C386" s="152">
        <v>41424</v>
      </c>
      <c r="D386" s="10" t="s">
        <v>290</v>
      </c>
      <c r="E386" s="15">
        <v>8.5</v>
      </c>
      <c r="F386" s="15">
        <v>102</v>
      </c>
      <c r="G386" s="46">
        <v>8.1</v>
      </c>
      <c r="H386" s="46">
        <v>4</v>
      </c>
      <c r="I386" s="15">
        <v>7210</v>
      </c>
      <c r="J386" s="15">
        <v>23.1</v>
      </c>
      <c r="K386" s="46">
        <v>0.27432</v>
      </c>
    </row>
    <row r="387" spans="1:11" ht="12.75">
      <c r="A387" s="10" t="s">
        <v>56</v>
      </c>
      <c r="B387" s="10" t="s">
        <v>57</v>
      </c>
      <c r="C387" s="152">
        <v>41424</v>
      </c>
      <c r="D387" s="10" t="s">
        <v>289</v>
      </c>
      <c r="E387" s="15">
        <v>8.5</v>
      </c>
      <c r="F387" s="15">
        <v>102</v>
      </c>
      <c r="G387" s="46">
        <v>8.1</v>
      </c>
      <c r="H387" s="46">
        <v>4</v>
      </c>
      <c r="I387" s="15">
        <v>7210</v>
      </c>
      <c r="J387" s="15">
        <v>23.1</v>
      </c>
      <c r="K387" s="46">
        <v>0.6400800000000001</v>
      </c>
    </row>
    <row r="388" spans="1:11" ht="12.75">
      <c r="A388" s="10" t="s">
        <v>56</v>
      </c>
      <c r="B388" s="10" t="s">
        <v>57</v>
      </c>
      <c r="C388" s="152">
        <v>41424</v>
      </c>
      <c r="D388" s="10" t="s">
        <v>288</v>
      </c>
      <c r="E388" s="15">
        <v>8.6</v>
      </c>
      <c r="F388" s="15">
        <v>102</v>
      </c>
      <c r="G388" s="46">
        <v>8.1</v>
      </c>
      <c r="H388" s="46">
        <v>4</v>
      </c>
      <c r="I388" s="15">
        <v>7200</v>
      </c>
      <c r="J388" s="15">
        <v>23.1</v>
      </c>
      <c r="K388" s="46">
        <v>0.8229600000000001</v>
      </c>
    </row>
    <row r="389" spans="1:11" ht="12.75">
      <c r="A389" s="10" t="s">
        <v>56</v>
      </c>
      <c r="B389" s="10" t="s">
        <v>57</v>
      </c>
      <c r="C389" s="152">
        <v>41424</v>
      </c>
      <c r="D389" s="10" t="s">
        <v>287</v>
      </c>
      <c r="E389" s="15">
        <v>8.5</v>
      </c>
      <c r="F389" s="15">
        <v>102</v>
      </c>
      <c r="G389" s="46">
        <v>8.1</v>
      </c>
      <c r="H389" s="46">
        <v>4</v>
      </c>
      <c r="I389" s="15">
        <v>7200</v>
      </c>
      <c r="J389" s="15">
        <v>23.1</v>
      </c>
      <c r="K389" s="46">
        <v>1.18872</v>
      </c>
    </row>
    <row r="390" spans="1:11" ht="12.75">
      <c r="A390" s="10" t="s">
        <v>56</v>
      </c>
      <c r="B390" s="10" t="s">
        <v>57</v>
      </c>
      <c r="C390" s="152">
        <v>41424</v>
      </c>
      <c r="D390" s="10" t="s">
        <v>286</v>
      </c>
      <c r="E390" s="15">
        <v>8.5</v>
      </c>
      <c r="F390" s="15">
        <v>102</v>
      </c>
      <c r="G390" s="46">
        <v>8.1</v>
      </c>
      <c r="H390" s="46">
        <v>4</v>
      </c>
      <c r="I390" s="15">
        <v>7200</v>
      </c>
      <c r="J390" s="15">
        <v>23.1</v>
      </c>
      <c r="K390" s="46">
        <v>1.5849600000000001</v>
      </c>
    </row>
    <row r="391" spans="1:11" ht="12.75">
      <c r="A391" s="10" t="s">
        <v>56</v>
      </c>
      <c r="B391" s="10" t="s">
        <v>57</v>
      </c>
      <c r="C391" s="152">
        <v>41424</v>
      </c>
      <c r="D391" s="10" t="s">
        <v>285</v>
      </c>
      <c r="E391" s="15">
        <v>8.5</v>
      </c>
      <c r="F391" s="15">
        <v>101</v>
      </c>
      <c r="G391" s="46">
        <v>8.1</v>
      </c>
      <c r="H391" s="46">
        <v>4</v>
      </c>
      <c r="I391" s="15">
        <v>7200</v>
      </c>
      <c r="J391" s="15">
        <v>23.1</v>
      </c>
      <c r="K391" s="46">
        <v>1.70688</v>
      </c>
    </row>
    <row r="392" spans="1:11" ht="12.75">
      <c r="A392" s="10" t="s">
        <v>56</v>
      </c>
      <c r="B392" s="10" t="s">
        <v>57</v>
      </c>
      <c r="C392" s="152">
        <v>41424</v>
      </c>
      <c r="D392" s="10" t="s">
        <v>284</v>
      </c>
      <c r="E392" s="15">
        <v>8.5</v>
      </c>
      <c r="F392" s="15">
        <v>101</v>
      </c>
      <c r="G392" s="46">
        <v>8.1</v>
      </c>
      <c r="H392" s="46">
        <v>4</v>
      </c>
      <c r="I392" s="15">
        <v>7190</v>
      </c>
      <c r="J392" s="15">
        <v>23.1</v>
      </c>
      <c r="K392" s="46">
        <v>2.1336</v>
      </c>
    </row>
    <row r="393" spans="1:11" ht="12.75">
      <c r="A393" s="10" t="s">
        <v>56</v>
      </c>
      <c r="B393" s="10" t="s">
        <v>57</v>
      </c>
      <c r="C393" s="152">
        <v>41424</v>
      </c>
      <c r="D393" s="10" t="s">
        <v>283</v>
      </c>
      <c r="E393" s="15">
        <v>8.5</v>
      </c>
      <c r="F393" s="15">
        <v>101</v>
      </c>
      <c r="G393" s="46">
        <v>8.1</v>
      </c>
      <c r="H393" s="46">
        <v>4</v>
      </c>
      <c r="I393" s="15">
        <v>7190</v>
      </c>
      <c r="J393" s="15">
        <v>23.1</v>
      </c>
      <c r="K393" s="46">
        <v>2.46888</v>
      </c>
    </row>
    <row r="394" spans="1:11" ht="12.75">
      <c r="A394" s="10" t="s">
        <v>56</v>
      </c>
      <c r="B394" s="10" t="s">
        <v>57</v>
      </c>
      <c r="C394" s="152">
        <v>41424</v>
      </c>
      <c r="D394" s="10" t="s">
        <v>282</v>
      </c>
      <c r="E394" s="15">
        <v>8.4</v>
      </c>
      <c r="F394" s="15">
        <v>100</v>
      </c>
      <c r="G394" s="46">
        <v>8</v>
      </c>
      <c r="H394" s="46">
        <v>4</v>
      </c>
      <c r="I394" s="15">
        <v>7180</v>
      </c>
      <c r="J394" s="15">
        <v>23.1</v>
      </c>
      <c r="K394" s="46">
        <v>2.68224</v>
      </c>
    </row>
    <row r="395" spans="1:11" ht="12.75">
      <c r="A395" s="85" t="s">
        <v>56</v>
      </c>
      <c r="B395" s="85" t="s">
        <v>57</v>
      </c>
      <c r="C395" s="151">
        <v>41435</v>
      </c>
      <c r="D395" s="85" t="s">
        <v>249</v>
      </c>
      <c r="E395" s="86">
        <v>8.4</v>
      </c>
      <c r="F395" s="86">
        <v>103</v>
      </c>
      <c r="G395" s="87">
        <v>8.1</v>
      </c>
      <c r="H395" s="87">
        <v>4.3</v>
      </c>
      <c r="I395" s="86">
        <v>7640</v>
      </c>
      <c r="J395" s="86">
        <v>25.4</v>
      </c>
      <c r="K395" s="87">
        <v>0.33528</v>
      </c>
    </row>
    <row r="396" spans="1:11" ht="12.75">
      <c r="A396" s="85" t="s">
        <v>56</v>
      </c>
      <c r="B396" s="85" t="s">
        <v>57</v>
      </c>
      <c r="C396" s="151">
        <v>41435</v>
      </c>
      <c r="D396" s="85" t="s">
        <v>248</v>
      </c>
      <c r="E396" s="86">
        <v>8.3</v>
      </c>
      <c r="F396" s="86">
        <v>103</v>
      </c>
      <c r="G396" s="87">
        <v>8.1</v>
      </c>
      <c r="H396" s="87">
        <v>4.3</v>
      </c>
      <c r="I396" s="86">
        <v>7640</v>
      </c>
      <c r="J396" s="86">
        <v>25.4</v>
      </c>
      <c r="K396" s="87">
        <v>0.6400800000000001</v>
      </c>
    </row>
    <row r="397" spans="1:11" ht="12.75">
      <c r="A397" s="85" t="s">
        <v>56</v>
      </c>
      <c r="B397" s="85" t="s">
        <v>57</v>
      </c>
      <c r="C397" s="151">
        <v>41435</v>
      </c>
      <c r="D397" s="85" t="s">
        <v>297</v>
      </c>
      <c r="E397" s="86">
        <v>8.4</v>
      </c>
      <c r="F397" s="86">
        <v>103</v>
      </c>
      <c r="G397" s="87">
        <v>8.1</v>
      </c>
      <c r="H397" s="87">
        <v>4.3</v>
      </c>
      <c r="I397" s="86">
        <v>7640</v>
      </c>
      <c r="J397" s="86">
        <v>25.4</v>
      </c>
      <c r="K397" s="87">
        <v>0.7924800000000001</v>
      </c>
    </row>
    <row r="398" spans="1:11" ht="12.75">
      <c r="A398" s="85" t="s">
        <v>56</v>
      </c>
      <c r="B398" s="85" t="s">
        <v>57</v>
      </c>
      <c r="C398" s="151">
        <v>41435</v>
      </c>
      <c r="D398" s="85" t="s">
        <v>296</v>
      </c>
      <c r="E398" s="86">
        <v>8.4</v>
      </c>
      <c r="F398" s="86">
        <v>103</v>
      </c>
      <c r="G398" s="87">
        <v>8.1</v>
      </c>
      <c r="H398" s="87">
        <v>4.3</v>
      </c>
      <c r="I398" s="86">
        <v>7640</v>
      </c>
      <c r="J398" s="86">
        <v>25.4</v>
      </c>
      <c r="K398" s="87">
        <v>1.12776</v>
      </c>
    </row>
    <row r="399" spans="1:11" ht="12.75">
      <c r="A399" s="85" t="s">
        <v>56</v>
      </c>
      <c r="B399" s="85" t="s">
        <v>57</v>
      </c>
      <c r="C399" s="151">
        <v>41435</v>
      </c>
      <c r="D399" s="85" t="s">
        <v>295</v>
      </c>
      <c r="E399" s="86">
        <v>8.3</v>
      </c>
      <c r="F399" s="86">
        <v>103</v>
      </c>
      <c r="G399" s="87">
        <v>8.1</v>
      </c>
      <c r="H399" s="87">
        <v>4.3</v>
      </c>
      <c r="I399" s="86">
        <v>7630</v>
      </c>
      <c r="J399" s="86">
        <v>25.4</v>
      </c>
      <c r="K399" s="87">
        <v>1.61544</v>
      </c>
    </row>
    <row r="400" spans="1:11" ht="12.75">
      <c r="A400" s="85" t="s">
        <v>56</v>
      </c>
      <c r="B400" s="85" t="s">
        <v>57</v>
      </c>
      <c r="C400" s="151">
        <v>41435</v>
      </c>
      <c r="D400" s="85" t="s">
        <v>294</v>
      </c>
      <c r="E400" s="86">
        <v>8.3</v>
      </c>
      <c r="F400" s="86">
        <v>102</v>
      </c>
      <c r="G400" s="87">
        <v>8.1</v>
      </c>
      <c r="H400" s="87">
        <v>4.3</v>
      </c>
      <c r="I400" s="86">
        <v>7630</v>
      </c>
      <c r="J400" s="86">
        <v>25.4</v>
      </c>
      <c r="K400" s="87">
        <v>1.8288000000000002</v>
      </c>
    </row>
    <row r="401" spans="1:11" ht="12.75">
      <c r="A401" s="85" t="s">
        <v>56</v>
      </c>
      <c r="B401" s="85" t="s">
        <v>57</v>
      </c>
      <c r="C401" s="151">
        <v>41435</v>
      </c>
      <c r="D401" s="85" t="s">
        <v>292</v>
      </c>
      <c r="E401" s="86">
        <v>7.9</v>
      </c>
      <c r="F401" s="86">
        <v>96</v>
      </c>
      <c r="G401" s="87">
        <v>7.9</v>
      </c>
      <c r="H401" s="87">
        <v>4.5</v>
      </c>
      <c r="I401" s="86">
        <v>7960</v>
      </c>
      <c r="J401" s="86">
        <v>25.1</v>
      </c>
      <c r="K401" s="87">
        <v>2.22504</v>
      </c>
    </row>
    <row r="402" spans="1:11" ht="12.75">
      <c r="A402" s="85" t="s">
        <v>56</v>
      </c>
      <c r="B402" s="85" t="s">
        <v>57</v>
      </c>
      <c r="C402" s="151">
        <v>41435</v>
      </c>
      <c r="D402" s="85" t="s">
        <v>293</v>
      </c>
      <c r="E402" s="86">
        <v>8.3</v>
      </c>
      <c r="F402" s="86">
        <v>102</v>
      </c>
      <c r="G402" s="87">
        <v>8</v>
      </c>
      <c r="H402" s="87">
        <v>4.3</v>
      </c>
      <c r="I402" s="86">
        <v>7690</v>
      </c>
      <c r="J402" s="86">
        <v>25.3</v>
      </c>
      <c r="K402" s="87">
        <v>2.22504</v>
      </c>
    </row>
    <row r="403" spans="1:11" ht="12.75">
      <c r="A403" s="85" t="s">
        <v>56</v>
      </c>
      <c r="B403" s="85" t="s">
        <v>57</v>
      </c>
      <c r="C403" s="151">
        <v>41435</v>
      </c>
      <c r="D403" s="85" t="s">
        <v>291</v>
      </c>
      <c r="E403" s="86">
        <v>7.5</v>
      </c>
      <c r="F403" s="86">
        <v>92</v>
      </c>
      <c r="G403" s="87">
        <v>7.6</v>
      </c>
      <c r="H403" s="87">
        <v>4.5</v>
      </c>
      <c r="I403" s="86">
        <v>8030</v>
      </c>
      <c r="J403" s="86">
        <v>25.1</v>
      </c>
      <c r="K403" s="87">
        <v>2.7127200000000005</v>
      </c>
    </row>
    <row r="404" spans="1:11" ht="12.75">
      <c r="A404" s="10" t="s">
        <v>56</v>
      </c>
      <c r="B404" s="10" t="s">
        <v>57</v>
      </c>
      <c r="C404" s="152">
        <v>41451</v>
      </c>
      <c r="D404" s="10" t="s">
        <v>146</v>
      </c>
      <c r="E404" s="15">
        <v>8.1</v>
      </c>
      <c r="F404" s="15">
        <v>106</v>
      </c>
      <c r="G404" s="46">
        <v>8.1</v>
      </c>
      <c r="H404" s="46">
        <v>5.2</v>
      </c>
      <c r="I404" s="15">
        <v>9220</v>
      </c>
      <c r="J404" s="15">
        <v>27.7</v>
      </c>
      <c r="K404" s="46">
        <v>0.09144000000000001</v>
      </c>
    </row>
    <row r="405" spans="1:11" ht="12.75">
      <c r="A405" s="10" t="s">
        <v>56</v>
      </c>
      <c r="B405" s="10" t="s">
        <v>57</v>
      </c>
      <c r="C405" s="152">
        <v>41451</v>
      </c>
      <c r="D405" s="10" t="s">
        <v>145</v>
      </c>
      <c r="E405" s="15">
        <v>8.1</v>
      </c>
      <c r="F405" s="15">
        <v>106</v>
      </c>
      <c r="G405" s="46">
        <v>8.1</v>
      </c>
      <c r="H405" s="46">
        <v>5.2</v>
      </c>
      <c r="I405" s="15">
        <v>9220</v>
      </c>
      <c r="J405" s="15">
        <v>27.7</v>
      </c>
      <c r="K405" s="46">
        <v>0.5181600000000001</v>
      </c>
    </row>
    <row r="406" spans="1:11" ht="12.75">
      <c r="A406" s="10" t="s">
        <v>56</v>
      </c>
      <c r="B406" s="10" t="s">
        <v>57</v>
      </c>
      <c r="C406" s="152">
        <v>41451</v>
      </c>
      <c r="D406" s="10" t="s">
        <v>144</v>
      </c>
      <c r="E406" s="15">
        <v>8.1</v>
      </c>
      <c r="F406" s="15">
        <v>106</v>
      </c>
      <c r="G406" s="46">
        <v>8.1</v>
      </c>
      <c r="H406" s="46">
        <v>5.2</v>
      </c>
      <c r="I406" s="15">
        <v>9220</v>
      </c>
      <c r="J406" s="15">
        <v>27.7</v>
      </c>
      <c r="K406" s="46">
        <v>1.0363200000000001</v>
      </c>
    </row>
    <row r="407" spans="1:11" ht="12.75">
      <c r="A407" s="10" t="s">
        <v>56</v>
      </c>
      <c r="B407" s="10" t="s">
        <v>57</v>
      </c>
      <c r="C407" s="152">
        <v>41451</v>
      </c>
      <c r="D407" s="10" t="s">
        <v>143</v>
      </c>
      <c r="E407" s="15">
        <v>8.1</v>
      </c>
      <c r="F407" s="15">
        <v>106</v>
      </c>
      <c r="G407" s="46">
        <v>8.1</v>
      </c>
      <c r="H407" s="46">
        <v>5.2</v>
      </c>
      <c r="I407" s="15">
        <v>9220</v>
      </c>
      <c r="J407" s="15">
        <v>27.7</v>
      </c>
      <c r="K407" s="46">
        <v>1.2801600000000002</v>
      </c>
    </row>
    <row r="408" spans="1:11" ht="12.75">
      <c r="A408" s="10" t="s">
        <v>56</v>
      </c>
      <c r="B408" s="10" t="s">
        <v>57</v>
      </c>
      <c r="C408" s="152">
        <v>41451</v>
      </c>
      <c r="D408" s="10" t="s">
        <v>219</v>
      </c>
      <c r="E408" s="15">
        <v>8.1</v>
      </c>
      <c r="F408" s="15">
        <v>106</v>
      </c>
      <c r="G408" s="46">
        <v>8.1</v>
      </c>
      <c r="H408" s="46">
        <v>5.2</v>
      </c>
      <c r="I408" s="15">
        <v>9220</v>
      </c>
      <c r="J408" s="15">
        <v>27.6</v>
      </c>
      <c r="K408" s="46">
        <v>1.4630400000000001</v>
      </c>
    </row>
    <row r="409" spans="1:11" ht="12.75">
      <c r="A409" s="10" t="s">
        <v>56</v>
      </c>
      <c r="B409" s="10" t="s">
        <v>57</v>
      </c>
      <c r="C409" s="152">
        <v>41451</v>
      </c>
      <c r="D409" s="10" t="s">
        <v>176</v>
      </c>
      <c r="E409" s="15">
        <v>8.1</v>
      </c>
      <c r="F409" s="15">
        <v>105</v>
      </c>
      <c r="G409" s="46">
        <v>8.1</v>
      </c>
      <c r="H409" s="46">
        <v>5.2</v>
      </c>
      <c r="I409" s="15">
        <v>9220</v>
      </c>
      <c r="J409" s="15">
        <v>27.6</v>
      </c>
      <c r="K409" s="46">
        <v>1.88976</v>
      </c>
    </row>
    <row r="410" spans="1:11" ht="12.75">
      <c r="A410" s="10" t="s">
        <v>56</v>
      </c>
      <c r="B410" s="10" t="s">
        <v>57</v>
      </c>
      <c r="C410" s="152">
        <v>41451</v>
      </c>
      <c r="D410" s="10" t="s">
        <v>218</v>
      </c>
      <c r="E410" s="15">
        <v>8.1</v>
      </c>
      <c r="F410" s="15">
        <v>106</v>
      </c>
      <c r="G410" s="46">
        <v>8.1</v>
      </c>
      <c r="H410" s="46">
        <v>5.2</v>
      </c>
      <c r="I410" s="15">
        <v>9230</v>
      </c>
      <c r="J410" s="15">
        <v>27.6</v>
      </c>
      <c r="K410" s="46">
        <v>1.88976</v>
      </c>
    </row>
    <row r="411" spans="1:11" ht="12.75">
      <c r="A411" s="10" t="s">
        <v>56</v>
      </c>
      <c r="B411" s="10" t="s">
        <v>57</v>
      </c>
      <c r="C411" s="152">
        <v>41451</v>
      </c>
      <c r="D411" s="10" t="s">
        <v>175</v>
      </c>
      <c r="E411" s="46">
        <v>8</v>
      </c>
      <c r="F411" s="15">
        <v>104</v>
      </c>
      <c r="G411" s="46">
        <v>8</v>
      </c>
      <c r="H411" s="46">
        <v>5.2</v>
      </c>
      <c r="I411" s="15">
        <v>9230</v>
      </c>
      <c r="J411" s="15">
        <v>27.4</v>
      </c>
      <c r="K411" s="46">
        <v>2.31648</v>
      </c>
    </row>
    <row r="412" spans="1:11" ht="12.75">
      <c r="A412" s="10" t="s">
        <v>56</v>
      </c>
      <c r="B412" s="10" t="s">
        <v>57</v>
      </c>
      <c r="C412" s="152">
        <v>41451</v>
      </c>
      <c r="D412" s="10" t="s">
        <v>174</v>
      </c>
      <c r="E412" s="15">
        <v>7.9</v>
      </c>
      <c r="F412" s="15">
        <v>103</v>
      </c>
      <c r="G412" s="46">
        <v>8</v>
      </c>
      <c r="H412" s="46">
        <v>5.2</v>
      </c>
      <c r="I412" s="15">
        <v>9210</v>
      </c>
      <c r="J412" s="15">
        <v>27.6</v>
      </c>
      <c r="K412" s="46">
        <v>2.7432000000000003</v>
      </c>
    </row>
    <row r="413" spans="1:11" ht="12.75">
      <c r="A413" s="85" t="s">
        <v>56</v>
      </c>
      <c r="B413" s="85" t="s">
        <v>57</v>
      </c>
      <c r="C413" s="151">
        <v>41479</v>
      </c>
      <c r="D413" s="85" t="s">
        <v>285</v>
      </c>
      <c r="E413" s="86">
        <v>7.3</v>
      </c>
      <c r="F413" s="86">
        <v>98</v>
      </c>
      <c r="G413" s="87">
        <v>8.3</v>
      </c>
      <c r="H413" s="87">
        <v>4.8</v>
      </c>
      <c r="I413" s="86">
        <v>8520</v>
      </c>
      <c r="J413" s="86">
        <v>28.7</v>
      </c>
      <c r="K413" s="87">
        <v>0.3048</v>
      </c>
    </row>
    <row r="414" spans="1:11" ht="12.75">
      <c r="A414" s="85" t="s">
        <v>56</v>
      </c>
      <c r="B414" s="85" t="s">
        <v>57</v>
      </c>
      <c r="C414" s="151">
        <v>41479</v>
      </c>
      <c r="D414" s="85" t="s">
        <v>284</v>
      </c>
      <c r="E414" s="86">
        <v>7.3</v>
      </c>
      <c r="F414" s="86">
        <v>98</v>
      </c>
      <c r="G414" s="87">
        <v>8.3</v>
      </c>
      <c r="H414" s="87">
        <v>4.8</v>
      </c>
      <c r="I414" s="86">
        <v>8520</v>
      </c>
      <c r="J414" s="86">
        <v>28.7</v>
      </c>
      <c r="K414" s="87">
        <v>0.57912</v>
      </c>
    </row>
    <row r="415" spans="1:11" ht="12.75">
      <c r="A415" s="85" t="s">
        <v>56</v>
      </c>
      <c r="B415" s="85" t="s">
        <v>57</v>
      </c>
      <c r="C415" s="151">
        <v>41479</v>
      </c>
      <c r="D415" s="85" t="s">
        <v>283</v>
      </c>
      <c r="E415" s="86">
        <v>7.3</v>
      </c>
      <c r="F415" s="86">
        <v>98</v>
      </c>
      <c r="G415" s="87">
        <v>8.3</v>
      </c>
      <c r="H415" s="87">
        <v>4.8</v>
      </c>
      <c r="I415" s="86">
        <v>8520</v>
      </c>
      <c r="J415" s="86">
        <v>28.7</v>
      </c>
      <c r="K415" s="87">
        <v>0.9144000000000001</v>
      </c>
    </row>
    <row r="416" spans="1:11" ht="12.75">
      <c r="A416" s="85" t="s">
        <v>56</v>
      </c>
      <c r="B416" s="85" t="s">
        <v>57</v>
      </c>
      <c r="C416" s="151">
        <v>41479</v>
      </c>
      <c r="D416" s="85" t="s">
        <v>282</v>
      </c>
      <c r="E416" s="86">
        <v>7.2</v>
      </c>
      <c r="F416" s="86">
        <v>97</v>
      </c>
      <c r="G416" s="87">
        <v>8.2</v>
      </c>
      <c r="H416" s="87">
        <v>4.8</v>
      </c>
      <c r="I416" s="86">
        <v>8520</v>
      </c>
      <c r="J416" s="86">
        <v>28.6</v>
      </c>
      <c r="K416" s="87">
        <v>1.24968</v>
      </c>
    </row>
    <row r="417" spans="1:11" ht="12.75">
      <c r="A417" s="85" t="s">
        <v>56</v>
      </c>
      <c r="B417" s="85" t="s">
        <v>57</v>
      </c>
      <c r="C417" s="151">
        <v>41479</v>
      </c>
      <c r="D417" s="85" t="s">
        <v>327</v>
      </c>
      <c r="E417" s="86">
        <v>7.2</v>
      </c>
      <c r="F417" s="86">
        <v>97</v>
      </c>
      <c r="G417" s="87">
        <v>8.2</v>
      </c>
      <c r="H417" s="87">
        <v>4.8</v>
      </c>
      <c r="I417" s="86">
        <v>8520</v>
      </c>
      <c r="J417" s="86">
        <v>28.6</v>
      </c>
      <c r="K417" s="87">
        <v>1.5544799999999999</v>
      </c>
    </row>
    <row r="418" spans="1:11" ht="12.75">
      <c r="A418" s="85" t="s">
        <v>56</v>
      </c>
      <c r="B418" s="85" t="s">
        <v>57</v>
      </c>
      <c r="C418" s="151">
        <v>41479</v>
      </c>
      <c r="D418" s="85" t="s">
        <v>55</v>
      </c>
      <c r="E418" s="86">
        <v>7.2</v>
      </c>
      <c r="F418" s="86">
        <v>96</v>
      </c>
      <c r="G418" s="87">
        <v>8.2</v>
      </c>
      <c r="H418" s="87">
        <v>4.8</v>
      </c>
      <c r="I418" s="86">
        <v>8520</v>
      </c>
      <c r="J418" s="86">
        <v>28.6</v>
      </c>
      <c r="K418" s="87">
        <v>1.85928</v>
      </c>
    </row>
    <row r="419" spans="1:11" ht="12.75">
      <c r="A419" s="85" t="s">
        <v>56</v>
      </c>
      <c r="B419" s="85" t="s">
        <v>57</v>
      </c>
      <c r="C419" s="151">
        <v>41479</v>
      </c>
      <c r="D419" s="85" t="s">
        <v>326</v>
      </c>
      <c r="E419" s="87">
        <v>7</v>
      </c>
      <c r="F419" s="86">
        <v>94</v>
      </c>
      <c r="G419" s="87">
        <v>8.2</v>
      </c>
      <c r="H419" s="87">
        <v>4.8</v>
      </c>
      <c r="I419" s="86">
        <v>8520</v>
      </c>
      <c r="J419" s="86">
        <v>28.6</v>
      </c>
      <c r="K419" s="87">
        <v>2.1336</v>
      </c>
    </row>
    <row r="420" spans="1:11" ht="12.75">
      <c r="A420" s="85" t="s">
        <v>56</v>
      </c>
      <c r="B420" s="85" t="s">
        <v>57</v>
      </c>
      <c r="C420" s="151">
        <v>41479</v>
      </c>
      <c r="D420" s="85" t="s">
        <v>325</v>
      </c>
      <c r="E420" s="86">
        <v>6.9</v>
      </c>
      <c r="F420" s="86">
        <v>92</v>
      </c>
      <c r="G420" s="87">
        <v>8.2</v>
      </c>
      <c r="H420" s="87">
        <v>4.8</v>
      </c>
      <c r="I420" s="86">
        <v>8520</v>
      </c>
      <c r="J420" s="86">
        <v>28.6</v>
      </c>
      <c r="K420" s="87">
        <v>2.4384</v>
      </c>
    </row>
    <row r="421" spans="1:11" ht="12.75">
      <c r="A421" s="85" t="s">
        <v>56</v>
      </c>
      <c r="B421" s="85" t="s">
        <v>57</v>
      </c>
      <c r="C421" s="151">
        <v>41479</v>
      </c>
      <c r="D421" s="85" t="s">
        <v>324</v>
      </c>
      <c r="E421" s="86">
        <v>6.9</v>
      </c>
      <c r="F421" s="86">
        <v>92</v>
      </c>
      <c r="G421" s="87">
        <v>8.2</v>
      </c>
      <c r="H421" s="87">
        <v>4.8</v>
      </c>
      <c r="I421" s="86">
        <v>8520</v>
      </c>
      <c r="J421" s="86">
        <v>28.6</v>
      </c>
      <c r="K421" s="87">
        <v>2.65176</v>
      </c>
    </row>
    <row r="422" spans="1:11" ht="12.75">
      <c r="A422" s="11" t="s">
        <v>56</v>
      </c>
      <c r="B422" s="11" t="s">
        <v>57</v>
      </c>
      <c r="C422" s="154">
        <v>41501</v>
      </c>
      <c r="D422" s="11" t="s">
        <v>207</v>
      </c>
      <c r="E422" s="16">
        <v>8.4</v>
      </c>
      <c r="F422" s="16">
        <v>106</v>
      </c>
      <c r="G422" s="124">
        <v>8.4</v>
      </c>
      <c r="H422" s="124">
        <v>4.3</v>
      </c>
      <c r="I422" s="16">
        <v>7740</v>
      </c>
      <c r="J422" s="16">
        <v>25.8</v>
      </c>
      <c r="K422" s="46">
        <v>0.18288000000000001</v>
      </c>
    </row>
    <row r="423" spans="1:11" ht="12.75">
      <c r="A423" s="10" t="s">
        <v>56</v>
      </c>
      <c r="B423" s="10" t="s">
        <v>57</v>
      </c>
      <c r="C423" s="152">
        <v>41501</v>
      </c>
      <c r="D423" s="10" t="s">
        <v>313</v>
      </c>
      <c r="E423" s="15">
        <v>8.3</v>
      </c>
      <c r="F423" s="15">
        <v>106</v>
      </c>
      <c r="G423" s="46">
        <v>8.4</v>
      </c>
      <c r="H423" s="46">
        <v>4.3</v>
      </c>
      <c r="I423" s="15">
        <v>7740</v>
      </c>
      <c r="J423" s="15">
        <v>25.8</v>
      </c>
      <c r="K423" s="46">
        <v>0.6400800000000001</v>
      </c>
    </row>
    <row r="424" spans="1:11" ht="12.75">
      <c r="A424" s="10" t="s">
        <v>56</v>
      </c>
      <c r="B424" s="10" t="s">
        <v>57</v>
      </c>
      <c r="C424" s="152">
        <v>41501</v>
      </c>
      <c r="D424" s="10" t="s">
        <v>312</v>
      </c>
      <c r="E424" s="15">
        <v>8.4</v>
      </c>
      <c r="F424" s="15">
        <v>106</v>
      </c>
      <c r="G424" s="46">
        <v>8.4</v>
      </c>
      <c r="H424" s="46">
        <v>4.3</v>
      </c>
      <c r="I424" s="15">
        <v>7740</v>
      </c>
      <c r="J424" s="15">
        <v>25.8</v>
      </c>
      <c r="K424" s="46">
        <v>1.00584</v>
      </c>
    </row>
    <row r="425" spans="1:11" ht="12.75">
      <c r="A425" s="10" t="s">
        <v>56</v>
      </c>
      <c r="B425" s="10" t="s">
        <v>57</v>
      </c>
      <c r="C425" s="152">
        <v>41501</v>
      </c>
      <c r="D425" s="10" t="s">
        <v>181</v>
      </c>
      <c r="E425" s="15">
        <v>8.4</v>
      </c>
      <c r="F425" s="15">
        <v>106</v>
      </c>
      <c r="G425" s="46">
        <v>8.4</v>
      </c>
      <c r="H425" s="46">
        <v>4.3</v>
      </c>
      <c r="I425" s="15">
        <v>7740</v>
      </c>
      <c r="J425" s="15">
        <v>25.8</v>
      </c>
      <c r="K425" s="46">
        <v>1.4630400000000001</v>
      </c>
    </row>
    <row r="426" spans="1:11" ht="12.75">
      <c r="A426" s="10" t="s">
        <v>56</v>
      </c>
      <c r="B426" s="10" t="s">
        <v>57</v>
      </c>
      <c r="C426" s="152">
        <v>41501</v>
      </c>
      <c r="D426" s="10" t="s">
        <v>180</v>
      </c>
      <c r="E426" s="15">
        <v>8.3</v>
      </c>
      <c r="F426" s="15">
        <v>106</v>
      </c>
      <c r="G426" s="46">
        <v>8.4</v>
      </c>
      <c r="H426" s="46">
        <v>4.3</v>
      </c>
      <c r="I426" s="15">
        <v>7740</v>
      </c>
      <c r="J426" s="15">
        <v>25.8</v>
      </c>
      <c r="K426" s="46">
        <v>1.4935200000000002</v>
      </c>
    </row>
    <row r="427" spans="1:11" ht="12.75">
      <c r="A427" s="10" t="s">
        <v>56</v>
      </c>
      <c r="B427" s="10" t="s">
        <v>57</v>
      </c>
      <c r="C427" s="152">
        <v>41501</v>
      </c>
      <c r="D427" s="10" t="s">
        <v>179</v>
      </c>
      <c r="E427" s="15">
        <v>8.3</v>
      </c>
      <c r="F427" s="15">
        <v>106</v>
      </c>
      <c r="G427" s="46">
        <v>8.4</v>
      </c>
      <c r="H427" s="46">
        <v>4.3</v>
      </c>
      <c r="I427" s="15">
        <v>7750</v>
      </c>
      <c r="J427" s="15">
        <v>25.8</v>
      </c>
      <c r="K427" s="46">
        <v>1.92024</v>
      </c>
    </row>
    <row r="428" spans="1:11" ht="12.75">
      <c r="A428" s="10" t="s">
        <v>56</v>
      </c>
      <c r="B428" s="10" t="s">
        <v>57</v>
      </c>
      <c r="C428" s="152">
        <v>41501</v>
      </c>
      <c r="D428" s="10" t="s">
        <v>178</v>
      </c>
      <c r="E428" s="15">
        <v>8.3</v>
      </c>
      <c r="F428" s="15">
        <v>106</v>
      </c>
      <c r="G428" s="46">
        <v>8.4</v>
      </c>
      <c r="H428" s="46">
        <v>4.3</v>
      </c>
      <c r="I428" s="15">
        <v>7750</v>
      </c>
      <c r="J428" s="15">
        <v>25.8</v>
      </c>
      <c r="K428" s="46">
        <v>2.1336</v>
      </c>
    </row>
    <row r="429" spans="1:11" ht="12.75">
      <c r="A429" s="12" t="s">
        <v>56</v>
      </c>
      <c r="B429" s="12" t="s">
        <v>57</v>
      </c>
      <c r="C429" s="155">
        <v>41501</v>
      </c>
      <c r="D429" s="12" t="s">
        <v>177</v>
      </c>
      <c r="E429" s="17">
        <v>8.3</v>
      </c>
      <c r="F429" s="17">
        <v>106</v>
      </c>
      <c r="G429" s="84">
        <v>8.3</v>
      </c>
      <c r="H429" s="84">
        <v>4.3</v>
      </c>
      <c r="I429" s="17">
        <v>7750</v>
      </c>
      <c r="J429" s="17">
        <v>25.8</v>
      </c>
      <c r="K429" s="84">
        <v>2.4384</v>
      </c>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R97"/>
  <sheetViews>
    <sheetView zoomScalePageLayoutView="0" workbookViewId="0" topLeftCell="A1">
      <selection activeCell="A1" sqref="A1"/>
    </sheetView>
  </sheetViews>
  <sheetFormatPr defaultColWidth="9.140625" defaultRowHeight="12.75"/>
  <cols>
    <col min="1" max="1" width="10.00390625" style="13" customWidth="1"/>
    <col min="2" max="2" width="53.00390625" style="13" bestFit="1" customWidth="1"/>
    <col min="3" max="3" width="10.57421875" style="14" bestFit="1" customWidth="1"/>
    <col min="4" max="4" width="5.7109375" style="14" customWidth="1"/>
    <col min="5" max="5" width="9.28125" style="14" bestFit="1" customWidth="1"/>
    <col min="6" max="6" width="7.7109375" style="13" bestFit="1" customWidth="1"/>
    <col min="7" max="7" width="15.57421875" style="13" bestFit="1" customWidth="1"/>
    <col min="8" max="8" width="13.421875" style="13" bestFit="1" customWidth="1"/>
    <col min="9" max="9" width="15.57421875" style="13" bestFit="1" customWidth="1"/>
    <col min="10" max="10" width="15.28125" style="13" bestFit="1" customWidth="1"/>
    <col min="11" max="11" width="5.421875" style="13" bestFit="1" customWidth="1"/>
    <col min="12" max="16384" width="9.140625" style="13" customWidth="1"/>
  </cols>
  <sheetData>
    <row r="1" ht="15.75">
      <c r="A1" s="18" t="s">
        <v>537</v>
      </c>
    </row>
    <row r="2" spans="1:8" ht="12.75">
      <c r="A2" s="48" t="s">
        <v>534</v>
      </c>
      <c r="B2" s="49"/>
      <c r="C2" s="50"/>
      <c r="D2" s="50"/>
      <c r="E2" s="50"/>
      <c r="F2" s="49"/>
      <c r="G2" s="49"/>
      <c r="H2" s="49"/>
    </row>
    <row r="3" spans="1:8" s="22" customFormat="1" ht="86.25" customHeight="1">
      <c r="A3" s="19" t="s">
        <v>20</v>
      </c>
      <c r="B3" s="19" t="s">
        <v>399</v>
      </c>
      <c r="C3" s="20" t="s">
        <v>22</v>
      </c>
      <c r="D3" s="20" t="s">
        <v>23</v>
      </c>
      <c r="E3" s="20" t="s">
        <v>518</v>
      </c>
      <c r="F3" s="21" t="s">
        <v>400</v>
      </c>
      <c r="G3" s="21" t="s">
        <v>531</v>
      </c>
      <c r="H3" s="21" t="s">
        <v>517</v>
      </c>
    </row>
    <row r="4" spans="1:8" ht="12.75">
      <c r="A4" s="88" t="s">
        <v>44</v>
      </c>
      <c r="B4" s="79" t="s">
        <v>7</v>
      </c>
      <c r="C4" s="156">
        <v>41359</v>
      </c>
      <c r="D4" s="90">
        <v>0.4375</v>
      </c>
      <c r="E4" s="95">
        <v>0.008385802702032446</v>
      </c>
      <c r="F4" s="91">
        <v>0.3</v>
      </c>
      <c r="G4" s="92">
        <f>4.6/H4</f>
        <v>5.679012345679012</v>
      </c>
      <c r="H4" s="92">
        <f>+F4*2.7</f>
        <v>0.81</v>
      </c>
    </row>
    <row r="5" spans="1:8" ht="12.75">
      <c r="A5" s="88" t="s">
        <v>44</v>
      </c>
      <c r="B5" s="79" t="s">
        <v>7</v>
      </c>
      <c r="C5" s="156">
        <v>41388</v>
      </c>
      <c r="D5" s="90">
        <v>0.3958333333333333</v>
      </c>
      <c r="E5" s="95">
        <v>0</v>
      </c>
      <c r="F5" s="91">
        <v>0.4</v>
      </c>
      <c r="G5" s="92">
        <f aca="true" t="shared" si="0" ref="G5:G15">4.6/H5</f>
        <v>4.259259259259259</v>
      </c>
      <c r="H5" s="92">
        <f aca="true" t="shared" si="1" ref="H5:H15">+F5*2.7</f>
        <v>1.08</v>
      </c>
    </row>
    <row r="6" spans="1:8" ht="12.75">
      <c r="A6" s="88" t="s">
        <v>44</v>
      </c>
      <c r="B6" s="79" t="s">
        <v>7</v>
      </c>
      <c r="C6" s="156">
        <v>41415</v>
      </c>
      <c r="D6" s="90">
        <v>0.4166666666666667</v>
      </c>
      <c r="E6" s="95">
        <v>0.002476955730078318</v>
      </c>
      <c r="F6" s="91">
        <v>0.7</v>
      </c>
      <c r="G6" s="92">
        <f t="shared" si="0"/>
        <v>2.433862433862434</v>
      </c>
      <c r="H6" s="92">
        <f t="shared" si="1"/>
        <v>1.89</v>
      </c>
    </row>
    <row r="7" spans="1:8" ht="12.75">
      <c r="A7" s="88" t="s">
        <v>44</v>
      </c>
      <c r="B7" s="79" t="s">
        <v>7</v>
      </c>
      <c r="C7" s="156">
        <v>41443</v>
      </c>
      <c r="D7" s="90">
        <v>0.4375</v>
      </c>
      <c r="E7" s="95">
        <v>0</v>
      </c>
      <c r="F7" s="93" t="s">
        <v>504</v>
      </c>
      <c r="G7" s="93" t="s">
        <v>504</v>
      </c>
      <c r="H7" s="126" t="s">
        <v>504</v>
      </c>
    </row>
    <row r="8" spans="1:8" ht="12.75">
      <c r="A8" s="88" t="s">
        <v>44</v>
      </c>
      <c r="B8" s="79" t="s">
        <v>7</v>
      </c>
      <c r="C8" s="156">
        <v>41472</v>
      </c>
      <c r="D8" s="90">
        <v>0.4381944444444445</v>
      </c>
      <c r="E8" s="95">
        <v>0.0030877367455251926</v>
      </c>
      <c r="F8" s="91">
        <v>0.5</v>
      </c>
      <c r="G8" s="92">
        <f t="shared" si="0"/>
        <v>3.407407407407407</v>
      </c>
      <c r="H8" s="92">
        <f t="shared" si="1"/>
        <v>1.35</v>
      </c>
    </row>
    <row r="9" spans="1:8" ht="12.75">
      <c r="A9" s="88" t="s">
        <v>44</v>
      </c>
      <c r="B9" s="79" t="s">
        <v>7</v>
      </c>
      <c r="C9" s="156">
        <v>41506</v>
      </c>
      <c r="D9" s="90">
        <v>0.59375</v>
      </c>
      <c r="E9" s="95">
        <v>0.033697390752355616</v>
      </c>
      <c r="F9" s="91">
        <v>0.5</v>
      </c>
      <c r="G9" s="92">
        <f t="shared" si="0"/>
        <v>3.407407407407407</v>
      </c>
      <c r="H9" s="92">
        <f t="shared" si="1"/>
        <v>1.35</v>
      </c>
    </row>
    <row r="10" spans="1:8" ht="12.75">
      <c r="A10" s="88" t="s">
        <v>44</v>
      </c>
      <c r="B10" s="79" t="s">
        <v>7</v>
      </c>
      <c r="C10" s="156">
        <v>41535</v>
      </c>
      <c r="D10" s="90">
        <v>0.4166666666666667</v>
      </c>
      <c r="E10" s="95">
        <v>0</v>
      </c>
      <c r="F10" s="91">
        <v>0.4</v>
      </c>
      <c r="G10" s="92">
        <f t="shared" si="0"/>
        <v>4.259259259259259</v>
      </c>
      <c r="H10" s="92">
        <f t="shared" si="1"/>
        <v>1.08</v>
      </c>
    </row>
    <row r="11" spans="1:8" ht="12.75">
      <c r="A11" s="88" t="s">
        <v>44</v>
      </c>
      <c r="B11" s="79" t="s">
        <v>7</v>
      </c>
      <c r="C11" s="156">
        <v>41571</v>
      </c>
      <c r="D11" s="90">
        <v>0.4583333333333333</v>
      </c>
      <c r="E11" s="95">
        <v>0</v>
      </c>
      <c r="F11" s="91">
        <v>0.5</v>
      </c>
      <c r="G11" s="92">
        <f t="shared" si="0"/>
        <v>3.407407407407407</v>
      </c>
      <c r="H11" s="92">
        <f t="shared" si="1"/>
        <v>1.35</v>
      </c>
    </row>
    <row r="12" spans="1:8" ht="12.75">
      <c r="A12" s="88" t="s">
        <v>44</v>
      </c>
      <c r="B12" s="79" t="s">
        <v>7</v>
      </c>
      <c r="C12" s="156">
        <v>41592</v>
      </c>
      <c r="D12" s="90">
        <v>0.5</v>
      </c>
      <c r="E12" s="95">
        <v>0</v>
      </c>
      <c r="F12" s="91">
        <v>0.3</v>
      </c>
      <c r="G12" s="92">
        <f t="shared" si="0"/>
        <v>5.679012345679012</v>
      </c>
      <c r="H12" s="92">
        <f t="shared" si="1"/>
        <v>0.81</v>
      </c>
    </row>
    <row r="13" spans="1:8" ht="12.75">
      <c r="A13" s="88" t="s">
        <v>44</v>
      </c>
      <c r="B13" s="79" t="s">
        <v>7</v>
      </c>
      <c r="C13" s="156">
        <v>41626</v>
      </c>
      <c r="D13" s="90">
        <v>0.5520833333333334</v>
      </c>
      <c r="E13" s="95">
        <v>0</v>
      </c>
      <c r="F13" s="91">
        <v>0.4</v>
      </c>
      <c r="G13" s="92">
        <f t="shared" si="0"/>
        <v>4.259259259259259</v>
      </c>
      <c r="H13" s="92">
        <f t="shared" si="1"/>
        <v>1.08</v>
      </c>
    </row>
    <row r="14" spans="1:8" ht="12.75">
      <c r="A14" s="88" t="s">
        <v>44</v>
      </c>
      <c r="B14" s="79" t="s">
        <v>7</v>
      </c>
      <c r="C14" s="156">
        <v>41666</v>
      </c>
      <c r="D14" s="90">
        <v>0.6041666666666666</v>
      </c>
      <c r="E14" s="95">
        <v>0</v>
      </c>
      <c r="F14" s="91">
        <v>0.2</v>
      </c>
      <c r="G14" s="92">
        <f t="shared" si="0"/>
        <v>8.518518518518517</v>
      </c>
      <c r="H14" s="92">
        <f t="shared" si="1"/>
        <v>0.54</v>
      </c>
    </row>
    <row r="15" spans="1:8" ht="12.75">
      <c r="A15" s="88" t="s">
        <v>44</v>
      </c>
      <c r="B15" s="79" t="s">
        <v>7</v>
      </c>
      <c r="C15" s="156">
        <v>41689</v>
      </c>
      <c r="D15" s="90">
        <v>0.5416666666666666</v>
      </c>
      <c r="E15" s="96" t="s">
        <v>504</v>
      </c>
      <c r="F15" s="91">
        <v>0.3</v>
      </c>
      <c r="G15" s="92">
        <f t="shared" si="0"/>
        <v>5.679012345679012</v>
      </c>
      <c r="H15" s="92">
        <f t="shared" si="1"/>
        <v>0.81</v>
      </c>
    </row>
    <row r="16" spans="1:8" ht="12.75">
      <c r="A16" s="13" t="s">
        <v>45</v>
      </c>
      <c r="B16" s="28" t="s">
        <v>6</v>
      </c>
      <c r="C16" s="157">
        <v>41359</v>
      </c>
      <c r="D16" s="23">
        <v>0.5208333333333334</v>
      </c>
      <c r="E16" s="97" t="s">
        <v>504</v>
      </c>
      <c r="F16" s="14">
        <v>0.6</v>
      </c>
      <c r="G16" s="24">
        <f>4.6/H16</f>
        <v>2.839506172839506</v>
      </c>
      <c r="H16" s="24">
        <f>2.7*F16</f>
        <v>1.62</v>
      </c>
    </row>
    <row r="17" spans="1:8" ht="12.75">
      <c r="A17" s="13" t="s">
        <v>45</v>
      </c>
      <c r="B17" s="28" t="s">
        <v>6</v>
      </c>
      <c r="C17" s="157">
        <v>41387</v>
      </c>
      <c r="D17" s="23">
        <v>0.5</v>
      </c>
      <c r="E17" s="98">
        <v>0.11970620195822897</v>
      </c>
      <c r="F17" s="14">
        <v>0.4</v>
      </c>
      <c r="G17" s="24">
        <f aca="true" t="shared" si="2" ref="G17:G27">4.6/H17</f>
        <v>4.259259259259259</v>
      </c>
      <c r="H17" s="24">
        <f aca="true" t="shared" si="3" ref="H17:H27">2.7*F17</f>
        <v>1.08</v>
      </c>
    </row>
    <row r="18" spans="1:8" ht="12.75">
      <c r="A18" s="13" t="s">
        <v>45</v>
      </c>
      <c r="B18" s="28" t="s">
        <v>6</v>
      </c>
      <c r="C18" s="157">
        <v>41415</v>
      </c>
      <c r="D18" s="23">
        <v>0.5104166666666666</v>
      </c>
      <c r="E18" s="98">
        <v>0.002550335838109146</v>
      </c>
      <c r="F18" s="14">
        <v>0.6</v>
      </c>
      <c r="G18" s="24">
        <f t="shared" si="2"/>
        <v>2.839506172839506</v>
      </c>
      <c r="H18" s="24">
        <f t="shared" si="3"/>
        <v>1.62</v>
      </c>
    </row>
    <row r="19" spans="1:8" ht="12.75">
      <c r="A19" s="13" t="s">
        <v>45</v>
      </c>
      <c r="B19" s="28" t="s">
        <v>6</v>
      </c>
      <c r="C19" s="157">
        <v>41443</v>
      </c>
      <c r="D19" s="23">
        <v>0.75</v>
      </c>
      <c r="E19" s="98">
        <v>0.0027287788365043227</v>
      </c>
      <c r="F19" s="14">
        <v>0.5</v>
      </c>
      <c r="G19" s="24">
        <f t="shared" si="2"/>
        <v>3.407407407407407</v>
      </c>
      <c r="H19" s="24">
        <f t="shared" si="3"/>
        <v>1.35</v>
      </c>
    </row>
    <row r="20" spans="1:8" ht="12.75">
      <c r="A20" s="13" t="s">
        <v>45</v>
      </c>
      <c r="B20" s="28" t="s">
        <v>6</v>
      </c>
      <c r="C20" s="157">
        <v>41471</v>
      </c>
      <c r="D20" s="23">
        <v>0.5</v>
      </c>
      <c r="E20" s="98">
        <v>0.03795962568883266</v>
      </c>
      <c r="F20" s="14">
        <v>0.4</v>
      </c>
      <c r="G20" s="24">
        <f t="shared" si="2"/>
        <v>4.259259259259259</v>
      </c>
      <c r="H20" s="24">
        <f t="shared" si="3"/>
        <v>1.08</v>
      </c>
    </row>
    <row r="21" spans="1:8" ht="12.75">
      <c r="A21" s="13" t="s">
        <v>45</v>
      </c>
      <c r="B21" s="28" t="s">
        <v>6</v>
      </c>
      <c r="C21" s="157">
        <v>41506</v>
      </c>
      <c r="D21" s="23">
        <v>0.4791666666666667</v>
      </c>
      <c r="E21" s="98">
        <v>0</v>
      </c>
      <c r="F21" s="14">
        <v>0.25</v>
      </c>
      <c r="G21" s="24">
        <f t="shared" si="2"/>
        <v>6.814814814814814</v>
      </c>
      <c r="H21" s="24">
        <f t="shared" si="3"/>
        <v>0.675</v>
      </c>
    </row>
    <row r="22" spans="1:8" ht="12.75">
      <c r="A22" s="13" t="s">
        <v>45</v>
      </c>
      <c r="B22" s="28" t="s">
        <v>6</v>
      </c>
      <c r="C22" s="157">
        <v>41534</v>
      </c>
      <c r="D22" s="23">
        <v>0.4270833333333333</v>
      </c>
      <c r="E22" s="98">
        <v>0</v>
      </c>
      <c r="F22" s="14">
        <v>0.3</v>
      </c>
      <c r="G22" s="24">
        <f t="shared" si="2"/>
        <v>5.679012345679012</v>
      </c>
      <c r="H22" s="24">
        <f t="shared" si="3"/>
        <v>0.81</v>
      </c>
    </row>
    <row r="23" spans="1:8" ht="12.75">
      <c r="A23" s="13" t="s">
        <v>45</v>
      </c>
      <c r="B23" s="28" t="s">
        <v>6</v>
      </c>
      <c r="C23" s="157">
        <v>41570</v>
      </c>
      <c r="D23" s="23">
        <v>0.5625</v>
      </c>
      <c r="E23" s="98">
        <v>0.00877615396501706</v>
      </c>
      <c r="F23" s="14">
        <v>0.6</v>
      </c>
      <c r="G23" s="24">
        <f t="shared" si="2"/>
        <v>2.839506172839506</v>
      </c>
      <c r="H23" s="24">
        <f t="shared" si="3"/>
        <v>1.62</v>
      </c>
    </row>
    <row r="24" spans="1:8" ht="12.75">
      <c r="A24" s="13" t="s">
        <v>45</v>
      </c>
      <c r="B24" s="28" t="s">
        <v>6</v>
      </c>
      <c r="C24" s="157">
        <v>41592</v>
      </c>
      <c r="D24" s="23">
        <v>0.5833333333333334</v>
      </c>
      <c r="E24" s="98">
        <v>0</v>
      </c>
      <c r="F24" s="14">
        <v>0.6</v>
      </c>
      <c r="G24" s="24">
        <f t="shared" si="2"/>
        <v>2.839506172839506</v>
      </c>
      <c r="H24" s="24">
        <f t="shared" si="3"/>
        <v>1.62</v>
      </c>
    </row>
    <row r="25" spans="1:8" ht="12.75">
      <c r="A25" s="13" t="s">
        <v>45</v>
      </c>
      <c r="B25" s="28" t="s">
        <v>6</v>
      </c>
      <c r="C25" s="157">
        <v>41626</v>
      </c>
      <c r="D25" s="23">
        <v>0.4375</v>
      </c>
      <c r="E25" s="98">
        <v>0</v>
      </c>
      <c r="F25" s="14">
        <v>0.8</v>
      </c>
      <c r="G25" s="24">
        <f t="shared" si="2"/>
        <v>2.1296296296296293</v>
      </c>
      <c r="H25" s="24">
        <f t="shared" si="3"/>
        <v>2.16</v>
      </c>
    </row>
    <row r="26" spans="1:8" ht="12.75">
      <c r="A26" s="13" t="s">
        <v>45</v>
      </c>
      <c r="B26" s="28" t="s">
        <v>6</v>
      </c>
      <c r="C26" s="157">
        <v>41666</v>
      </c>
      <c r="D26" s="23">
        <v>0.6770833333333334</v>
      </c>
      <c r="E26" s="98">
        <v>0.00038559890195615225</v>
      </c>
      <c r="F26" s="14">
        <v>0.4</v>
      </c>
      <c r="G26" s="24">
        <f t="shared" si="2"/>
        <v>4.259259259259259</v>
      </c>
      <c r="H26" s="24">
        <f t="shared" si="3"/>
        <v>1.08</v>
      </c>
    </row>
    <row r="27" spans="1:8" ht="12.75">
      <c r="A27" s="13" t="s">
        <v>45</v>
      </c>
      <c r="B27" s="28" t="s">
        <v>6</v>
      </c>
      <c r="C27" s="157">
        <v>41689</v>
      </c>
      <c r="D27" s="23">
        <v>0.4583333333333333</v>
      </c>
      <c r="E27" s="97" t="s">
        <v>504</v>
      </c>
      <c r="F27" s="14">
        <v>0.4</v>
      </c>
      <c r="G27" s="24">
        <f t="shared" si="2"/>
        <v>4.259259259259259</v>
      </c>
      <c r="H27" s="24">
        <f t="shared" si="3"/>
        <v>1.08</v>
      </c>
    </row>
    <row r="28" spans="1:8" ht="12.75">
      <c r="A28" s="88" t="s">
        <v>47</v>
      </c>
      <c r="B28" s="128" t="s">
        <v>3</v>
      </c>
      <c r="C28" s="156">
        <v>41360</v>
      </c>
      <c r="D28" s="90">
        <v>0.4173611111111111</v>
      </c>
      <c r="E28" s="96" t="s">
        <v>504</v>
      </c>
      <c r="F28" s="91">
        <v>0.6</v>
      </c>
      <c r="G28" s="92">
        <f aca="true" t="shared" si="4" ref="G28:G51">4.6/H28</f>
        <v>2.839506172839506</v>
      </c>
      <c r="H28" s="92">
        <f>2.7*F28</f>
        <v>1.62</v>
      </c>
    </row>
    <row r="29" spans="1:8" ht="12.75">
      <c r="A29" s="88" t="s">
        <v>47</v>
      </c>
      <c r="B29" s="128" t="s">
        <v>3</v>
      </c>
      <c r="C29" s="156">
        <v>41386</v>
      </c>
      <c r="D29" s="90">
        <v>0.6875</v>
      </c>
      <c r="E29" s="95">
        <v>0.0017988739197400878</v>
      </c>
      <c r="F29" s="91">
        <v>0.7</v>
      </c>
      <c r="G29" s="92">
        <f t="shared" si="4"/>
        <v>2.433862433862434</v>
      </c>
      <c r="H29" s="92">
        <f aca="true" t="shared" si="5" ref="H29:H39">2.7*F29</f>
        <v>1.89</v>
      </c>
    </row>
    <row r="30" spans="1:8" ht="12.75">
      <c r="A30" s="88" t="s">
        <v>47</v>
      </c>
      <c r="B30" s="128" t="s">
        <v>3</v>
      </c>
      <c r="C30" s="156">
        <v>41416</v>
      </c>
      <c r="D30" s="90">
        <v>0.3854166666666667</v>
      </c>
      <c r="E30" s="95">
        <v>0.004985552950268063</v>
      </c>
      <c r="F30" s="91">
        <v>0.7</v>
      </c>
      <c r="G30" s="92">
        <f t="shared" si="4"/>
        <v>2.433862433862434</v>
      </c>
      <c r="H30" s="92">
        <f t="shared" si="5"/>
        <v>1.89</v>
      </c>
    </row>
    <row r="31" spans="1:8" ht="12.75">
      <c r="A31" s="88" t="s">
        <v>47</v>
      </c>
      <c r="B31" s="128" t="s">
        <v>3</v>
      </c>
      <c r="C31" s="156">
        <v>41442</v>
      </c>
      <c r="D31" s="90">
        <v>0.75</v>
      </c>
      <c r="E31" s="96" t="s">
        <v>504</v>
      </c>
      <c r="F31" s="91">
        <v>0.5</v>
      </c>
      <c r="G31" s="92">
        <f t="shared" si="4"/>
        <v>3.407407407407407</v>
      </c>
      <c r="H31" s="92">
        <f t="shared" si="5"/>
        <v>1.35</v>
      </c>
    </row>
    <row r="32" spans="1:8" ht="12.75">
      <c r="A32" s="88" t="s">
        <v>47</v>
      </c>
      <c r="B32" s="128" t="s">
        <v>3</v>
      </c>
      <c r="C32" s="156">
        <v>41470</v>
      </c>
      <c r="D32" s="90">
        <v>0.7083333333333334</v>
      </c>
      <c r="E32" s="95">
        <v>0.09595800030783087</v>
      </c>
      <c r="F32" s="91">
        <v>0.4</v>
      </c>
      <c r="G32" s="92">
        <f t="shared" si="4"/>
        <v>4.259259259259259</v>
      </c>
      <c r="H32" s="92">
        <f t="shared" si="5"/>
        <v>1.08</v>
      </c>
    </row>
    <row r="33" spans="1:8" ht="12.75">
      <c r="A33" s="88" t="s">
        <v>47</v>
      </c>
      <c r="B33" s="128" t="s">
        <v>3</v>
      </c>
      <c r="C33" s="156">
        <v>41505</v>
      </c>
      <c r="D33" s="90">
        <v>0.7291666666666666</v>
      </c>
      <c r="E33" s="95">
        <v>0.015471398160712049</v>
      </c>
      <c r="F33" s="91">
        <v>0.4</v>
      </c>
      <c r="G33" s="92">
        <f t="shared" si="4"/>
        <v>4.259259259259259</v>
      </c>
      <c r="H33" s="92">
        <f t="shared" si="5"/>
        <v>1.08</v>
      </c>
    </row>
    <row r="34" spans="1:8" ht="12.75">
      <c r="A34" s="88" t="s">
        <v>47</v>
      </c>
      <c r="B34" s="128" t="s">
        <v>3</v>
      </c>
      <c r="C34" s="156">
        <v>41534</v>
      </c>
      <c r="D34" s="90">
        <v>0.7083333333333334</v>
      </c>
      <c r="E34" s="95">
        <v>0</v>
      </c>
      <c r="F34" s="91">
        <v>0.3</v>
      </c>
      <c r="G34" s="92">
        <f t="shared" si="4"/>
        <v>5.679012345679012</v>
      </c>
      <c r="H34" s="92">
        <f t="shared" si="5"/>
        <v>0.81</v>
      </c>
    </row>
    <row r="35" spans="1:8" ht="12.75">
      <c r="A35" s="88" t="s">
        <v>47</v>
      </c>
      <c r="B35" s="128" t="s">
        <v>3</v>
      </c>
      <c r="C35" s="156">
        <v>41570</v>
      </c>
      <c r="D35" s="90">
        <v>0.375</v>
      </c>
      <c r="E35" s="95">
        <v>0.0019979098245161944</v>
      </c>
      <c r="F35" s="91">
        <v>0.4</v>
      </c>
      <c r="G35" s="92">
        <f t="shared" si="4"/>
        <v>4.259259259259259</v>
      </c>
      <c r="H35" s="92">
        <f t="shared" si="5"/>
        <v>1.08</v>
      </c>
    </row>
    <row r="36" spans="1:8" ht="12.75">
      <c r="A36" s="88" t="s">
        <v>47</v>
      </c>
      <c r="B36" s="128" t="s">
        <v>3</v>
      </c>
      <c r="C36" s="156">
        <v>41593</v>
      </c>
      <c r="D36" s="90">
        <v>0.3958333333333333</v>
      </c>
      <c r="E36" s="95">
        <v>0.006745220009498034</v>
      </c>
      <c r="F36" s="91">
        <v>0.9</v>
      </c>
      <c r="G36" s="92">
        <f t="shared" si="4"/>
        <v>1.8930041152263373</v>
      </c>
      <c r="H36" s="92">
        <f t="shared" si="5"/>
        <v>2.43</v>
      </c>
    </row>
    <row r="37" spans="1:8" ht="12.75">
      <c r="A37" s="88" t="s">
        <v>47</v>
      </c>
      <c r="B37" s="128" t="s">
        <v>3</v>
      </c>
      <c r="C37" s="156">
        <v>41625</v>
      </c>
      <c r="D37" s="90">
        <v>0.6875</v>
      </c>
      <c r="E37" s="95">
        <v>0</v>
      </c>
      <c r="F37" s="91">
        <v>0.7</v>
      </c>
      <c r="G37" s="92">
        <f t="shared" si="4"/>
        <v>2.433862433862434</v>
      </c>
      <c r="H37" s="92">
        <f t="shared" si="5"/>
        <v>1.89</v>
      </c>
    </row>
    <row r="38" spans="1:8" ht="12.75">
      <c r="A38" s="88" t="s">
        <v>47</v>
      </c>
      <c r="B38" s="128" t="s">
        <v>3</v>
      </c>
      <c r="C38" s="156">
        <v>41674</v>
      </c>
      <c r="D38" s="90">
        <v>0.5208333333333334</v>
      </c>
      <c r="E38" s="95">
        <v>0.007963859300584285</v>
      </c>
      <c r="F38" s="91">
        <v>0.6</v>
      </c>
      <c r="G38" s="92">
        <f t="shared" si="4"/>
        <v>2.839506172839506</v>
      </c>
      <c r="H38" s="92">
        <f t="shared" si="5"/>
        <v>1.62</v>
      </c>
    </row>
    <row r="39" spans="1:8" ht="12.75">
      <c r="A39" s="88" t="s">
        <v>47</v>
      </c>
      <c r="B39" s="128" t="s">
        <v>3</v>
      </c>
      <c r="C39" s="156">
        <v>41688</v>
      </c>
      <c r="D39" s="90">
        <v>0.6666666666666666</v>
      </c>
      <c r="E39" s="95">
        <v>0</v>
      </c>
      <c r="F39" s="91">
        <v>0.6</v>
      </c>
      <c r="G39" s="92">
        <f t="shared" si="4"/>
        <v>2.839506172839506</v>
      </c>
      <c r="H39" s="92">
        <f t="shared" si="5"/>
        <v>1.62</v>
      </c>
    </row>
    <row r="40" spans="1:8" ht="12.75">
      <c r="A40" s="13" t="s">
        <v>48</v>
      </c>
      <c r="B40" s="28" t="s">
        <v>4</v>
      </c>
      <c r="C40" s="157">
        <v>41360</v>
      </c>
      <c r="D40" s="25">
        <v>0.5</v>
      </c>
      <c r="E40" s="97" t="s">
        <v>504</v>
      </c>
      <c r="F40" s="14">
        <v>0.6</v>
      </c>
      <c r="G40" s="24">
        <f t="shared" si="4"/>
        <v>2.839506172839506</v>
      </c>
      <c r="H40" s="24">
        <f>2.7*F40</f>
        <v>1.62</v>
      </c>
    </row>
    <row r="41" spans="1:8" ht="12.75">
      <c r="A41" s="13" t="s">
        <v>48</v>
      </c>
      <c r="B41" s="28" t="s">
        <v>4</v>
      </c>
      <c r="C41" s="157">
        <v>41386</v>
      </c>
      <c r="D41" s="25">
        <v>0.5833333333333334</v>
      </c>
      <c r="E41" s="98">
        <v>0</v>
      </c>
      <c r="F41" s="14">
        <v>0.6</v>
      </c>
      <c r="G41" s="24">
        <f t="shared" si="4"/>
        <v>2.839506172839506</v>
      </c>
      <c r="H41" s="24">
        <f aca="true" t="shared" si="6" ref="H41:H51">2.7*F41</f>
        <v>1.62</v>
      </c>
    </row>
    <row r="42" spans="1:8" ht="12.75">
      <c r="A42" s="13" t="s">
        <v>48</v>
      </c>
      <c r="B42" s="28" t="s">
        <v>4</v>
      </c>
      <c r="C42" s="157">
        <v>41416</v>
      </c>
      <c r="D42" s="25">
        <v>0.4791666666666667</v>
      </c>
      <c r="E42" s="98">
        <v>0.0052100864906049595</v>
      </c>
      <c r="F42" s="14">
        <v>0.8</v>
      </c>
      <c r="G42" s="24">
        <f t="shared" si="4"/>
        <v>2.1296296296296293</v>
      </c>
      <c r="H42" s="24">
        <f t="shared" si="6"/>
        <v>2.16</v>
      </c>
    </row>
    <row r="43" spans="1:8" ht="12.75">
      <c r="A43" s="13" t="s">
        <v>48</v>
      </c>
      <c r="B43" s="28" t="s">
        <v>4</v>
      </c>
      <c r="C43" s="157">
        <v>41470</v>
      </c>
      <c r="D43" s="25">
        <v>0.625</v>
      </c>
      <c r="E43" s="97" t="s">
        <v>504</v>
      </c>
      <c r="F43" s="14">
        <v>0.3</v>
      </c>
      <c r="G43" s="24">
        <f t="shared" si="4"/>
        <v>5.679012345679012</v>
      </c>
      <c r="H43" s="24">
        <f t="shared" si="6"/>
        <v>0.81</v>
      </c>
    </row>
    <row r="44" spans="1:8" ht="12.75">
      <c r="A44" s="13" t="s">
        <v>48</v>
      </c>
      <c r="B44" s="28" t="s">
        <v>4</v>
      </c>
      <c r="C44" s="157">
        <v>41505</v>
      </c>
      <c r="D44" s="25">
        <v>0.6458333333333334</v>
      </c>
      <c r="E44" s="98">
        <v>0.015081561273197154</v>
      </c>
      <c r="F44" s="14">
        <v>0.4</v>
      </c>
      <c r="G44" s="24">
        <f t="shared" si="4"/>
        <v>4.259259259259259</v>
      </c>
      <c r="H44" s="24">
        <f t="shared" si="6"/>
        <v>1.08</v>
      </c>
    </row>
    <row r="45" spans="1:8" ht="12.75">
      <c r="A45" s="13" t="s">
        <v>48</v>
      </c>
      <c r="B45" s="28" t="s">
        <v>4</v>
      </c>
      <c r="C45" s="157">
        <v>41534</v>
      </c>
      <c r="D45" s="25">
        <v>0.6354166666666666</v>
      </c>
      <c r="E45" s="98">
        <v>0.01289777105287555</v>
      </c>
      <c r="F45" s="14">
        <v>0.4</v>
      </c>
      <c r="G45" s="24">
        <f t="shared" si="4"/>
        <v>4.259259259259259</v>
      </c>
      <c r="H45" s="24">
        <f t="shared" si="6"/>
        <v>1.08</v>
      </c>
    </row>
    <row r="46" spans="1:8" ht="12.75">
      <c r="A46" s="13" t="s">
        <v>48</v>
      </c>
      <c r="B46" s="28" t="s">
        <v>4</v>
      </c>
      <c r="C46" s="157">
        <v>41569</v>
      </c>
      <c r="D46" s="25">
        <v>0.65625</v>
      </c>
      <c r="E46" s="98">
        <v>0.04362149702252098</v>
      </c>
      <c r="F46" s="14">
        <v>0.6</v>
      </c>
      <c r="G46" s="24">
        <f t="shared" si="4"/>
        <v>2.839506172839506</v>
      </c>
      <c r="H46" s="24">
        <f t="shared" si="6"/>
        <v>1.62</v>
      </c>
    </row>
    <row r="47" spans="1:8" ht="12.75">
      <c r="A47" s="13" t="s">
        <v>48</v>
      </c>
      <c r="B47" s="28" t="s">
        <v>4</v>
      </c>
      <c r="C47" s="157">
        <v>41593</v>
      </c>
      <c r="D47" s="25">
        <v>0.4583333333333333</v>
      </c>
      <c r="E47" s="98">
        <v>0.017550367630221584</v>
      </c>
      <c r="F47" s="14">
        <v>0.9</v>
      </c>
      <c r="G47" s="24">
        <f t="shared" si="4"/>
        <v>1.8930041152263373</v>
      </c>
      <c r="H47" s="24">
        <f t="shared" si="6"/>
        <v>2.43</v>
      </c>
    </row>
    <row r="48" spans="1:8" ht="12.75">
      <c r="A48" s="13" t="s">
        <v>48</v>
      </c>
      <c r="B48" s="28" t="s">
        <v>4</v>
      </c>
      <c r="C48" s="157">
        <v>41625</v>
      </c>
      <c r="D48" s="25">
        <v>0.6041666666666666</v>
      </c>
      <c r="E48" s="98">
        <v>0</v>
      </c>
      <c r="F48" s="14">
        <v>0.9</v>
      </c>
      <c r="G48" s="24">
        <f t="shared" si="4"/>
        <v>1.8930041152263373</v>
      </c>
      <c r="H48" s="24">
        <f t="shared" si="6"/>
        <v>2.43</v>
      </c>
    </row>
    <row r="49" spans="1:8" ht="12.75">
      <c r="A49" s="13" t="s">
        <v>48</v>
      </c>
      <c r="B49" s="28" t="s">
        <v>4</v>
      </c>
      <c r="C49" s="157">
        <v>41625</v>
      </c>
      <c r="D49" s="25">
        <v>0.6048611111111112</v>
      </c>
      <c r="E49" s="98">
        <v>0.00029394420897018965</v>
      </c>
      <c r="F49" s="14">
        <v>0.9</v>
      </c>
      <c r="G49" s="24">
        <f t="shared" si="4"/>
        <v>1.8930041152263373</v>
      </c>
      <c r="H49" s="24">
        <f t="shared" si="6"/>
        <v>2.43</v>
      </c>
    </row>
    <row r="50" spans="1:8" ht="12.75">
      <c r="A50" s="13" t="s">
        <v>48</v>
      </c>
      <c r="B50" s="28" t="s">
        <v>4</v>
      </c>
      <c r="C50" s="157">
        <v>41674</v>
      </c>
      <c r="D50" s="25">
        <v>0.5833333333333334</v>
      </c>
      <c r="E50" s="98">
        <v>0.00035611660558984104</v>
      </c>
      <c r="F50" s="14">
        <v>0.7</v>
      </c>
      <c r="G50" s="24">
        <f t="shared" si="4"/>
        <v>2.433862433862434</v>
      </c>
      <c r="H50" s="24">
        <f t="shared" si="6"/>
        <v>1.89</v>
      </c>
    </row>
    <row r="51" spans="1:8" ht="12.75">
      <c r="A51" s="13" t="s">
        <v>48</v>
      </c>
      <c r="B51" s="28" t="s">
        <v>4</v>
      </c>
      <c r="C51" s="157">
        <v>41688</v>
      </c>
      <c r="D51" s="23">
        <v>0.5833333333333334</v>
      </c>
      <c r="E51" s="97" t="s">
        <v>504</v>
      </c>
      <c r="F51" s="14">
        <v>0.5</v>
      </c>
      <c r="G51" s="24">
        <f t="shared" si="4"/>
        <v>3.407407407407407</v>
      </c>
      <c r="H51" s="24">
        <f t="shared" si="6"/>
        <v>1.35</v>
      </c>
    </row>
    <row r="52" spans="1:8" ht="12.75">
      <c r="A52" s="94">
        <v>204342510</v>
      </c>
      <c r="B52" s="128" t="s">
        <v>8</v>
      </c>
      <c r="C52" s="156">
        <v>41359</v>
      </c>
      <c r="D52" s="90">
        <v>0.5833333333333334</v>
      </c>
      <c r="E52" s="95">
        <v>0.0070795016123911154</v>
      </c>
      <c r="F52" s="91">
        <v>0.4</v>
      </c>
      <c r="G52" s="92">
        <f aca="true" t="shared" si="7" ref="G52:G77">4.6/H52</f>
        <v>4.259259259259259</v>
      </c>
      <c r="H52" s="92">
        <f>2.7*F52</f>
        <v>1.08</v>
      </c>
    </row>
    <row r="53" spans="1:8" ht="12.75">
      <c r="A53" s="94">
        <v>204342510</v>
      </c>
      <c r="B53" s="128" t="s">
        <v>8</v>
      </c>
      <c r="C53" s="156">
        <v>41387</v>
      </c>
      <c r="D53" s="90">
        <v>0.4166666666666667</v>
      </c>
      <c r="E53" s="96" t="s">
        <v>504</v>
      </c>
      <c r="F53" s="91">
        <v>0.1</v>
      </c>
      <c r="G53" s="92">
        <f t="shared" si="7"/>
        <v>17.037037037037035</v>
      </c>
      <c r="H53" s="92">
        <f aca="true" t="shared" si="8" ref="H53:H77">2.7*F53</f>
        <v>0.27</v>
      </c>
    </row>
    <row r="54" spans="1:8" ht="12.75">
      <c r="A54" s="94">
        <v>204342510</v>
      </c>
      <c r="B54" s="128" t="s">
        <v>8</v>
      </c>
      <c r="C54" s="156">
        <v>41415</v>
      </c>
      <c r="D54" s="90">
        <v>0.6041666666666666</v>
      </c>
      <c r="E54" s="95">
        <v>0.018285400395784728</v>
      </c>
      <c r="F54" s="91">
        <v>0.5</v>
      </c>
      <c r="G54" s="92">
        <f t="shared" si="7"/>
        <v>3.407407407407407</v>
      </c>
      <c r="H54" s="92">
        <f t="shared" si="8"/>
        <v>1.35</v>
      </c>
    </row>
    <row r="55" spans="1:8" ht="12.75">
      <c r="A55" s="94">
        <v>204342510</v>
      </c>
      <c r="B55" s="128" t="s">
        <v>8</v>
      </c>
      <c r="C55" s="156">
        <v>41444</v>
      </c>
      <c r="D55" s="90">
        <v>0.5625</v>
      </c>
      <c r="E55" s="95">
        <v>0</v>
      </c>
      <c r="F55" s="91">
        <v>0.4</v>
      </c>
      <c r="G55" s="92">
        <f t="shared" si="7"/>
        <v>4.259259259259259</v>
      </c>
      <c r="H55" s="92">
        <f t="shared" si="8"/>
        <v>1.08</v>
      </c>
    </row>
    <row r="56" spans="1:8" ht="12.75">
      <c r="A56" s="94">
        <v>204342510</v>
      </c>
      <c r="B56" s="128" t="s">
        <v>8</v>
      </c>
      <c r="C56" s="156">
        <v>41471</v>
      </c>
      <c r="D56" s="90">
        <v>0.4166666666666667</v>
      </c>
      <c r="E56" s="96" t="s">
        <v>504</v>
      </c>
      <c r="F56" s="91">
        <v>0.4</v>
      </c>
      <c r="G56" s="92">
        <f t="shared" si="7"/>
        <v>4.259259259259259</v>
      </c>
      <c r="H56" s="92">
        <f t="shared" si="8"/>
        <v>1.08</v>
      </c>
    </row>
    <row r="57" spans="1:8" ht="12.75">
      <c r="A57" s="94">
        <v>204342510</v>
      </c>
      <c r="B57" s="128" t="s">
        <v>8</v>
      </c>
      <c r="C57" s="156">
        <v>41506</v>
      </c>
      <c r="D57" s="90">
        <v>0.3958333333333333</v>
      </c>
      <c r="E57" s="95">
        <v>0.002597573399826332</v>
      </c>
      <c r="F57" s="91">
        <v>0.4</v>
      </c>
      <c r="G57" s="92">
        <f t="shared" si="7"/>
        <v>4.259259259259259</v>
      </c>
      <c r="H57" s="92">
        <f t="shared" si="8"/>
        <v>1.08</v>
      </c>
    </row>
    <row r="58" spans="1:8" ht="12.75">
      <c r="A58" s="94">
        <v>204342510</v>
      </c>
      <c r="B58" s="128" t="s">
        <v>8</v>
      </c>
      <c r="C58" s="156">
        <v>41534</v>
      </c>
      <c r="D58" s="90">
        <v>0.5208333333333334</v>
      </c>
      <c r="E58" s="95">
        <v>0</v>
      </c>
      <c r="F58" s="91">
        <v>0.3</v>
      </c>
      <c r="G58" s="92">
        <f t="shared" si="7"/>
        <v>5.679012345679012</v>
      </c>
      <c r="H58" s="92">
        <f t="shared" si="8"/>
        <v>0.81</v>
      </c>
    </row>
    <row r="59" spans="1:8" ht="12.75">
      <c r="A59" s="94">
        <v>204342510</v>
      </c>
      <c r="B59" s="128" t="s">
        <v>8</v>
      </c>
      <c r="C59" s="156">
        <v>41570</v>
      </c>
      <c r="D59" s="90">
        <v>0.4791666666666667</v>
      </c>
      <c r="E59" s="96" t="s">
        <v>504</v>
      </c>
      <c r="F59" s="91">
        <v>0.4</v>
      </c>
      <c r="G59" s="92">
        <f t="shared" si="7"/>
        <v>4.259259259259259</v>
      </c>
      <c r="H59" s="92">
        <f t="shared" si="8"/>
        <v>1.08</v>
      </c>
    </row>
    <row r="60" spans="1:8" ht="12.75">
      <c r="A60" s="94">
        <v>204342510</v>
      </c>
      <c r="B60" s="128" t="s">
        <v>8</v>
      </c>
      <c r="C60" s="156">
        <v>41592</v>
      </c>
      <c r="D60" s="90">
        <v>0.6770833333333334</v>
      </c>
      <c r="E60" s="96" t="s">
        <v>504</v>
      </c>
      <c r="F60" s="91">
        <v>0.5</v>
      </c>
      <c r="G60" s="92">
        <f t="shared" si="7"/>
        <v>3.407407407407407</v>
      </c>
      <c r="H60" s="92">
        <f t="shared" si="8"/>
        <v>1.35</v>
      </c>
    </row>
    <row r="61" spans="1:8" ht="12.75">
      <c r="A61" s="94">
        <v>204342510</v>
      </c>
      <c r="B61" s="128" t="s">
        <v>8</v>
      </c>
      <c r="C61" s="156">
        <v>41626</v>
      </c>
      <c r="D61" s="90">
        <v>0.375</v>
      </c>
      <c r="E61" s="95">
        <v>0</v>
      </c>
      <c r="F61" s="91">
        <v>0.4</v>
      </c>
      <c r="G61" s="92">
        <f t="shared" si="7"/>
        <v>4.259259259259259</v>
      </c>
      <c r="H61" s="92">
        <f t="shared" si="8"/>
        <v>1.08</v>
      </c>
    </row>
    <row r="62" spans="1:8" ht="12.75">
      <c r="A62" s="94">
        <v>204342510</v>
      </c>
      <c r="B62" s="128" t="s">
        <v>8</v>
      </c>
      <c r="C62" s="156">
        <v>41667</v>
      </c>
      <c r="D62" s="90">
        <v>0.4166666666666667</v>
      </c>
      <c r="E62" s="95">
        <v>0</v>
      </c>
      <c r="F62" s="91">
        <v>0.1</v>
      </c>
      <c r="G62" s="92">
        <f t="shared" si="7"/>
        <v>17.037037037037035</v>
      </c>
      <c r="H62" s="92">
        <f t="shared" si="8"/>
        <v>0.27</v>
      </c>
    </row>
    <row r="63" spans="1:8" ht="12.75">
      <c r="A63" s="94">
        <v>204342510</v>
      </c>
      <c r="B63" s="128" t="s">
        <v>8</v>
      </c>
      <c r="C63" s="156">
        <v>41689</v>
      </c>
      <c r="D63" s="90">
        <v>0.375</v>
      </c>
      <c r="E63" s="95">
        <v>0.0005265937365171097</v>
      </c>
      <c r="F63" s="91">
        <v>0.3</v>
      </c>
      <c r="G63" s="92">
        <f t="shared" si="7"/>
        <v>5.679012345679012</v>
      </c>
      <c r="H63" s="92">
        <f t="shared" si="8"/>
        <v>0.81</v>
      </c>
    </row>
    <row r="64" spans="1:8" ht="12.75">
      <c r="A64" s="13" t="s">
        <v>51</v>
      </c>
      <c r="B64" s="13" t="s">
        <v>5</v>
      </c>
      <c r="C64" s="157">
        <v>41358</v>
      </c>
      <c r="D64" s="23">
        <v>0.6666666666666666</v>
      </c>
      <c r="E64" s="98">
        <v>0</v>
      </c>
      <c r="F64" s="14">
        <v>0.25</v>
      </c>
      <c r="G64" s="24">
        <f t="shared" si="7"/>
        <v>6.814814814814814</v>
      </c>
      <c r="H64" s="24">
        <f t="shared" si="8"/>
        <v>0.675</v>
      </c>
    </row>
    <row r="65" spans="1:8" ht="12.75">
      <c r="A65" s="13" t="s">
        <v>51</v>
      </c>
      <c r="B65" s="13" t="s">
        <v>5</v>
      </c>
      <c r="C65" s="157">
        <v>41387</v>
      </c>
      <c r="D65" s="23">
        <v>0.6041666666666666</v>
      </c>
      <c r="E65" s="97" t="s">
        <v>504</v>
      </c>
      <c r="F65" s="14">
        <v>0.5</v>
      </c>
      <c r="G65" s="24">
        <f t="shared" si="7"/>
        <v>3.407407407407407</v>
      </c>
      <c r="H65" s="24">
        <f t="shared" si="8"/>
        <v>1.35</v>
      </c>
    </row>
    <row r="66" spans="1:8" ht="12.75">
      <c r="A66" s="13" t="s">
        <v>51</v>
      </c>
      <c r="B66" s="13" t="s">
        <v>5</v>
      </c>
      <c r="C66" s="157">
        <v>41414</v>
      </c>
      <c r="D66" s="23">
        <v>0.6875</v>
      </c>
      <c r="E66" s="98">
        <v>0</v>
      </c>
      <c r="F66" s="125">
        <v>0.6096</v>
      </c>
      <c r="G66" s="24">
        <f t="shared" si="7"/>
        <v>2.794789540196364</v>
      </c>
      <c r="H66" s="24">
        <f t="shared" si="8"/>
        <v>1.6459200000000003</v>
      </c>
    </row>
    <row r="67" spans="1:8" ht="12.75">
      <c r="A67" s="13" t="s">
        <v>51</v>
      </c>
      <c r="B67" s="13" t="s">
        <v>5</v>
      </c>
      <c r="C67" s="157">
        <v>41444</v>
      </c>
      <c r="D67" s="23">
        <v>0.5</v>
      </c>
      <c r="E67" s="98">
        <v>0</v>
      </c>
      <c r="F67" s="14">
        <v>0.6</v>
      </c>
      <c r="G67" s="24">
        <f t="shared" si="7"/>
        <v>2.839506172839506</v>
      </c>
      <c r="H67" s="24">
        <f t="shared" si="8"/>
        <v>1.62</v>
      </c>
    </row>
    <row r="68" spans="1:8" ht="12.75">
      <c r="A68" s="13" t="s">
        <v>51</v>
      </c>
      <c r="B68" s="13" t="s">
        <v>5</v>
      </c>
      <c r="C68" s="157">
        <v>41472</v>
      </c>
      <c r="D68" s="23">
        <v>0.4791666666666667</v>
      </c>
      <c r="E68" s="97" t="s">
        <v>504</v>
      </c>
      <c r="F68" s="14">
        <v>0.7</v>
      </c>
      <c r="G68" s="24">
        <f t="shared" si="7"/>
        <v>2.433862433862434</v>
      </c>
      <c r="H68" s="24">
        <f t="shared" si="8"/>
        <v>1.89</v>
      </c>
    </row>
    <row r="69" spans="1:8" ht="12.75">
      <c r="A69" s="13" t="s">
        <v>51</v>
      </c>
      <c r="B69" s="13" t="s">
        <v>5</v>
      </c>
      <c r="C69" s="157">
        <v>41506</v>
      </c>
      <c r="D69" s="23">
        <v>0.6458333333333334</v>
      </c>
      <c r="E69" s="97" t="s">
        <v>504</v>
      </c>
      <c r="F69" s="14">
        <v>0.4</v>
      </c>
      <c r="G69" s="24">
        <f t="shared" si="7"/>
        <v>4.259259259259259</v>
      </c>
      <c r="H69" s="24">
        <f t="shared" si="8"/>
        <v>1.08</v>
      </c>
    </row>
    <row r="70" spans="1:8" ht="12.75">
      <c r="A70" s="13" t="s">
        <v>51</v>
      </c>
      <c r="B70" s="13" t="s">
        <v>5</v>
      </c>
      <c r="C70" s="157">
        <v>41533</v>
      </c>
      <c r="D70" s="23">
        <v>0.6979166666666666</v>
      </c>
      <c r="E70" s="98">
        <v>0.00268861491005442</v>
      </c>
      <c r="F70" s="14">
        <v>0.3</v>
      </c>
      <c r="G70" s="24">
        <f t="shared" si="7"/>
        <v>5.679012345679012</v>
      </c>
      <c r="H70" s="24">
        <f t="shared" si="8"/>
        <v>0.81</v>
      </c>
    </row>
    <row r="71" spans="1:8" ht="12.75">
      <c r="A71" s="13" t="s">
        <v>51</v>
      </c>
      <c r="B71" s="13" t="s">
        <v>5</v>
      </c>
      <c r="C71" s="157">
        <v>41570</v>
      </c>
      <c r="D71" s="23">
        <v>0.6666666666666666</v>
      </c>
      <c r="E71" s="98">
        <v>0</v>
      </c>
      <c r="F71" s="14">
        <v>0.4</v>
      </c>
      <c r="G71" s="24">
        <f t="shared" si="7"/>
        <v>4.259259259259259</v>
      </c>
      <c r="H71" s="24">
        <f t="shared" si="8"/>
        <v>1.08</v>
      </c>
    </row>
    <row r="72" spans="1:8" ht="12.75">
      <c r="A72" s="13" t="s">
        <v>51</v>
      </c>
      <c r="B72" s="13" t="s">
        <v>5</v>
      </c>
      <c r="C72" s="157">
        <v>41570</v>
      </c>
      <c r="D72" s="23">
        <v>0.6673611111111111</v>
      </c>
      <c r="E72" s="97" t="s">
        <v>504</v>
      </c>
      <c r="F72" s="14">
        <v>0.4</v>
      </c>
      <c r="G72" s="24">
        <f t="shared" si="7"/>
        <v>4.259259259259259</v>
      </c>
      <c r="H72" s="24">
        <f t="shared" si="8"/>
        <v>1.08</v>
      </c>
    </row>
    <row r="73" spans="1:8" ht="12.75">
      <c r="A73" s="13" t="s">
        <v>51</v>
      </c>
      <c r="B73" s="13" t="s">
        <v>5</v>
      </c>
      <c r="C73" s="157">
        <v>41592</v>
      </c>
      <c r="D73" s="23">
        <v>0.375</v>
      </c>
      <c r="E73" s="97" t="s">
        <v>504</v>
      </c>
      <c r="F73" s="14">
        <v>0.4</v>
      </c>
      <c r="G73" s="24">
        <f t="shared" si="7"/>
        <v>4.259259259259259</v>
      </c>
      <c r="H73" s="24">
        <f t="shared" si="8"/>
        <v>1.08</v>
      </c>
    </row>
    <row r="74" spans="1:8" ht="12.75">
      <c r="A74" s="13" t="s">
        <v>51</v>
      </c>
      <c r="B74" s="13" t="s">
        <v>5</v>
      </c>
      <c r="C74" s="157">
        <v>41627</v>
      </c>
      <c r="D74" s="23">
        <v>0.4166666666666667</v>
      </c>
      <c r="E74" s="98">
        <v>0.0005785243367936885</v>
      </c>
      <c r="F74" s="14">
        <v>0.6</v>
      </c>
      <c r="G74" s="24">
        <f t="shared" si="7"/>
        <v>2.839506172839506</v>
      </c>
      <c r="H74" s="24">
        <f t="shared" si="8"/>
        <v>1.62</v>
      </c>
    </row>
    <row r="75" spans="1:8" ht="12.75">
      <c r="A75" s="13" t="s">
        <v>51</v>
      </c>
      <c r="B75" s="13" t="s">
        <v>5</v>
      </c>
      <c r="C75" s="157">
        <v>41627</v>
      </c>
      <c r="D75" s="23">
        <v>0.4173611111111111</v>
      </c>
      <c r="E75" s="97" t="s">
        <v>504</v>
      </c>
      <c r="F75" s="14">
        <v>0.6</v>
      </c>
      <c r="G75" s="24">
        <f t="shared" si="7"/>
        <v>2.839506172839506</v>
      </c>
      <c r="H75" s="24">
        <f t="shared" si="8"/>
        <v>1.62</v>
      </c>
    </row>
    <row r="76" spans="1:8" ht="12.75">
      <c r="A76" s="13" t="s">
        <v>51</v>
      </c>
      <c r="B76" s="13" t="s">
        <v>5</v>
      </c>
      <c r="C76" s="157">
        <v>41667</v>
      </c>
      <c r="D76" s="23">
        <v>0.3541666666666667</v>
      </c>
      <c r="E76" s="97" t="s">
        <v>504</v>
      </c>
      <c r="F76" s="14">
        <v>0.3</v>
      </c>
      <c r="G76" s="24">
        <f t="shared" si="7"/>
        <v>5.679012345679012</v>
      </c>
      <c r="H76" s="24">
        <f t="shared" si="8"/>
        <v>0.81</v>
      </c>
    </row>
    <row r="77" spans="1:8" ht="12.75">
      <c r="A77" s="13" t="s">
        <v>51</v>
      </c>
      <c r="B77" s="13" t="s">
        <v>5</v>
      </c>
      <c r="C77" s="157">
        <v>41689</v>
      </c>
      <c r="D77" s="23">
        <v>0.6041666666666666</v>
      </c>
      <c r="E77" s="98">
        <v>0</v>
      </c>
      <c r="F77" s="14">
        <v>0.3</v>
      </c>
      <c r="G77" s="24">
        <f t="shared" si="7"/>
        <v>5.679012345679012</v>
      </c>
      <c r="H77" s="24">
        <f t="shared" si="8"/>
        <v>0.81</v>
      </c>
    </row>
    <row r="78" spans="1:8" ht="12.75">
      <c r="A78" s="88" t="s">
        <v>54</v>
      </c>
      <c r="B78" s="128" t="s">
        <v>0</v>
      </c>
      <c r="C78" s="156">
        <v>41358</v>
      </c>
      <c r="D78" s="90">
        <v>0.6041666666666666</v>
      </c>
      <c r="E78" s="96" t="s">
        <v>504</v>
      </c>
      <c r="F78" s="91">
        <v>0.6</v>
      </c>
      <c r="G78" s="92">
        <f aca="true" t="shared" si="9" ref="G78:G88">4.6/H78</f>
        <v>2.839506172839506</v>
      </c>
      <c r="H78" s="92">
        <f>2.7*F78</f>
        <v>1.62</v>
      </c>
    </row>
    <row r="79" spans="1:8" ht="12.75">
      <c r="A79" s="88" t="s">
        <v>54</v>
      </c>
      <c r="B79" s="128" t="s">
        <v>0</v>
      </c>
      <c r="C79" s="156">
        <v>41387</v>
      </c>
      <c r="D79" s="90">
        <v>0.6666666666666666</v>
      </c>
      <c r="E79" s="95">
        <v>0</v>
      </c>
      <c r="F79" s="91">
        <v>0.3</v>
      </c>
      <c r="G79" s="92">
        <f t="shared" si="9"/>
        <v>5.679012345679012</v>
      </c>
      <c r="H79" s="92">
        <f aca="true" t="shared" si="10" ref="H79:H87">2.7*F79</f>
        <v>0.81</v>
      </c>
    </row>
    <row r="80" spans="1:8" ht="12.75">
      <c r="A80" s="88" t="s">
        <v>54</v>
      </c>
      <c r="B80" s="128" t="s">
        <v>0</v>
      </c>
      <c r="C80" s="156">
        <v>41414</v>
      </c>
      <c r="D80" s="90">
        <v>0.625</v>
      </c>
      <c r="E80" s="95">
        <v>0.0026775159932392626</v>
      </c>
      <c r="F80" s="91">
        <v>0.8</v>
      </c>
      <c r="G80" s="92">
        <f t="shared" si="9"/>
        <v>2.1296296296296293</v>
      </c>
      <c r="H80" s="92">
        <f t="shared" si="10"/>
        <v>2.16</v>
      </c>
    </row>
    <row r="81" spans="1:8" ht="12.75">
      <c r="A81" s="88" t="s">
        <v>54</v>
      </c>
      <c r="B81" s="128" t="s">
        <v>0</v>
      </c>
      <c r="C81" s="156">
        <v>41444</v>
      </c>
      <c r="D81" s="90">
        <v>0.4375</v>
      </c>
      <c r="E81" s="96" t="s">
        <v>504</v>
      </c>
      <c r="F81" s="91">
        <v>0.6</v>
      </c>
      <c r="G81" s="92">
        <f t="shared" si="9"/>
        <v>2.839506172839506</v>
      </c>
      <c r="H81" s="92">
        <f t="shared" si="10"/>
        <v>1.62</v>
      </c>
    </row>
    <row r="82" spans="1:8" ht="12.75">
      <c r="A82" s="88" t="s">
        <v>54</v>
      </c>
      <c r="B82" s="128" t="s">
        <v>0</v>
      </c>
      <c r="C82" s="156">
        <v>41471</v>
      </c>
      <c r="D82" s="90">
        <v>0.6458333333333334</v>
      </c>
      <c r="E82" s="96" t="s">
        <v>504</v>
      </c>
      <c r="F82" s="91">
        <v>0.7</v>
      </c>
      <c r="G82" s="92">
        <f t="shared" si="9"/>
        <v>2.433862433862434</v>
      </c>
      <c r="H82" s="92">
        <f t="shared" si="10"/>
        <v>1.89</v>
      </c>
    </row>
    <row r="83" spans="1:8" ht="12.75">
      <c r="A83" s="88" t="s">
        <v>54</v>
      </c>
      <c r="B83" s="128" t="s">
        <v>0</v>
      </c>
      <c r="C83" s="156">
        <v>41507</v>
      </c>
      <c r="D83" s="90">
        <v>0.3958333333333333</v>
      </c>
      <c r="E83" s="95">
        <v>1.110088437107595</v>
      </c>
      <c r="F83" s="91">
        <v>0.5</v>
      </c>
      <c r="G83" s="92">
        <f t="shared" si="9"/>
        <v>3.407407407407407</v>
      </c>
      <c r="H83" s="92">
        <f t="shared" si="10"/>
        <v>1.35</v>
      </c>
    </row>
    <row r="84" spans="1:8" ht="12.75">
      <c r="A84" s="88" t="s">
        <v>54</v>
      </c>
      <c r="B84" s="128" t="s">
        <v>0</v>
      </c>
      <c r="C84" s="156">
        <v>41533</v>
      </c>
      <c r="D84" s="90">
        <v>0.625</v>
      </c>
      <c r="E84" s="95">
        <v>0.30604394332889395</v>
      </c>
      <c r="F84" s="91">
        <v>0.7</v>
      </c>
      <c r="G84" s="92">
        <f t="shared" si="9"/>
        <v>2.433862433862434</v>
      </c>
      <c r="H84" s="92">
        <f t="shared" si="10"/>
        <v>1.89</v>
      </c>
    </row>
    <row r="85" spans="1:8" ht="12.75">
      <c r="A85" s="88" t="s">
        <v>54</v>
      </c>
      <c r="B85" s="128" t="s">
        <v>0</v>
      </c>
      <c r="C85" s="156">
        <v>41571</v>
      </c>
      <c r="D85" s="90">
        <v>0.3541666666666667</v>
      </c>
      <c r="E85" s="95">
        <v>0.032159542997122474</v>
      </c>
      <c r="F85" s="91">
        <v>0.6</v>
      </c>
      <c r="G85" s="92">
        <f t="shared" si="9"/>
        <v>2.839506172839506</v>
      </c>
      <c r="H85" s="92">
        <f t="shared" si="10"/>
        <v>1.62</v>
      </c>
    </row>
    <row r="86" spans="1:8" ht="12.75">
      <c r="A86" s="88" t="s">
        <v>54</v>
      </c>
      <c r="B86" s="128" t="s">
        <v>0</v>
      </c>
      <c r="C86" s="156">
        <v>41626</v>
      </c>
      <c r="D86" s="90">
        <v>0.625</v>
      </c>
      <c r="E86" s="95">
        <v>0.007755570576675836</v>
      </c>
      <c r="F86" s="91">
        <v>0.6</v>
      </c>
      <c r="G86" s="92">
        <f t="shared" si="9"/>
        <v>2.839506172839506</v>
      </c>
      <c r="H86" s="92">
        <f t="shared" si="10"/>
        <v>1.62</v>
      </c>
    </row>
    <row r="87" spans="1:8" ht="12.75">
      <c r="A87" s="88" t="s">
        <v>54</v>
      </c>
      <c r="B87" s="128" t="s">
        <v>0</v>
      </c>
      <c r="C87" s="156">
        <v>41666</v>
      </c>
      <c r="D87" s="90">
        <v>0.5416666666666666</v>
      </c>
      <c r="E87" s="95">
        <v>0</v>
      </c>
      <c r="F87" s="91">
        <v>0.5</v>
      </c>
      <c r="G87" s="92">
        <f t="shared" si="9"/>
        <v>3.407407407407407</v>
      </c>
      <c r="H87" s="92">
        <f t="shared" si="10"/>
        <v>1.35</v>
      </c>
    </row>
    <row r="88" spans="1:8" ht="12.75">
      <c r="A88" s="88" t="s">
        <v>54</v>
      </c>
      <c r="B88" s="128" t="s">
        <v>0</v>
      </c>
      <c r="C88" s="156">
        <v>41690</v>
      </c>
      <c r="D88" s="90">
        <v>0.375</v>
      </c>
      <c r="E88" s="130">
        <v>0.009560188657269002</v>
      </c>
      <c r="F88" s="91">
        <v>0.6</v>
      </c>
      <c r="G88" s="92">
        <f t="shared" si="9"/>
        <v>2.839506172839506</v>
      </c>
      <c r="H88" s="92">
        <f>2.7*F88</f>
        <v>1.62</v>
      </c>
    </row>
    <row r="89" spans="1:252" ht="12.75">
      <c r="A89" s="4" t="s">
        <v>56</v>
      </c>
      <c r="B89" s="4" t="s">
        <v>57</v>
      </c>
      <c r="C89" s="158">
        <v>41353</v>
      </c>
      <c r="D89" s="133">
        <v>0.40277777777777773</v>
      </c>
      <c r="E89" s="98">
        <v>0</v>
      </c>
      <c r="F89" s="137">
        <v>0.4</v>
      </c>
      <c r="G89" s="24">
        <f aca="true" t="shared" si="11" ref="G89:G95">4.6/H89</f>
        <v>4.259259259259259</v>
      </c>
      <c r="H89" s="24">
        <f aca="true" t="shared" si="12" ref="H89:H95">2.7*F89</f>
        <v>1.08</v>
      </c>
      <c r="I89" s="4"/>
      <c r="J89" s="4"/>
      <c r="K89" s="131"/>
      <c r="L89" s="4"/>
      <c r="M89" s="4"/>
      <c r="N89" s="4"/>
      <c r="O89" s="131"/>
      <c r="P89" s="4"/>
      <c r="Q89" s="4"/>
      <c r="R89" s="4"/>
      <c r="S89" s="131"/>
      <c r="T89" s="4"/>
      <c r="U89" s="4"/>
      <c r="V89" s="4"/>
      <c r="W89" s="131"/>
      <c r="X89" s="4"/>
      <c r="Y89" s="4"/>
      <c r="Z89" s="4"/>
      <c r="AA89" s="131"/>
      <c r="AB89" s="4"/>
      <c r="AC89" s="4"/>
      <c r="AD89" s="4"/>
      <c r="AE89" s="131"/>
      <c r="AF89" s="4"/>
      <c r="AG89" s="4"/>
      <c r="AH89" s="4"/>
      <c r="AI89" s="131"/>
      <c r="AJ89" s="4"/>
      <c r="AK89" s="4"/>
      <c r="AL89" s="4"/>
      <c r="AM89" s="131"/>
      <c r="AN89" s="4"/>
      <c r="AO89" s="4"/>
      <c r="AP89" s="4"/>
      <c r="AQ89" s="131"/>
      <c r="AR89" s="4"/>
      <c r="AS89" s="4"/>
      <c r="AT89" s="4"/>
      <c r="AU89" s="131"/>
      <c r="AV89" s="4"/>
      <c r="AW89" s="4"/>
      <c r="AX89" s="4"/>
      <c r="AY89" s="131"/>
      <c r="AZ89" s="4"/>
      <c r="BA89" s="4"/>
      <c r="BB89" s="4"/>
      <c r="BC89" s="131"/>
      <c r="BD89" s="4"/>
      <c r="BE89" s="4"/>
      <c r="BF89" s="4"/>
      <c r="BG89" s="131"/>
      <c r="BH89" s="4"/>
      <c r="BI89" s="4"/>
      <c r="BJ89" s="4"/>
      <c r="BK89" s="131"/>
      <c r="BL89" s="4"/>
      <c r="BM89" s="4"/>
      <c r="BN89" s="4"/>
      <c r="BO89" s="131"/>
      <c r="BP89" s="4"/>
      <c r="BQ89" s="4"/>
      <c r="BR89" s="4"/>
      <c r="BS89" s="131"/>
      <c r="BT89" s="4"/>
      <c r="BU89" s="4"/>
      <c r="BV89" s="4"/>
      <c r="BW89" s="131"/>
      <c r="BX89" s="4"/>
      <c r="BY89" s="4"/>
      <c r="BZ89" s="4"/>
      <c r="CA89" s="131"/>
      <c r="CB89" s="4"/>
      <c r="CC89" s="4"/>
      <c r="CD89" s="4"/>
      <c r="CE89" s="131"/>
      <c r="CF89" s="4"/>
      <c r="CG89" s="4"/>
      <c r="CH89" s="4"/>
      <c r="CI89" s="131"/>
      <c r="CJ89" s="4"/>
      <c r="CK89" s="4"/>
      <c r="CL89" s="4"/>
      <c r="CM89" s="131"/>
      <c r="CN89" s="4"/>
      <c r="CO89" s="4"/>
      <c r="CP89" s="4"/>
      <c r="CQ89" s="131"/>
      <c r="CR89" s="4"/>
      <c r="CS89" s="4"/>
      <c r="CT89" s="4"/>
      <c r="CU89" s="131"/>
      <c r="CV89" s="4"/>
      <c r="CW89" s="4"/>
      <c r="CX89" s="4"/>
      <c r="CY89" s="131"/>
      <c r="CZ89" s="4"/>
      <c r="DA89" s="4"/>
      <c r="DB89" s="4"/>
      <c r="DC89" s="131"/>
      <c r="DD89" s="4"/>
      <c r="DE89" s="4"/>
      <c r="DF89" s="4"/>
      <c r="DG89" s="131"/>
      <c r="DH89" s="4"/>
      <c r="DI89" s="4"/>
      <c r="DJ89" s="4"/>
      <c r="DK89" s="131"/>
      <c r="DL89" s="4"/>
      <c r="DM89" s="4"/>
      <c r="DN89" s="4"/>
      <c r="DO89" s="131"/>
      <c r="DP89" s="4"/>
      <c r="DQ89" s="4"/>
      <c r="DR89" s="4"/>
      <c r="DS89" s="131"/>
      <c r="DT89" s="4"/>
      <c r="DU89" s="4"/>
      <c r="DV89" s="4"/>
      <c r="DW89" s="131"/>
      <c r="DX89" s="4"/>
      <c r="DY89" s="4"/>
      <c r="DZ89" s="4"/>
      <c r="EA89" s="131"/>
      <c r="EB89" s="4"/>
      <c r="EC89" s="4"/>
      <c r="ED89" s="4"/>
      <c r="EE89" s="131"/>
      <c r="EF89" s="4"/>
      <c r="EG89" s="4"/>
      <c r="EH89" s="4"/>
      <c r="EI89" s="131"/>
      <c r="EJ89" s="4"/>
      <c r="EK89" s="4"/>
      <c r="EL89" s="4"/>
      <c r="EM89" s="131"/>
      <c r="EN89" s="4"/>
      <c r="EO89" s="4"/>
      <c r="EP89" s="4"/>
      <c r="EQ89" s="131"/>
      <c r="ER89" s="4"/>
      <c r="ES89" s="4"/>
      <c r="ET89" s="4"/>
      <c r="EU89" s="131"/>
      <c r="EV89" s="4"/>
      <c r="EW89" s="4"/>
      <c r="EX89" s="4"/>
      <c r="EY89" s="131"/>
      <c r="EZ89" s="4"/>
      <c r="FA89" s="4"/>
      <c r="FB89" s="4"/>
      <c r="FC89" s="131"/>
      <c r="FD89" s="4"/>
      <c r="FE89" s="4"/>
      <c r="FF89" s="4"/>
      <c r="FG89" s="131"/>
      <c r="FH89" s="4"/>
      <c r="FI89" s="4"/>
      <c r="FJ89" s="4"/>
      <c r="FK89" s="131"/>
      <c r="FL89" s="4"/>
      <c r="FM89" s="4"/>
      <c r="FN89" s="4"/>
      <c r="FO89" s="131"/>
      <c r="FP89" s="4"/>
      <c r="FQ89" s="4"/>
      <c r="FR89" s="4"/>
      <c r="FS89" s="131"/>
      <c r="FT89" s="4"/>
      <c r="FU89" s="4"/>
      <c r="FV89" s="4"/>
      <c r="FW89" s="131"/>
      <c r="FX89" s="4"/>
      <c r="FY89" s="4"/>
      <c r="FZ89" s="4"/>
      <c r="GA89" s="131"/>
      <c r="GB89" s="4"/>
      <c r="GC89" s="4"/>
      <c r="GD89" s="4"/>
      <c r="GE89" s="131"/>
      <c r="GF89" s="4"/>
      <c r="GG89" s="4"/>
      <c r="GH89" s="4"/>
      <c r="GI89" s="131"/>
      <c r="GJ89" s="4"/>
      <c r="GK89" s="4"/>
      <c r="GL89" s="4"/>
      <c r="GM89" s="131"/>
      <c r="GN89" s="4"/>
      <c r="GO89" s="4"/>
      <c r="GP89" s="4"/>
      <c r="GQ89" s="131"/>
      <c r="GR89" s="4"/>
      <c r="GS89" s="4"/>
      <c r="GT89" s="4"/>
      <c r="GU89" s="131"/>
      <c r="GV89" s="4"/>
      <c r="GW89" s="4"/>
      <c r="GX89" s="4"/>
      <c r="GY89" s="131"/>
      <c r="GZ89" s="4"/>
      <c r="HA89" s="4"/>
      <c r="HB89" s="4"/>
      <c r="HC89" s="131"/>
      <c r="HD89" s="4"/>
      <c r="HE89" s="4"/>
      <c r="HF89" s="4"/>
      <c r="HG89" s="131"/>
      <c r="HH89" s="4"/>
      <c r="HI89" s="4"/>
      <c r="HJ89" s="4"/>
      <c r="HK89" s="131"/>
      <c r="HL89" s="4"/>
      <c r="HM89" s="4"/>
      <c r="HN89" s="4"/>
      <c r="HO89" s="131"/>
      <c r="HP89" s="4"/>
      <c r="HQ89" s="4"/>
      <c r="HR89" s="4"/>
      <c r="HS89" s="131"/>
      <c r="HT89" s="4"/>
      <c r="HU89" s="4"/>
      <c r="HV89" s="4"/>
      <c r="HW89" s="131"/>
      <c r="HX89" s="4"/>
      <c r="HY89" s="4"/>
      <c r="HZ89" s="4"/>
      <c r="IA89" s="131"/>
      <c r="IB89" s="4"/>
      <c r="IC89" s="4"/>
      <c r="ID89" s="4"/>
      <c r="IE89" s="131"/>
      <c r="IF89" s="4"/>
      <c r="IG89" s="4"/>
      <c r="IH89" s="4"/>
      <c r="II89" s="131"/>
      <c r="IJ89" s="4"/>
      <c r="IK89" s="4"/>
      <c r="IL89" s="4"/>
      <c r="IM89" s="131"/>
      <c r="IN89" s="4"/>
      <c r="IO89" s="4"/>
      <c r="IP89" s="4"/>
      <c r="IQ89" s="131"/>
      <c r="IR89" s="4"/>
    </row>
    <row r="90" spans="1:252" ht="12.75">
      <c r="A90" s="4" t="s">
        <v>56</v>
      </c>
      <c r="B90" s="4" t="s">
        <v>57</v>
      </c>
      <c r="C90" s="158">
        <v>41373</v>
      </c>
      <c r="D90" s="132">
        <v>1011</v>
      </c>
      <c r="E90" s="98">
        <v>0.12484438077707537</v>
      </c>
      <c r="F90" s="137">
        <v>0.7</v>
      </c>
      <c r="G90" s="24">
        <f t="shared" si="11"/>
        <v>2.433862433862434</v>
      </c>
      <c r="H90" s="24">
        <f t="shared" si="12"/>
        <v>1.89</v>
      </c>
      <c r="I90" s="4"/>
      <c r="J90" s="4"/>
      <c r="K90" s="131"/>
      <c r="L90" s="4"/>
      <c r="M90" s="4"/>
      <c r="N90" s="4"/>
      <c r="O90" s="131"/>
      <c r="P90" s="4"/>
      <c r="Q90" s="4"/>
      <c r="R90" s="4"/>
      <c r="S90" s="131"/>
      <c r="T90" s="4"/>
      <c r="U90" s="4"/>
      <c r="V90" s="4"/>
      <c r="W90" s="131"/>
      <c r="X90" s="4"/>
      <c r="Y90" s="4"/>
      <c r="Z90" s="4"/>
      <c r="AA90" s="131"/>
      <c r="AB90" s="4"/>
      <c r="AC90" s="4"/>
      <c r="AD90" s="4"/>
      <c r="AE90" s="131"/>
      <c r="AF90" s="4"/>
      <c r="AG90" s="4"/>
      <c r="AH90" s="4"/>
      <c r="AI90" s="131"/>
      <c r="AJ90" s="4"/>
      <c r="AK90" s="4"/>
      <c r="AL90" s="4"/>
      <c r="AM90" s="131"/>
      <c r="AN90" s="4"/>
      <c r="AO90" s="4"/>
      <c r="AP90" s="4"/>
      <c r="AQ90" s="131"/>
      <c r="AR90" s="4"/>
      <c r="AS90" s="4"/>
      <c r="AT90" s="4"/>
      <c r="AU90" s="131"/>
      <c r="AV90" s="4"/>
      <c r="AW90" s="4"/>
      <c r="AX90" s="4"/>
      <c r="AY90" s="131"/>
      <c r="AZ90" s="4"/>
      <c r="BA90" s="4"/>
      <c r="BB90" s="4"/>
      <c r="BC90" s="131"/>
      <c r="BD90" s="4"/>
      <c r="BE90" s="4"/>
      <c r="BF90" s="4"/>
      <c r="BG90" s="131"/>
      <c r="BH90" s="4"/>
      <c r="BI90" s="4"/>
      <c r="BJ90" s="4"/>
      <c r="BK90" s="131"/>
      <c r="BL90" s="4"/>
      <c r="BM90" s="4"/>
      <c r="BN90" s="4"/>
      <c r="BO90" s="131"/>
      <c r="BP90" s="4"/>
      <c r="BQ90" s="4"/>
      <c r="BR90" s="4"/>
      <c r="BS90" s="131"/>
      <c r="BT90" s="4"/>
      <c r="BU90" s="4"/>
      <c r="BV90" s="4"/>
      <c r="BW90" s="131"/>
      <c r="BX90" s="4"/>
      <c r="BY90" s="4"/>
      <c r="BZ90" s="4"/>
      <c r="CA90" s="131"/>
      <c r="CB90" s="4"/>
      <c r="CC90" s="4"/>
      <c r="CD90" s="4"/>
      <c r="CE90" s="131"/>
      <c r="CF90" s="4"/>
      <c r="CG90" s="4"/>
      <c r="CH90" s="4"/>
      <c r="CI90" s="131"/>
      <c r="CJ90" s="4"/>
      <c r="CK90" s="4"/>
      <c r="CL90" s="4"/>
      <c r="CM90" s="131"/>
      <c r="CN90" s="4"/>
      <c r="CO90" s="4"/>
      <c r="CP90" s="4"/>
      <c r="CQ90" s="131"/>
      <c r="CR90" s="4"/>
      <c r="CS90" s="4"/>
      <c r="CT90" s="4"/>
      <c r="CU90" s="131"/>
      <c r="CV90" s="4"/>
      <c r="CW90" s="4"/>
      <c r="CX90" s="4"/>
      <c r="CY90" s="131"/>
      <c r="CZ90" s="4"/>
      <c r="DA90" s="4"/>
      <c r="DB90" s="4"/>
      <c r="DC90" s="131"/>
      <c r="DD90" s="4"/>
      <c r="DE90" s="4"/>
      <c r="DF90" s="4"/>
      <c r="DG90" s="131"/>
      <c r="DH90" s="4"/>
      <c r="DI90" s="4"/>
      <c r="DJ90" s="4"/>
      <c r="DK90" s="131"/>
      <c r="DL90" s="4"/>
      <c r="DM90" s="4"/>
      <c r="DN90" s="4"/>
      <c r="DO90" s="131"/>
      <c r="DP90" s="4"/>
      <c r="DQ90" s="4"/>
      <c r="DR90" s="4"/>
      <c r="DS90" s="131"/>
      <c r="DT90" s="4"/>
      <c r="DU90" s="4"/>
      <c r="DV90" s="4"/>
      <c r="DW90" s="131"/>
      <c r="DX90" s="4"/>
      <c r="DY90" s="4"/>
      <c r="DZ90" s="4"/>
      <c r="EA90" s="131"/>
      <c r="EB90" s="4"/>
      <c r="EC90" s="4"/>
      <c r="ED90" s="4"/>
      <c r="EE90" s="131"/>
      <c r="EF90" s="4"/>
      <c r="EG90" s="4"/>
      <c r="EH90" s="4"/>
      <c r="EI90" s="131"/>
      <c r="EJ90" s="4"/>
      <c r="EK90" s="4"/>
      <c r="EL90" s="4"/>
      <c r="EM90" s="131"/>
      <c r="EN90" s="4"/>
      <c r="EO90" s="4"/>
      <c r="EP90" s="4"/>
      <c r="EQ90" s="131"/>
      <c r="ER90" s="4"/>
      <c r="ES90" s="4"/>
      <c r="ET90" s="4"/>
      <c r="EU90" s="131"/>
      <c r="EV90" s="4"/>
      <c r="EW90" s="4"/>
      <c r="EX90" s="4"/>
      <c r="EY90" s="131"/>
      <c r="EZ90" s="4"/>
      <c r="FA90" s="4"/>
      <c r="FB90" s="4"/>
      <c r="FC90" s="131"/>
      <c r="FD90" s="4"/>
      <c r="FE90" s="4"/>
      <c r="FF90" s="4"/>
      <c r="FG90" s="131"/>
      <c r="FH90" s="4"/>
      <c r="FI90" s="4"/>
      <c r="FJ90" s="4"/>
      <c r="FK90" s="131"/>
      <c r="FL90" s="4"/>
      <c r="FM90" s="4"/>
      <c r="FN90" s="4"/>
      <c r="FO90" s="131"/>
      <c r="FP90" s="4"/>
      <c r="FQ90" s="4"/>
      <c r="FR90" s="4"/>
      <c r="FS90" s="131"/>
      <c r="FT90" s="4"/>
      <c r="FU90" s="4"/>
      <c r="FV90" s="4"/>
      <c r="FW90" s="131"/>
      <c r="FX90" s="4"/>
      <c r="FY90" s="4"/>
      <c r="FZ90" s="4"/>
      <c r="GA90" s="131"/>
      <c r="GB90" s="4"/>
      <c r="GC90" s="4"/>
      <c r="GD90" s="4"/>
      <c r="GE90" s="131"/>
      <c r="GF90" s="4"/>
      <c r="GG90" s="4"/>
      <c r="GH90" s="4"/>
      <c r="GI90" s="131"/>
      <c r="GJ90" s="4"/>
      <c r="GK90" s="4"/>
      <c r="GL90" s="4"/>
      <c r="GM90" s="131"/>
      <c r="GN90" s="4"/>
      <c r="GO90" s="4"/>
      <c r="GP90" s="4"/>
      <c r="GQ90" s="131"/>
      <c r="GR90" s="4"/>
      <c r="GS90" s="4"/>
      <c r="GT90" s="4"/>
      <c r="GU90" s="131"/>
      <c r="GV90" s="4"/>
      <c r="GW90" s="4"/>
      <c r="GX90" s="4"/>
      <c r="GY90" s="131"/>
      <c r="GZ90" s="4"/>
      <c r="HA90" s="4"/>
      <c r="HB90" s="4"/>
      <c r="HC90" s="131"/>
      <c r="HD90" s="4"/>
      <c r="HE90" s="4"/>
      <c r="HF90" s="4"/>
      <c r="HG90" s="131"/>
      <c r="HH90" s="4"/>
      <c r="HI90" s="4"/>
      <c r="HJ90" s="4"/>
      <c r="HK90" s="131"/>
      <c r="HL90" s="4"/>
      <c r="HM90" s="4"/>
      <c r="HN90" s="4"/>
      <c r="HO90" s="131"/>
      <c r="HP90" s="4"/>
      <c r="HQ90" s="4"/>
      <c r="HR90" s="4"/>
      <c r="HS90" s="131"/>
      <c r="HT90" s="4"/>
      <c r="HU90" s="4"/>
      <c r="HV90" s="4"/>
      <c r="HW90" s="131"/>
      <c r="HX90" s="4"/>
      <c r="HY90" s="4"/>
      <c r="HZ90" s="4"/>
      <c r="IA90" s="131"/>
      <c r="IB90" s="4"/>
      <c r="IC90" s="4"/>
      <c r="ID90" s="4"/>
      <c r="IE90" s="131"/>
      <c r="IF90" s="4"/>
      <c r="IG90" s="4"/>
      <c r="IH90" s="4"/>
      <c r="II90" s="131"/>
      <c r="IJ90" s="4"/>
      <c r="IK90" s="4"/>
      <c r="IL90" s="4"/>
      <c r="IM90" s="131"/>
      <c r="IN90" s="4"/>
      <c r="IO90" s="4"/>
      <c r="IP90" s="4"/>
      <c r="IQ90" s="131"/>
      <c r="IR90" s="4"/>
    </row>
    <row r="91" spans="1:252" ht="12.75">
      <c r="A91" s="4" t="s">
        <v>56</v>
      </c>
      <c r="B91" s="4" t="s">
        <v>57</v>
      </c>
      <c r="C91" s="158">
        <v>41424</v>
      </c>
      <c r="D91" s="132">
        <v>902</v>
      </c>
      <c r="E91" s="98">
        <v>0</v>
      </c>
      <c r="F91" s="137">
        <v>0.7</v>
      </c>
      <c r="G91" s="24">
        <f t="shared" si="11"/>
        <v>2.433862433862434</v>
      </c>
      <c r="H91" s="24">
        <f t="shared" si="12"/>
        <v>1.89</v>
      </c>
      <c r="I91" s="4"/>
      <c r="J91" s="4"/>
      <c r="K91" s="131"/>
      <c r="L91" s="4"/>
      <c r="M91" s="4"/>
      <c r="N91" s="4"/>
      <c r="O91" s="131"/>
      <c r="P91" s="4"/>
      <c r="Q91" s="4"/>
      <c r="R91" s="4"/>
      <c r="S91" s="131"/>
      <c r="T91" s="4"/>
      <c r="U91" s="4"/>
      <c r="V91" s="4"/>
      <c r="W91" s="131"/>
      <c r="X91" s="4"/>
      <c r="Y91" s="4"/>
      <c r="Z91" s="4"/>
      <c r="AA91" s="131"/>
      <c r="AB91" s="4"/>
      <c r="AC91" s="4"/>
      <c r="AD91" s="4"/>
      <c r="AE91" s="131"/>
      <c r="AF91" s="4"/>
      <c r="AG91" s="4"/>
      <c r="AH91" s="4"/>
      <c r="AI91" s="131"/>
      <c r="AJ91" s="4"/>
      <c r="AK91" s="4"/>
      <c r="AL91" s="4"/>
      <c r="AM91" s="131"/>
      <c r="AN91" s="4"/>
      <c r="AO91" s="4"/>
      <c r="AP91" s="4"/>
      <c r="AQ91" s="131"/>
      <c r="AR91" s="4"/>
      <c r="AS91" s="4"/>
      <c r="AT91" s="4"/>
      <c r="AU91" s="131"/>
      <c r="AV91" s="4"/>
      <c r="AW91" s="4"/>
      <c r="AX91" s="4"/>
      <c r="AY91" s="131"/>
      <c r="AZ91" s="4"/>
      <c r="BA91" s="4"/>
      <c r="BB91" s="4"/>
      <c r="BC91" s="131"/>
      <c r="BD91" s="4"/>
      <c r="BE91" s="4"/>
      <c r="BF91" s="4"/>
      <c r="BG91" s="131"/>
      <c r="BH91" s="4"/>
      <c r="BI91" s="4"/>
      <c r="BJ91" s="4"/>
      <c r="BK91" s="131"/>
      <c r="BL91" s="4"/>
      <c r="BM91" s="4"/>
      <c r="BN91" s="4"/>
      <c r="BO91" s="131"/>
      <c r="BP91" s="4"/>
      <c r="BQ91" s="4"/>
      <c r="BR91" s="4"/>
      <c r="BS91" s="131"/>
      <c r="BT91" s="4"/>
      <c r="BU91" s="4"/>
      <c r="BV91" s="4"/>
      <c r="BW91" s="131"/>
      <c r="BX91" s="4"/>
      <c r="BY91" s="4"/>
      <c r="BZ91" s="4"/>
      <c r="CA91" s="131"/>
      <c r="CB91" s="4"/>
      <c r="CC91" s="4"/>
      <c r="CD91" s="4"/>
      <c r="CE91" s="131"/>
      <c r="CF91" s="4"/>
      <c r="CG91" s="4"/>
      <c r="CH91" s="4"/>
      <c r="CI91" s="131"/>
      <c r="CJ91" s="4"/>
      <c r="CK91" s="4"/>
      <c r="CL91" s="4"/>
      <c r="CM91" s="131"/>
      <c r="CN91" s="4"/>
      <c r="CO91" s="4"/>
      <c r="CP91" s="4"/>
      <c r="CQ91" s="131"/>
      <c r="CR91" s="4"/>
      <c r="CS91" s="4"/>
      <c r="CT91" s="4"/>
      <c r="CU91" s="131"/>
      <c r="CV91" s="4"/>
      <c r="CW91" s="4"/>
      <c r="CX91" s="4"/>
      <c r="CY91" s="131"/>
      <c r="CZ91" s="4"/>
      <c r="DA91" s="4"/>
      <c r="DB91" s="4"/>
      <c r="DC91" s="131"/>
      <c r="DD91" s="4"/>
      <c r="DE91" s="4"/>
      <c r="DF91" s="4"/>
      <c r="DG91" s="131"/>
      <c r="DH91" s="4"/>
      <c r="DI91" s="4"/>
      <c r="DJ91" s="4"/>
      <c r="DK91" s="131"/>
      <c r="DL91" s="4"/>
      <c r="DM91" s="4"/>
      <c r="DN91" s="4"/>
      <c r="DO91" s="131"/>
      <c r="DP91" s="4"/>
      <c r="DQ91" s="4"/>
      <c r="DR91" s="4"/>
      <c r="DS91" s="131"/>
      <c r="DT91" s="4"/>
      <c r="DU91" s="4"/>
      <c r="DV91" s="4"/>
      <c r="DW91" s="131"/>
      <c r="DX91" s="4"/>
      <c r="DY91" s="4"/>
      <c r="DZ91" s="4"/>
      <c r="EA91" s="131"/>
      <c r="EB91" s="4"/>
      <c r="EC91" s="4"/>
      <c r="ED91" s="4"/>
      <c r="EE91" s="131"/>
      <c r="EF91" s="4"/>
      <c r="EG91" s="4"/>
      <c r="EH91" s="4"/>
      <c r="EI91" s="131"/>
      <c r="EJ91" s="4"/>
      <c r="EK91" s="4"/>
      <c r="EL91" s="4"/>
      <c r="EM91" s="131"/>
      <c r="EN91" s="4"/>
      <c r="EO91" s="4"/>
      <c r="EP91" s="4"/>
      <c r="EQ91" s="131"/>
      <c r="ER91" s="4"/>
      <c r="ES91" s="4"/>
      <c r="ET91" s="4"/>
      <c r="EU91" s="131"/>
      <c r="EV91" s="4"/>
      <c r="EW91" s="4"/>
      <c r="EX91" s="4"/>
      <c r="EY91" s="131"/>
      <c r="EZ91" s="4"/>
      <c r="FA91" s="4"/>
      <c r="FB91" s="4"/>
      <c r="FC91" s="131"/>
      <c r="FD91" s="4"/>
      <c r="FE91" s="4"/>
      <c r="FF91" s="4"/>
      <c r="FG91" s="131"/>
      <c r="FH91" s="4"/>
      <c r="FI91" s="4"/>
      <c r="FJ91" s="4"/>
      <c r="FK91" s="131"/>
      <c r="FL91" s="4"/>
      <c r="FM91" s="4"/>
      <c r="FN91" s="4"/>
      <c r="FO91" s="131"/>
      <c r="FP91" s="4"/>
      <c r="FQ91" s="4"/>
      <c r="FR91" s="4"/>
      <c r="FS91" s="131"/>
      <c r="FT91" s="4"/>
      <c r="FU91" s="4"/>
      <c r="FV91" s="4"/>
      <c r="FW91" s="131"/>
      <c r="FX91" s="4"/>
      <c r="FY91" s="4"/>
      <c r="FZ91" s="4"/>
      <c r="GA91" s="131"/>
      <c r="GB91" s="4"/>
      <c r="GC91" s="4"/>
      <c r="GD91" s="4"/>
      <c r="GE91" s="131"/>
      <c r="GF91" s="4"/>
      <c r="GG91" s="4"/>
      <c r="GH91" s="4"/>
      <c r="GI91" s="131"/>
      <c r="GJ91" s="4"/>
      <c r="GK91" s="4"/>
      <c r="GL91" s="4"/>
      <c r="GM91" s="131"/>
      <c r="GN91" s="4"/>
      <c r="GO91" s="4"/>
      <c r="GP91" s="4"/>
      <c r="GQ91" s="131"/>
      <c r="GR91" s="4"/>
      <c r="GS91" s="4"/>
      <c r="GT91" s="4"/>
      <c r="GU91" s="131"/>
      <c r="GV91" s="4"/>
      <c r="GW91" s="4"/>
      <c r="GX91" s="4"/>
      <c r="GY91" s="131"/>
      <c r="GZ91" s="4"/>
      <c r="HA91" s="4"/>
      <c r="HB91" s="4"/>
      <c r="HC91" s="131"/>
      <c r="HD91" s="4"/>
      <c r="HE91" s="4"/>
      <c r="HF91" s="4"/>
      <c r="HG91" s="131"/>
      <c r="HH91" s="4"/>
      <c r="HI91" s="4"/>
      <c r="HJ91" s="4"/>
      <c r="HK91" s="131"/>
      <c r="HL91" s="4"/>
      <c r="HM91" s="4"/>
      <c r="HN91" s="4"/>
      <c r="HO91" s="131"/>
      <c r="HP91" s="4"/>
      <c r="HQ91" s="4"/>
      <c r="HR91" s="4"/>
      <c r="HS91" s="131"/>
      <c r="HT91" s="4"/>
      <c r="HU91" s="4"/>
      <c r="HV91" s="4"/>
      <c r="HW91" s="131"/>
      <c r="HX91" s="4"/>
      <c r="HY91" s="4"/>
      <c r="HZ91" s="4"/>
      <c r="IA91" s="131"/>
      <c r="IB91" s="4"/>
      <c r="IC91" s="4"/>
      <c r="ID91" s="4"/>
      <c r="IE91" s="131"/>
      <c r="IF91" s="4"/>
      <c r="IG91" s="4"/>
      <c r="IH91" s="4"/>
      <c r="II91" s="131"/>
      <c r="IJ91" s="4"/>
      <c r="IK91" s="4"/>
      <c r="IL91" s="4"/>
      <c r="IM91" s="131"/>
      <c r="IN91" s="4"/>
      <c r="IO91" s="4"/>
      <c r="IP91" s="4"/>
      <c r="IQ91" s="131"/>
      <c r="IR91" s="4"/>
    </row>
    <row r="92" spans="1:252" ht="12.75">
      <c r="A92" s="4" t="s">
        <v>56</v>
      </c>
      <c r="B92" s="4" t="s">
        <v>57</v>
      </c>
      <c r="C92" s="158">
        <v>41435</v>
      </c>
      <c r="D92" s="132">
        <v>933</v>
      </c>
      <c r="E92" s="98">
        <v>0.022938462435046506</v>
      </c>
      <c r="F92" s="137">
        <v>0.8</v>
      </c>
      <c r="G92" s="24">
        <f t="shared" si="11"/>
        <v>2.1296296296296293</v>
      </c>
      <c r="H92" s="24">
        <f t="shared" si="12"/>
        <v>2.16</v>
      </c>
      <c r="I92" s="4"/>
      <c r="J92" s="4"/>
      <c r="K92" s="131"/>
      <c r="L92" s="4"/>
      <c r="M92" s="4"/>
      <c r="N92" s="4"/>
      <c r="O92" s="131"/>
      <c r="P92" s="4"/>
      <c r="Q92" s="4"/>
      <c r="R92" s="4"/>
      <c r="S92" s="131"/>
      <c r="T92" s="4"/>
      <c r="U92" s="4"/>
      <c r="V92" s="4"/>
      <c r="W92" s="131"/>
      <c r="X92" s="4"/>
      <c r="Y92" s="4"/>
      <c r="Z92" s="4"/>
      <c r="AA92" s="131"/>
      <c r="AB92" s="4"/>
      <c r="AC92" s="4"/>
      <c r="AD92" s="4"/>
      <c r="AE92" s="131"/>
      <c r="AF92" s="4"/>
      <c r="AG92" s="4"/>
      <c r="AH92" s="4"/>
      <c r="AI92" s="131"/>
      <c r="AJ92" s="4"/>
      <c r="AK92" s="4"/>
      <c r="AL92" s="4"/>
      <c r="AM92" s="131"/>
      <c r="AN92" s="4"/>
      <c r="AO92" s="4"/>
      <c r="AP92" s="4"/>
      <c r="AQ92" s="131"/>
      <c r="AR92" s="4"/>
      <c r="AS92" s="4"/>
      <c r="AT92" s="4"/>
      <c r="AU92" s="131"/>
      <c r="AV92" s="4"/>
      <c r="AW92" s="4"/>
      <c r="AX92" s="4"/>
      <c r="AY92" s="131"/>
      <c r="AZ92" s="4"/>
      <c r="BA92" s="4"/>
      <c r="BB92" s="4"/>
      <c r="BC92" s="131"/>
      <c r="BD92" s="4"/>
      <c r="BE92" s="4"/>
      <c r="BF92" s="4"/>
      <c r="BG92" s="131"/>
      <c r="BH92" s="4"/>
      <c r="BI92" s="4"/>
      <c r="BJ92" s="4"/>
      <c r="BK92" s="131"/>
      <c r="BL92" s="4"/>
      <c r="BM92" s="4"/>
      <c r="BN92" s="4"/>
      <c r="BO92" s="131"/>
      <c r="BP92" s="4"/>
      <c r="BQ92" s="4"/>
      <c r="BR92" s="4"/>
      <c r="BS92" s="131"/>
      <c r="BT92" s="4"/>
      <c r="BU92" s="4"/>
      <c r="BV92" s="4"/>
      <c r="BW92" s="131"/>
      <c r="BX92" s="4"/>
      <c r="BY92" s="4"/>
      <c r="BZ92" s="4"/>
      <c r="CA92" s="131"/>
      <c r="CB92" s="4"/>
      <c r="CC92" s="4"/>
      <c r="CD92" s="4"/>
      <c r="CE92" s="131"/>
      <c r="CF92" s="4"/>
      <c r="CG92" s="4"/>
      <c r="CH92" s="4"/>
      <c r="CI92" s="131"/>
      <c r="CJ92" s="4"/>
      <c r="CK92" s="4"/>
      <c r="CL92" s="4"/>
      <c r="CM92" s="131"/>
      <c r="CN92" s="4"/>
      <c r="CO92" s="4"/>
      <c r="CP92" s="4"/>
      <c r="CQ92" s="131"/>
      <c r="CR92" s="4"/>
      <c r="CS92" s="4"/>
      <c r="CT92" s="4"/>
      <c r="CU92" s="131"/>
      <c r="CV92" s="4"/>
      <c r="CW92" s="4"/>
      <c r="CX92" s="4"/>
      <c r="CY92" s="131"/>
      <c r="CZ92" s="4"/>
      <c r="DA92" s="4"/>
      <c r="DB92" s="4"/>
      <c r="DC92" s="131"/>
      <c r="DD92" s="4"/>
      <c r="DE92" s="4"/>
      <c r="DF92" s="4"/>
      <c r="DG92" s="131"/>
      <c r="DH92" s="4"/>
      <c r="DI92" s="4"/>
      <c r="DJ92" s="4"/>
      <c r="DK92" s="131"/>
      <c r="DL92" s="4"/>
      <c r="DM92" s="4"/>
      <c r="DN92" s="4"/>
      <c r="DO92" s="131"/>
      <c r="DP92" s="4"/>
      <c r="DQ92" s="4"/>
      <c r="DR92" s="4"/>
      <c r="DS92" s="131"/>
      <c r="DT92" s="4"/>
      <c r="DU92" s="4"/>
      <c r="DV92" s="4"/>
      <c r="DW92" s="131"/>
      <c r="DX92" s="4"/>
      <c r="DY92" s="4"/>
      <c r="DZ92" s="4"/>
      <c r="EA92" s="131"/>
      <c r="EB92" s="4"/>
      <c r="EC92" s="4"/>
      <c r="ED92" s="4"/>
      <c r="EE92" s="131"/>
      <c r="EF92" s="4"/>
      <c r="EG92" s="4"/>
      <c r="EH92" s="4"/>
      <c r="EI92" s="131"/>
      <c r="EJ92" s="4"/>
      <c r="EK92" s="4"/>
      <c r="EL92" s="4"/>
      <c r="EM92" s="131"/>
      <c r="EN92" s="4"/>
      <c r="EO92" s="4"/>
      <c r="EP92" s="4"/>
      <c r="EQ92" s="131"/>
      <c r="ER92" s="4"/>
      <c r="ES92" s="4"/>
      <c r="ET92" s="4"/>
      <c r="EU92" s="131"/>
      <c r="EV92" s="4"/>
      <c r="EW92" s="4"/>
      <c r="EX92" s="4"/>
      <c r="EY92" s="131"/>
      <c r="EZ92" s="4"/>
      <c r="FA92" s="4"/>
      <c r="FB92" s="4"/>
      <c r="FC92" s="131"/>
      <c r="FD92" s="4"/>
      <c r="FE92" s="4"/>
      <c r="FF92" s="4"/>
      <c r="FG92" s="131"/>
      <c r="FH92" s="4"/>
      <c r="FI92" s="4"/>
      <c r="FJ92" s="4"/>
      <c r="FK92" s="131"/>
      <c r="FL92" s="4"/>
      <c r="FM92" s="4"/>
      <c r="FN92" s="4"/>
      <c r="FO92" s="131"/>
      <c r="FP92" s="4"/>
      <c r="FQ92" s="4"/>
      <c r="FR92" s="4"/>
      <c r="FS92" s="131"/>
      <c r="FT92" s="4"/>
      <c r="FU92" s="4"/>
      <c r="FV92" s="4"/>
      <c r="FW92" s="131"/>
      <c r="FX92" s="4"/>
      <c r="FY92" s="4"/>
      <c r="FZ92" s="4"/>
      <c r="GA92" s="131"/>
      <c r="GB92" s="4"/>
      <c r="GC92" s="4"/>
      <c r="GD92" s="4"/>
      <c r="GE92" s="131"/>
      <c r="GF92" s="4"/>
      <c r="GG92" s="4"/>
      <c r="GH92" s="4"/>
      <c r="GI92" s="131"/>
      <c r="GJ92" s="4"/>
      <c r="GK92" s="4"/>
      <c r="GL92" s="4"/>
      <c r="GM92" s="131"/>
      <c r="GN92" s="4"/>
      <c r="GO92" s="4"/>
      <c r="GP92" s="4"/>
      <c r="GQ92" s="131"/>
      <c r="GR92" s="4"/>
      <c r="GS92" s="4"/>
      <c r="GT92" s="4"/>
      <c r="GU92" s="131"/>
      <c r="GV92" s="4"/>
      <c r="GW92" s="4"/>
      <c r="GX92" s="4"/>
      <c r="GY92" s="131"/>
      <c r="GZ92" s="4"/>
      <c r="HA92" s="4"/>
      <c r="HB92" s="4"/>
      <c r="HC92" s="131"/>
      <c r="HD92" s="4"/>
      <c r="HE92" s="4"/>
      <c r="HF92" s="4"/>
      <c r="HG92" s="131"/>
      <c r="HH92" s="4"/>
      <c r="HI92" s="4"/>
      <c r="HJ92" s="4"/>
      <c r="HK92" s="131"/>
      <c r="HL92" s="4"/>
      <c r="HM92" s="4"/>
      <c r="HN92" s="4"/>
      <c r="HO92" s="131"/>
      <c r="HP92" s="4"/>
      <c r="HQ92" s="4"/>
      <c r="HR92" s="4"/>
      <c r="HS92" s="131"/>
      <c r="HT92" s="4"/>
      <c r="HU92" s="4"/>
      <c r="HV92" s="4"/>
      <c r="HW92" s="131"/>
      <c r="HX92" s="4"/>
      <c r="HY92" s="4"/>
      <c r="HZ92" s="4"/>
      <c r="IA92" s="131"/>
      <c r="IB92" s="4"/>
      <c r="IC92" s="4"/>
      <c r="ID92" s="4"/>
      <c r="IE92" s="131"/>
      <c r="IF92" s="4"/>
      <c r="IG92" s="4"/>
      <c r="IH92" s="4"/>
      <c r="II92" s="131"/>
      <c r="IJ92" s="4"/>
      <c r="IK92" s="4"/>
      <c r="IL92" s="4"/>
      <c r="IM92" s="131"/>
      <c r="IN92" s="4"/>
      <c r="IO92" s="4"/>
      <c r="IP92" s="4"/>
      <c r="IQ92" s="131"/>
      <c r="IR92" s="4"/>
    </row>
    <row r="93" spans="1:252" ht="12.75">
      <c r="A93" s="4" t="s">
        <v>56</v>
      </c>
      <c r="B93" s="4" t="s">
        <v>57</v>
      </c>
      <c r="C93" s="158">
        <v>41451</v>
      </c>
      <c r="D93" s="132">
        <v>1246</v>
      </c>
      <c r="E93" s="98">
        <v>0.0028746108812755305</v>
      </c>
      <c r="F93" s="137">
        <v>0.8</v>
      </c>
      <c r="G93" s="24">
        <f t="shared" si="11"/>
        <v>2.1296296296296293</v>
      </c>
      <c r="H93" s="24">
        <f t="shared" si="12"/>
        <v>2.16</v>
      </c>
      <c r="I93" s="4"/>
      <c r="J93" s="4"/>
      <c r="K93" s="131"/>
      <c r="L93" s="4"/>
      <c r="M93" s="4"/>
      <c r="N93" s="4"/>
      <c r="O93" s="131"/>
      <c r="P93" s="4"/>
      <c r="Q93" s="4"/>
      <c r="R93" s="4"/>
      <c r="S93" s="131"/>
      <c r="T93" s="4"/>
      <c r="U93" s="4"/>
      <c r="V93" s="4"/>
      <c r="W93" s="131"/>
      <c r="X93" s="4"/>
      <c r="Y93" s="4"/>
      <c r="Z93" s="4"/>
      <c r="AA93" s="131"/>
      <c r="AB93" s="4"/>
      <c r="AC93" s="4"/>
      <c r="AD93" s="4"/>
      <c r="AE93" s="131"/>
      <c r="AF93" s="4"/>
      <c r="AG93" s="4"/>
      <c r="AH93" s="4"/>
      <c r="AI93" s="131"/>
      <c r="AJ93" s="4"/>
      <c r="AK93" s="4"/>
      <c r="AL93" s="4"/>
      <c r="AM93" s="131"/>
      <c r="AN93" s="4"/>
      <c r="AO93" s="4"/>
      <c r="AP93" s="4"/>
      <c r="AQ93" s="131"/>
      <c r="AR93" s="4"/>
      <c r="AS93" s="4"/>
      <c r="AT93" s="4"/>
      <c r="AU93" s="131"/>
      <c r="AV93" s="4"/>
      <c r="AW93" s="4"/>
      <c r="AX93" s="4"/>
      <c r="AY93" s="131"/>
      <c r="AZ93" s="4"/>
      <c r="BA93" s="4"/>
      <c r="BB93" s="4"/>
      <c r="BC93" s="131"/>
      <c r="BD93" s="4"/>
      <c r="BE93" s="4"/>
      <c r="BF93" s="4"/>
      <c r="BG93" s="131"/>
      <c r="BH93" s="4"/>
      <c r="BI93" s="4"/>
      <c r="BJ93" s="4"/>
      <c r="BK93" s="131"/>
      <c r="BL93" s="4"/>
      <c r="BM93" s="4"/>
      <c r="BN93" s="4"/>
      <c r="BO93" s="131"/>
      <c r="BP93" s="4"/>
      <c r="BQ93" s="4"/>
      <c r="BR93" s="4"/>
      <c r="BS93" s="131"/>
      <c r="BT93" s="4"/>
      <c r="BU93" s="4"/>
      <c r="BV93" s="4"/>
      <c r="BW93" s="131"/>
      <c r="BX93" s="4"/>
      <c r="BY93" s="4"/>
      <c r="BZ93" s="4"/>
      <c r="CA93" s="131"/>
      <c r="CB93" s="4"/>
      <c r="CC93" s="4"/>
      <c r="CD93" s="4"/>
      <c r="CE93" s="131"/>
      <c r="CF93" s="4"/>
      <c r="CG93" s="4"/>
      <c r="CH93" s="4"/>
      <c r="CI93" s="131"/>
      <c r="CJ93" s="4"/>
      <c r="CK93" s="4"/>
      <c r="CL93" s="4"/>
      <c r="CM93" s="131"/>
      <c r="CN93" s="4"/>
      <c r="CO93" s="4"/>
      <c r="CP93" s="4"/>
      <c r="CQ93" s="131"/>
      <c r="CR93" s="4"/>
      <c r="CS93" s="4"/>
      <c r="CT93" s="4"/>
      <c r="CU93" s="131"/>
      <c r="CV93" s="4"/>
      <c r="CW93" s="4"/>
      <c r="CX93" s="4"/>
      <c r="CY93" s="131"/>
      <c r="CZ93" s="4"/>
      <c r="DA93" s="4"/>
      <c r="DB93" s="4"/>
      <c r="DC93" s="131"/>
      <c r="DD93" s="4"/>
      <c r="DE93" s="4"/>
      <c r="DF93" s="4"/>
      <c r="DG93" s="131"/>
      <c r="DH93" s="4"/>
      <c r="DI93" s="4"/>
      <c r="DJ93" s="4"/>
      <c r="DK93" s="131"/>
      <c r="DL93" s="4"/>
      <c r="DM93" s="4"/>
      <c r="DN93" s="4"/>
      <c r="DO93" s="131"/>
      <c r="DP93" s="4"/>
      <c r="DQ93" s="4"/>
      <c r="DR93" s="4"/>
      <c r="DS93" s="131"/>
      <c r="DT93" s="4"/>
      <c r="DU93" s="4"/>
      <c r="DV93" s="4"/>
      <c r="DW93" s="131"/>
      <c r="DX93" s="4"/>
      <c r="DY93" s="4"/>
      <c r="DZ93" s="4"/>
      <c r="EA93" s="131"/>
      <c r="EB93" s="4"/>
      <c r="EC93" s="4"/>
      <c r="ED93" s="4"/>
      <c r="EE93" s="131"/>
      <c r="EF93" s="4"/>
      <c r="EG93" s="4"/>
      <c r="EH93" s="4"/>
      <c r="EI93" s="131"/>
      <c r="EJ93" s="4"/>
      <c r="EK93" s="4"/>
      <c r="EL93" s="4"/>
      <c r="EM93" s="131"/>
      <c r="EN93" s="4"/>
      <c r="EO93" s="4"/>
      <c r="EP93" s="4"/>
      <c r="EQ93" s="131"/>
      <c r="ER93" s="4"/>
      <c r="ES93" s="4"/>
      <c r="ET93" s="4"/>
      <c r="EU93" s="131"/>
      <c r="EV93" s="4"/>
      <c r="EW93" s="4"/>
      <c r="EX93" s="4"/>
      <c r="EY93" s="131"/>
      <c r="EZ93" s="4"/>
      <c r="FA93" s="4"/>
      <c r="FB93" s="4"/>
      <c r="FC93" s="131"/>
      <c r="FD93" s="4"/>
      <c r="FE93" s="4"/>
      <c r="FF93" s="4"/>
      <c r="FG93" s="131"/>
      <c r="FH93" s="4"/>
      <c r="FI93" s="4"/>
      <c r="FJ93" s="4"/>
      <c r="FK93" s="131"/>
      <c r="FL93" s="4"/>
      <c r="FM93" s="4"/>
      <c r="FN93" s="4"/>
      <c r="FO93" s="131"/>
      <c r="FP93" s="4"/>
      <c r="FQ93" s="4"/>
      <c r="FR93" s="4"/>
      <c r="FS93" s="131"/>
      <c r="FT93" s="4"/>
      <c r="FU93" s="4"/>
      <c r="FV93" s="4"/>
      <c r="FW93" s="131"/>
      <c r="FX93" s="4"/>
      <c r="FY93" s="4"/>
      <c r="FZ93" s="4"/>
      <c r="GA93" s="131"/>
      <c r="GB93" s="4"/>
      <c r="GC93" s="4"/>
      <c r="GD93" s="4"/>
      <c r="GE93" s="131"/>
      <c r="GF93" s="4"/>
      <c r="GG93" s="4"/>
      <c r="GH93" s="4"/>
      <c r="GI93" s="131"/>
      <c r="GJ93" s="4"/>
      <c r="GK93" s="4"/>
      <c r="GL93" s="4"/>
      <c r="GM93" s="131"/>
      <c r="GN93" s="4"/>
      <c r="GO93" s="4"/>
      <c r="GP93" s="4"/>
      <c r="GQ93" s="131"/>
      <c r="GR93" s="4"/>
      <c r="GS93" s="4"/>
      <c r="GT93" s="4"/>
      <c r="GU93" s="131"/>
      <c r="GV93" s="4"/>
      <c r="GW93" s="4"/>
      <c r="GX93" s="4"/>
      <c r="GY93" s="131"/>
      <c r="GZ93" s="4"/>
      <c r="HA93" s="4"/>
      <c r="HB93" s="4"/>
      <c r="HC93" s="131"/>
      <c r="HD93" s="4"/>
      <c r="HE93" s="4"/>
      <c r="HF93" s="4"/>
      <c r="HG93" s="131"/>
      <c r="HH93" s="4"/>
      <c r="HI93" s="4"/>
      <c r="HJ93" s="4"/>
      <c r="HK93" s="131"/>
      <c r="HL93" s="4"/>
      <c r="HM93" s="4"/>
      <c r="HN93" s="4"/>
      <c r="HO93" s="131"/>
      <c r="HP93" s="4"/>
      <c r="HQ93" s="4"/>
      <c r="HR93" s="4"/>
      <c r="HS93" s="131"/>
      <c r="HT93" s="4"/>
      <c r="HU93" s="4"/>
      <c r="HV93" s="4"/>
      <c r="HW93" s="131"/>
      <c r="HX93" s="4"/>
      <c r="HY93" s="4"/>
      <c r="HZ93" s="4"/>
      <c r="IA93" s="131"/>
      <c r="IB93" s="4"/>
      <c r="IC93" s="4"/>
      <c r="ID93" s="4"/>
      <c r="IE93" s="131"/>
      <c r="IF93" s="4"/>
      <c r="IG93" s="4"/>
      <c r="IH93" s="4"/>
      <c r="II93" s="131"/>
      <c r="IJ93" s="4"/>
      <c r="IK93" s="4"/>
      <c r="IL93" s="4"/>
      <c r="IM93" s="131"/>
      <c r="IN93" s="4"/>
      <c r="IO93" s="4"/>
      <c r="IP93" s="4"/>
      <c r="IQ93" s="131"/>
      <c r="IR93" s="4"/>
    </row>
    <row r="94" spans="1:252" ht="12.75">
      <c r="A94" s="4" t="s">
        <v>56</v>
      </c>
      <c r="B94" s="4" t="s">
        <v>57</v>
      </c>
      <c r="C94" s="158">
        <v>41479</v>
      </c>
      <c r="D94" s="132">
        <v>857</v>
      </c>
      <c r="E94" s="98">
        <v>0.0029583894318970863</v>
      </c>
      <c r="F94" s="137">
        <v>0.7</v>
      </c>
      <c r="G94" s="24">
        <f t="shared" si="11"/>
        <v>2.433862433862434</v>
      </c>
      <c r="H94" s="24">
        <f t="shared" si="12"/>
        <v>1.89</v>
      </c>
      <c r="I94" s="4"/>
      <c r="J94" s="4"/>
      <c r="K94" s="131"/>
      <c r="L94" s="4"/>
      <c r="M94" s="4"/>
      <c r="N94" s="4"/>
      <c r="O94" s="131"/>
      <c r="P94" s="4"/>
      <c r="Q94" s="4"/>
      <c r="R94" s="4"/>
      <c r="S94" s="131"/>
      <c r="T94" s="4"/>
      <c r="U94" s="4"/>
      <c r="V94" s="4"/>
      <c r="W94" s="131"/>
      <c r="X94" s="4"/>
      <c r="Y94" s="4"/>
      <c r="Z94" s="4"/>
      <c r="AA94" s="131"/>
      <c r="AB94" s="4"/>
      <c r="AC94" s="4"/>
      <c r="AD94" s="4"/>
      <c r="AE94" s="131"/>
      <c r="AF94" s="4"/>
      <c r="AG94" s="4"/>
      <c r="AH94" s="4"/>
      <c r="AI94" s="131"/>
      <c r="AJ94" s="4"/>
      <c r="AK94" s="4"/>
      <c r="AL94" s="4"/>
      <c r="AM94" s="131"/>
      <c r="AN94" s="4"/>
      <c r="AO94" s="4"/>
      <c r="AP94" s="4"/>
      <c r="AQ94" s="131"/>
      <c r="AR94" s="4"/>
      <c r="AS94" s="4"/>
      <c r="AT94" s="4"/>
      <c r="AU94" s="131"/>
      <c r="AV94" s="4"/>
      <c r="AW94" s="4"/>
      <c r="AX94" s="4"/>
      <c r="AY94" s="131"/>
      <c r="AZ94" s="4"/>
      <c r="BA94" s="4"/>
      <c r="BB94" s="4"/>
      <c r="BC94" s="131"/>
      <c r="BD94" s="4"/>
      <c r="BE94" s="4"/>
      <c r="BF94" s="4"/>
      <c r="BG94" s="131"/>
      <c r="BH94" s="4"/>
      <c r="BI94" s="4"/>
      <c r="BJ94" s="4"/>
      <c r="BK94" s="131"/>
      <c r="BL94" s="4"/>
      <c r="BM94" s="4"/>
      <c r="BN94" s="4"/>
      <c r="BO94" s="131"/>
      <c r="BP94" s="4"/>
      <c r="BQ94" s="4"/>
      <c r="BR94" s="4"/>
      <c r="BS94" s="131"/>
      <c r="BT94" s="4"/>
      <c r="BU94" s="4"/>
      <c r="BV94" s="4"/>
      <c r="BW94" s="131"/>
      <c r="BX94" s="4"/>
      <c r="BY94" s="4"/>
      <c r="BZ94" s="4"/>
      <c r="CA94" s="131"/>
      <c r="CB94" s="4"/>
      <c r="CC94" s="4"/>
      <c r="CD94" s="4"/>
      <c r="CE94" s="131"/>
      <c r="CF94" s="4"/>
      <c r="CG94" s="4"/>
      <c r="CH94" s="4"/>
      <c r="CI94" s="131"/>
      <c r="CJ94" s="4"/>
      <c r="CK94" s="4"/>
      <c r="CL94" s="4"/>
      <c r="CM94" s="131"/>
      <c r="CN94" s="4"/>
      <c r="CO94" s="4"/>
      <c r="CP94" s="4"/>
      <c r="CQ94" s="131"/>
      <c r="CR94" s="4"/>
      <c r="CS94" s="4"/>
      <c r="CT94" s="4"/>
      <c r="CU94" s="131"/>
      <c r="CV94" s="4"/>
      <c r="CW94" s="4"/>
      <c r="CX94" s="4"/>
      <c r="CY94" s="131"/>
      <c r="CZ94" s="4"/>
      <c r="DA94" s="4"/>
      <c r="DB94" s="4"/>
      <c r="DC94" s="131"/>
      <c r="DD94" s="4"/>
      <c r="DE94" s="4"/>
      <c r="DF94" s="4"/>
      <c r="DG94" s="131"/>
      <c r="DH94" s="4"/>
      <c r="DI94" s="4"/>
      <c r="DJ94" s="4"/>
      <c r="DK94" s="131"/>
      <c r="DL94" s="4"/>
      <c r="DM94" s="4"/>
      <c r="DN94" s="4"/>
      <c r="DO94" s="131"/>
      <c r="DP94" s="4"/>
      <c r="DQ94" s="4"/>
      <c r="DR94" s="4"/>
      <c r="DS94" s="131"/>
      <c r="DT94" s="4"/>
      <c r="DU94" s="4"/>
      <c r="DV94" s="4"/>
      <c r="DW94" s="131"/>
      <c r="DX94" s="4"/>
      <c r="DY94" s="4"/>
      <c r="DZ94" s="4"/>
      <c r="EA94" s="131"/>
      <c r="EB94" s="4"/>
      <c r="EC94" s="4"/>
      <c r="ED94" s="4"/>
      <c r="EE94" s="131"/>
      <c r="EF94" s="4"/>
      <c r="EG94" s="4"/>
      <c r="EH94" s="4"/>
      <c r="EI94" s="131"/>
      <c r="EJ94" s="4"/>
      <c r="EK94" s="4"/>
      <c r="EL94" s="4"/>
      <c r="EM94" s="131"/>
      <c r="EN94" s="4"/>
      <c r="EO94" s="4"/>
      <c r="EP94" s="4"/>
      <c r="EQ94" s="131"/>
      <c r="ER94" s="4"/>
      <c r="ES94" s="4"/>
      <c r="ET94" s="4"/>
      <c r="EU94" s="131"/>
      <c r="EV94" s="4"/>
      <c r="EW94" s="4"/>
      <c r="EX94" s="4"/>
      <c r="EY94" s="131"/>
      <c r="EZ94" s="4"/>
      <c r="FA94" s="4"/>
      <c r="FB94" s="4"/>
      <c r="FC94" s="131"/>
      <c r="FD94" s="4"/>
      <c r="FE94" s="4"/>
      <c r="FF94" s="4"/>
      <c r="FG94" s="131"/>
      <c r="FH94" s="4"/>
      <c r="FI94" s="4"/>
      <c r="FJ94" s="4"/>
      <c r="FK94" s="131"/>
      <c r="FL94" s="4"/>
      <c r="FM94" s="4"/>
      <c r="FN94" s="4"/>
      <c r="FO94" s="131"/>
      <c r="FP94" s="4"/>
      <c r="FQ94" s="4"/>
      <c r="FR94" s="4"/>
      <c r="FS94" s="131"/>
      <c r="FT94" s="4"/>
      <c r="FU94" s="4"/>
      <c r="FV94" s="4"/>
      <c r="FW94" s="131"/>
      <c r="FX94" s="4"/>
      <c r="FY94" s="4"/>
      <c r="FZ94" s="4"/>
      <c r="GA94" s="131"/>
      <c r="GB94" s="4"/>
      <c r="GC94" s="4"/>
      <c r="GD94" s="4"/>
      <c r="GE94" s="131"/>
      <c r="GF94" s="4"/>
      <c r="GG94" s="4"/>
      <c r="GH94" s="4"/>
      <c r="GI94" s="131"/>
      <c r="GJ94" s="4"/>
      <c r="GK94" s="4"/>
      <c r="GL94" s="4"/>
      <c r="GM94" s="131"/>
      <c r="GN94" s="4"/>
      <c r="GO94" s="4"/>
      <c r="GP94" s="4"/>
      <c r="GQ94" s="131"/>
      <c r="GR94" s="4"/>
      <c r="GS94" s="4"/>
      <c r="GT94" s="4"/>
      <c r="GU94" s="131"/>
      <c r="GV94" s="4"/>
      <c r="GW94" s="4"/>
      <c r="GX94" s="4"/>
      <c r="GY94" s="131"/>
      <c r="GZ94" s="4"/>
      <c r="HA94" s="4"/>
      <c r="HB94" s="4"/>
      <c r="HC94" s="131"/>
      <c r="HD94" s="4"/>
      <c r="HE94" s="4"/>
      <c r="HF94" s="4"/>
      <c r="HG94" s="131"/>
      <c r="HH94" s="4"/>
      <c r="HI94" s="4"/>
      <c r="HJ94" s="4"/>
      <c r="HK94" s="131"/>
      <c r="HL94" s="4"/>
      <c r="HM94" s="4"/>
      <c r="HN94" s="4"/>
      <c r="HO94" s="131"/>
      <c r="HP94" s="4"/>
      <c r="HQ94" s="4"/>
      <c r="HR94" s="4"/>
      <c r="HS94" s="131"/>
      <c r="HT94" s="4"/>
      <c r="HU94" s="4"/>
      <c r="HV94" s="4"/>
      <c r="HW94" s="131"/>
      <c r="HX94" s="4"/>
      <c r="HY94" s="4"/>
      <c r="HZ94" s="4"/>
      <c r="IA94" s="131"/>
      <c r="IB94" s="4"/>
      <c r="IC94" s="4"/>
      <c r="ID94" s="4"/>
      <c r="IE94" s="131"/>
      <c r="IF94" s="4"/>
      <c r="IG94" s="4"/>
      <c r="IH94" s="4"/>
      <c r="II94" s="131"/>
      <c r="IJ94" s="4"/>
      <c r="IK94" s="4"/>
      <c r="IL94" s="4"/>
      <c r="IM94" s="131"/>
      <c r="IN94" s="4"/>
      <c r="IO94" s="4"/>
      <c r="IP94" s="4"/>
      <c r="IQ94" s="131"/>
      <c r="IR94" s="4"/>
    </row>
    <row r="95" spans="1:252" ht="12.75">
      <c r="A95" s="134" t="s">
        <v>56</v>
      </c>
      <c r="B95" s="134" t="s">
        <v>57</v>
      </c>
      <c r="C95" s="159">
        <v>41501</v>
      </c>
      <c r="D95" s="135">
        <v>1321</v>
      </c>
      <c r="E95" s="136">
        <v>0</v>
      </c>
      <c r="F95" s="138">
        <v>0.6</v>
      </c>
      <c r="G95" s="139">
        <f t="shared" si="11"/>
        <v>2.839506172839506</v>
      </c>
      <c r="H95" s="139">
        <f t="shared" si="12"/>
        <v>1.62</v>
      </c>
      <c r="I95" s="4"/>
      <c r="J95" s="4"/>
      <c r="K95" s="131"/>
      <c r="L95" s="4"/>
      <c r="M95" s="4"/>
      <c r="N95" s="4"/>
      <c r="O95" s="131"/>
      <c r="P95" s="4"/>
      <c r="Q95" s="4"/>
      <c r="R95" s="4"/>
      <c r="S95" s="131"/>
      <c r="T95" s="4"/>
      <c r="U95" s="4"/>
      <c r="V95" s="4"/>
      <c r="W95" s="131"/>
      <c r="X95" s="4"/>
      <c r="Y95" s="4"/>
      <c r="Z95" s="4"/>
      <c r="AA95" s="131"/>
      <c r="AB95" s="4"/>
      <c r="AC95" s="4"/>
      <c r="AD95" s="4"/>
      <c r="AE95" s="131"/>
      <c r="AF95" s="4"/>
      <c r="AG95" s="4"/>
      <c r="AH95" s="4"/>
      <c r="AI95" s="131"/>
      <c r="AJ95" s="4"/>
      <c r="AK95" s="4"/>
      <c r="AL95" s="4"/>
      <c r="AM95" s="131"/>
      <c r="AN95" s="4"/>
      <c r="AO95" s="4"/>
      <c r="AP95" s="4"/>
      <c r="AQ95" s="131"/>
      <c r="AR95" s="4"/>
      <c r="AS95" s="4"/>
      <c r="AT95" s="4"/>
      <c r="AU95" s="131"/>
      <c r="AV95" s="4"/>
      <c r="AW95" s="4"/>
      <c r="AX95" s="4"/>
      <c r="AY95" s="131"/>
      <c r="AZ95" s="4"/>
      <c r="BA95" s="4"/>
      <c r="BB95" s="4"/>
      <c r="BC95" s="131"/>
      <c r="BD95" s="4"/>
      <c r="BE95" s="4"/>
      <c r="BF95" s="4"/>
      <c r="BG95" s="131"/>
      <c r="BH95" s="4"/>
      <c r="BI95" s="4"/>
      <c r="BJ95" s="4"/>
      <c r="BK95" s="131"/>
      <c r="BL95" s="4"/>
      <c r="BM95" s="4"/>
      <c r="BN95" s="4"/>
      <c r="BO95" s="131"/>
      <c r="BP95" s="4"/>
      <c r="BQ95" s="4"/>
      <c r="BR95" s="4"/>
      <c r="BS95" s="131"/>
      <c r="BT95" s="4"/>
      <c r="BU95" s="4"/>
      <c r="BV95" s="4"/>
      <c r="BW95" s="131"/>
      <c r="BX95" s="4"/>
      <c r="BY95" s="4"/>
      <c r="BZ95" s="4"/>
      <c r="CA95" s="131"/>
      <c r="CB95" s="4"/>
      <c r="CC95" s="4"/>
      <c r="CD95" s="4"/>
      <c r="CE95" s="131"/>
      <c r="CF95" s="4"/>
      <c r="CG95" s="4"/>
      <c r="CH95" s="4"/>
      <c r="CI95" s="131"/>
      <c r="CJ95" s="4"/>
      <c r="CK95" s="4"/>
      <c r="CL95" s="4"/>
      <c r="CM95" s="131"/>
      <c r="CN95" s="4"/>
      <c r="CO95" s="4"/>
      <c r="CP95" s="4"/>
      <c r="CQ95" s="131"/>
      <c r="CR95" s="4"/>
      <c r="CS95" s="4"/>
      <c r="CT95" s="4"/>
      <c r="CU95" s="131"/>
      <c r="CV95" s="4"/>
      <c r="CW95" s="4"/>
      <c r="CX95" s="4"/>
      <c r="CY95" s="131"/>
      <c r="CZ95" s="4"/>
      <c r="DA95" s="4"/>
      <c r="DB95" s="4"/>
      <c r="DC95" s="131"/>
      <c r="DD95" s="4"/>
      <c r="DE95" s="4"/>
      <c r="DF95" s="4"/>
      <c r="DG95" s="131"/>
      <c r="DH95" s="4"/>
      <c r="DI95" s="4"/>
      <c r="DJ95" s="4"/>
      <c r="DK95" s="131"/>
      <c r="DL95" s="4"/>
      <c r="DM95" s="4"/>
      <c r="DN95" s="4"/>
      <c r="DO95" s="131"/>
      <c r="DP95" s="4"/>
      <c r="DQ95" s="4"/>
      <c r="DR95" s="4"/>
      <c r="DS95" s="131"/>
      <c r="DT95" s="4"/>
      <c r="DU95" s="4"/>
      <c r="DV95" s="4"/>
      <c r="DW95" s="131"/>
      <c r="DX95" s="4"/>
      <c r="DY95" s="4"/>
      <c r="DZ95" s="4"/>
      <c r="EA95" s="131"/>
      <c r="EB95" s="4"/>
      <c r="EC95" s="4"/>
      <c r="ED95" s="4"/>
      <c r="EE95" s="131"/>
      <c r="EF95" s="4"/>
      <c r="EG95" s="4"/>
      <c r="EH95" s="4"/>
      <c r="EI95" s="131"/>
      <c r="EJ95" s="4"/>
      <c r="EK95" s="4"/>
      <c r="EL95" s="4"/>
      <c r="EM95" s="131"/>
      <c r="EN95" s="4"/>
      <c r="EO95" s="4"/>
      <c r="EP95" s="4"/>
      <c r="EQ95" s="131"/>
      <c r="ER95" s="4"/>
      <c r="ES95" s="4"/>
      <c r="ET95" s="4"/>
      <c r="EU95" s="131"/>
      <c r="EV95" s="4"/>
      <c r="EW95" s="4"/>
      <c r="EX95" s="4"/>
      <c r="EY95" s="131"/>
      <c r="EZ95" s="4"/>
      <c r="FA95" s="4"/>
      <c r="FB95" s="4"/>
      <c r="FC95" s="131"/>
      <c r="FD95" s="4"/>
      <c r="FE95" s="4"/>
      <c r="FF95" s="4"/>
      <c r="FG95" s="131"/>
      <c r="FH95" s="4"/>
      <c r="FI95" s="4"/>
      <c r="FJ95" s="4"/>
      <c r="FK95" s="131"/>
      <c r="FL95" s="4"/>
      <c r="FM95" s="4"/>
      <c r="FN95" s="4"/>
      <c r="FO95" s="131"/>
      <c r="FP95" s="4"/>
      <c r="FQ95" s="4"/>
      <c r="FR95" s="4"/>
      <c r="FS95" s="131"/>
      <c r="FT95" s="4"/>
      <c r="FU95" s="4"/>
      <c r="FV95" s="4"/>
      <c r="FW95" s="131"/>
      <c r="FX95" s="4"/>
      <c r="FY95" s="4"/>
      <c r="FZ95" s="4"/>
      <c r="GA95" s="131"/>
      <c r="GB95" s="4"/>
      <c r="GC95" s="4"/>
      <c r="GD95" s="4"/>
      <c r="GE95" s="131"/>
      <c r="GF95" s="4"/>
      <c r="GG95" s="4"/>
      <c r="GH95" s="4"/>
      <c r="GI95" s="131"/>
      <c r="GJ95" s="4"/>
      <c r="GK95" s="4"/>
      <c r="GL95" s="4"/>
      <c r="GM95" s="131"/>
      <c r="GN95" s="4"/>
      <c r="GO95" s="4"/>
      <c r="GP95" s="4"/>
      <c r="GQ95" s="131"/>
      <c r="GR95" s="4"/>
      <c r="GS95" s="4"/>
      <c r="GT95" s="4"/>
      <c r="GU95" s="131"/>
      <c r="GV95" s="4"/>
      <c r="GW95" s="4"/>
      <c r="GX95" s="4"/>
      <c r="GY95" s="131"/>
      <c r="GZ95" s="4"/>
      <c r="HA95" s="4"/>
      <c r="HB95" s="4"/>
      <c r="HC95" s="131"/>
      <c r="HD95" s="4"/>
      <c r="HE95" s="4"/>
      <c r="HF95" s="4"/>
      <c r="HG95" s="131"/>
      <c r="HH95" s="4"/>
      <c r="HI95" s="4"/>
      <c r="HJ95" s="4"/>
      <c r="HK95" s="131"/>
      <c r="HL95" s="4"/>
      <c r="HM95" s="4"/>
      <c r="HN95" s="4"/>
      <c r="HO95" s="131"/>
      <c r="HP95" s="4"/>
      <c r="HQ95" s="4"/>
      <c r="HR95" s="4"/>
      <c r="HS95" s="131"/>
      <c r="HT95" s="4"/>
      <c r="HU95" s="4"/>
      <c r="HV95" s="4"/>
      <c r="HW95" s="131"/>
      <c r="HX95" s="4"/>
      <c r="HY95" s="4"/>
      <c r="HZ95" s="4"/>
      <c r="IA95" s="131"/>
      <c r="IB95" s="4"/>
      <c r="IC95" s="4"/>
      <c r="ID95" s="4"/>
      <c r="IE95" s="131"/>
      <c r="IF95" s="4"/>
      <c r="IG95" s="4"/>
      <c r="IH95" s="4"/>
      <c r="II95" s="131"/>
      <c r="IJ95" s="4"/>
      <c r="IK95" s="4"/>
      <c r="IL95" s="4"/>
      <c r="IM95" s="131"/>
      <c r="IN95" s="4"/>
      <c r="IO95" s="4"/>
      <c r="IP95" s="4"/>
      <c r="IQ95" s="131"/>
      <c r="IR95" s="4"/>
    </row>
    <row r="96" ht="15.75">
      <c r="A96" s="26" t="s">
        <v>532</v>
      </c>
    </row>
    <row r="97" s="26" customFormat="1" ht="15.75">
      <c r="A97" s="13" t="s">
        <v>536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Fitzgerald, Sharon A.</dc:creator>
  <cp:keywords/>
  <dc:description/>
  <cp:lastModifiedBy>Valerie Dressler</cp:lastModifiedBy>
  <cp:lastPrinted>2015-02-20T18:04:21Z</cp:lastPrinted>
  <dcterms:created xsi:type="dcterms:W3CDTF">2014-06-26T16:52:59Z</dcterms:created>
  <dcterms:modified xsi:type="dcterms:W3CDTF">2016-11-15T14:59:53Z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P Number">
    <vt:lpwstr>IP-063224</vt:lpwstr>
  </property>
  <property fmtid="{D5CDD505-2E9C-101B-9397-08002B2CF9AE}" pid="3" name="ItemRetentionFormula">
    <vt:lpwstr/>
  </property>
  <property fmtid="{D5CDD505-2E9C-101B-9397-08002B2CF9AE}" pid="4" name="_dlc_policyId">
    <vt:lpwstr/>
  </property>
  <property fmtid="{D5CDD505-2E9C-101B-9397-08002B2CF9AE}" pid="5" name="_dlc_DocId">
    <vt:lpwstr>IP000000-33-373125</vt:lpwstr>
  </property>
  <property fmtid="{D5CDD505-2E9C-101B-9397-08002B2CF9AE}" pid="6" name="_dlc_DocIdItemGuid">
    <vt:lpwstr>5a3fef16-31c4-477e-9fad-bece0901312b</vt:lpwstr>
  </property>
  <property fmtid="{D5CDD505-2E9C-101B-9397-08002B2CF9AE}" pid="7" name="_dlc_DocIdUrl">
    <vt:lpwstr>https://ipds.usgs.gov/_layouts/DocIdRedir.aspx?ID=IP000000-33-373125, IP000000-33-373125</vt:lpwstr>
  </property>
  <property fmtid="{D5CDD505-2E9C-101B-9397-08002B2CF9AE}" pid="8" name="Del_Flag">
    <vt:lpwstr>0</vt:lpwstr>
  </property>
  <property fmtid="{D5CDD505-2E9C-101B-9397-08002B2CF9AE}" pid="9" name="Description0">
    <vt:lpwstr>Director approved, no comments, for SPN Production</vt:lpwstr>
  </property>
  <property fmtid="{D5CDD505-2E9C-101B-9397-08002B2CF9AE}" pid="10" name="Document Type">
    <vt:lpwstr>Final manuscript for Bureau approval</vt:lpwstr>
  </property>
  <property fmtid="{D5CDD505-2E9C-101B-9397-08002B2CF9AE}" pid="11" name="Disemination Date">
    <vt:lpwstr/>
  </property>
</Properties>
</file>