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tabRatio="548" activeTab="0"/>
  </bookViews>
  <sheets>
    <sheet name="Appendix 1" sheetId="1" r:id="rId1"/>
  </sheets>
  <definedNames/>
  <calcPr fullCalcOnLoad="1"/>
</workbook>
</file>

<file path=xl/sharedStrings.xml><?xml version="1.0" encoding="utf-8"?>
<sst xmlns="http://schemas.openxmlformats.org/spreadsheetml/2006/main" count="2454" uniqueCount="470">
  <si>
    <t>lithology</t>
  </si>
  <si>
    <t>ign_form</t>
  </si>
  <si>
    <t>alteration</t>
  </si>
  <si>
    <t>SiO2</t>
  </si>
  <si>
    <t>TiO2</t>
  </si>
  <si>
    <t>Al2O3</t>
  </si>
  <si>
    <t>MnO</t>
  </si>
  <si>
    <t>MgO</t>
  </si>
  <si>
    <t>CaO</t>
  </si>
  <si>
    <t>Na2O</t>
  </si>
  <si>
    <t>K2O</t>
  </si>
  <si>
    <t>P2O5</t>
  </si>
  <si>
    <t>LOI</t>
  </si>
  <si>
    <t>H2O+</t>
  </si>
  <si>
    <t>H2O-</t>
  </si>
  <si>
    <t>CO2</t>
  </si>
  <si>
    <t>Cl</t>
  </si>
  <si>
    <t>F</t>
  </si>
  <si>
    <t>S</t>
  </si>
  <si>
    <t>vol_sum</t>
  </si>
  <si>
    <t>Ba</t>
  </si>
  <si>
    <t>Be</t>
  </si>
  <si>
    <t>Cs</t>
  </si>
  <si>
    <t>Rb</t>
  </si>
  <si>
    <t>Sr</t>
  </si>
  <si>
    <t>Y</t>
  </si>
  <si>
    <t>Zr</t>
  </si>
  <si>
    <t>Hf</t>
  </si>
  <si>
    <t>Nb</t>
  </si>
  <si>
    <t>Th</t>
  </si>
  <si>
    <t>U</t>
  </si>
  <si>
    <t>Ga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</si>
  <si>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</si>
  <si>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</si>
  <si>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</si>
  <si>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</si>
  <si>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</si>
  <si>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</si>
  <si>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</si>
  <si>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</si>
  <si>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</si>
  <si>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</si>
  <si>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</si>
  <si>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</si>
  <si>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</si>
  <si>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</si>
  <si>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Ag</t>
  </si>
  <si>
    <t>Au</t>
  </si>
  <si>
    <t>Co</t>
  </si>
  <si>
    <t>Cr</t>
  </si>
  <si>
    <t>Ni</t>
  </si>
  <si>
    <t>Sc</t>
  </si>
  <si>
    <t>V</t>
  </si>
  <si>
    <t>Cu</t>
  </si>
  <si>
    <t>Mo</t>
  </si>
  <si>
    <t>Pb</t>
  </si>
  <si>
    <t>Zn</t>
  </si>
  <si>
    <t>Sn</t>
  </si>
  <si>
    <t>W</t>
  </si>
  <si>
    <t>Ta</t>
  </si>
  <si>
    <t>As</t>
  </si>
  <si>
    <t>Sb</t>
  </si>
  <si>
    <t>B</t>
  </si>
  <si>
    <t>rad_age</t>
  </si>
  <si>
    <t>uncert</t>
  </si>
  <si>
    <t>Plag</t>
  </si>
  <si>
    <t xml:space="preserve">Qtz </t>
  </si>
  <si>
    <t>Hb</t>
  </si>
  <si>
    <t>Pyx</t>
  </si>
  <si>
    <t>Bi</t>
  </si>
  <si>
    <t>Opq</t>
  </si>
  <si>
    <t>Acc</t>
  </si>
  <si>
    <t>SO3</t>
  </si>
  <si>
    <t>I</t>
  </si>
  <si>
    <t>Granodiorite</t>
  </si>
  <si>
    <t>Pluton</t>
  </si>
  <si>
    <t>Unionville</t>
  </si>
  <si>
    <t>II</t>
  </si>
  <si>
    <t>III</t>
  </si>
  <si>
    <t>Granogabbro</t>
  </si>
  <si>
    <t>IV</t>
  </si>
  <si>
    <t>VI</t>
  </si>
  <si>
    <t>Adamellite</t>
  </si>
  <si>
    <t>VII</t>
  </si>
  <si>
    <t>VIII</t>
  </si>
  <si>
    <t>Syenodiorite</t>
  </si>
  <si>
    <t>IX</t>
  </si>
  <si>
    <t>Leucomonzonite</t>
  </si>
  <si>
    <t>X</t>
  </si>
  <si>
    <t>Nepheline shonkinite</t>
  </si>
  <si>
    <t>4R14C</t>
  </si>
  <si>
    <t>Quartz monzonite</t>
  </si>
  <si>
    <t>4R6C</t>
  </si>
  <si>
    <t>Butte</t>
  </si>
  <si>
    <t>4R2C</t>
  </si>
  <si>
    <t>4R4C</t>
  </si>
  <si>
    <t>4R8C</t>
  </si>
  <si>
    <t>Rader Creek</t>
  </si>
  <si>
    <t>10501-7</t>
  </si>
  <si>
    <t>Alaskite</t>
  </si>
  <si>
    <t>10501-9</t>
  </si>
  <si>
    <t>Burton Park</t>
  </si>
  <si>
    <t>10696-16</t>
  </si>
  <si>
    <t>10696-17</t>
  </si>
  <si>
    <t>10697-9</t>
  </si>
  <si>
    <t>10529-2</t>
  </si>
  <si>
    <t>10648-5</t>
  </si>
  <si>
    <t>10670-4</t>
  </si>
  <si>
    <t>10677-11</t>
  </si>
  <si>
    <t>10680-17</t>
  </si>
  <si>
    <t>10680-20</t>
  </si>
  <si>
    <t>10682-8</t>
  </si>
  <si>
    <t>10682-9</t>
  </si>
  <si>
    <t>10693-10</t>
  </si>
  <si>
    <t>10694-15</t>
  </si>
  <si>
    <t>10701-8</t>
  </si>
  <si>
    <t>10694-4</t>
  </si>
  <si>
    <t>Climax Gulch</t>
  </si>
  <si>
    <t>10701-1</t>
  </si>
  <si>
    <t>10701-2</t>
  </si>
  <si>
    <t>10701-6</t>
  </si>
  <si>
    <t>10505-3</t>
  </si>
  <si>
    <t>&lt;0.01</t>
  </si>
  <si>
    <t>Donald</t>
  </si>
  <si>
    <t>10696-9</t>
  </si>
  <si>
    <t>10696-10</t>
  </si>
  <si>
    <t>10643-1</t>
  </si>
  <si>
    <t>Hell Canyon</t>
  </si>
  <si>
    <t>10643-2</t>
  </si>
  <si>
    <t>10686-1</t>
  </si>
  <si>
    <t>Homestake</t>
  </si>
  <si>
    <t>10693-4</t>
  </si>
  <si>
    <t>10682-6</t>
  </si>
  <si>
    <t>Ringing Rocks</t>
  </si>
  <si>
    <t>10682-7</t>
  </si>
  <si>
    <t>10697-2</t>
  </si>
  <si>
    <t>Moose Creek</t>
  </si>
  <si>
    <t>10696-15</t>
  </si>
  <si>
    <t>Moosetown</t>
  </si>
  <si>
    <t>10697-1</t>
  </si>
  <si>
    <t>10510-7</t>
  </si>
  <si>
    <t>10703-6</t>
  </si>
  <si>
    <t>10703-10</t>
  </si>
  <si>
    <t>10703-11</t>
  </si>
  <si>
    <t>10703-12</t>
  </si>
  <si>
    <t>10510-5a</t>
  </si>
  <si>
    <t>10510-6</t>
  </si>
  <si>
    <t>10703-3</t>
  </si>
  <si>
    <t>10703-5</t>
  </si>
  <si>
    <t>10510-2</t>
  </si>
  <si>
    <t>10510-3</t>
  </si>
  <si>
    <t>10510-5</t>
  </si>
  <si>
    <t>10696-11</t>
  </si>
  <si>
    <t>Aplite</t>
  </si>
  <si>
    <t>Diorite</t>
  </si>
  <si>
    <t>Dike/sill</t>
  </si>
  <si>
    <t>Dike</t>
  </si>
  <si>
    <t>FeS2</t>
  </si>
  <si>
    <t>Yes</t>
  </si>
  <si>
    <t xml:space="preserve"> </t>
  </si>
  <si>
    <t>3SR251b</t>
  </si>
  <si>
    <t>&lt;1</t>
  </si>
  <si>
    <t>Acces(incl opq)</t>
  </si>
  <si>
    <t>5, 8</t>
  </si>
  <si>
    <t>Microdiorite</t>
  </si>
  <si>
    <t>Marysville</t>
  </si>
  <si>
    <t>Gabbro</t>
  </si>
  <si>
    <t>Black Butte</t>
  </si>
  <si>
    <t>Cemetery Ridge</t>
  </si>
  <si>
    <t>Turnley Ridge</t>
  </si>
  <si>
    <t>Sagebrush Park</t>
  </si>
  <si>
    <t>Slim Sam</t>
  </si>
  <si>
    <t>Monzonite</t>
  </si>
  <si>
    <t>Stock</t>
  </si>
  <si>
    <t>3S288</t>
  </si>
  <si>
    <t>S1419</t>
  </si>
  <si>
    <t>Antelope Creek</t>
  </si>
  <si>
    <t>Kokoruda Ranch</t>
  </si>
  <si>
    <t>10, 13</t>
  </si>
  <si>
    <t>10N</t>
  </si>
  <si>
    <t>60S599</t>
  </si>
  <si>
    <t>61K6600</t>
  </si>
  <si>
    <t>Orphan Boy</t>
  </si>
  <si>
    <t>Lone Mountain</t>
  </si>
  <si>
    <t>Vosburg</t>
  </si>
  <si>
    <t>HL01</t>
  </si>
  <si>
    <t>HL42</t>
  </si>
  <si>
    <t>Swamp Creek</t>
  </si>
  <si>
    <t>60-S-C1</t>
  </si>
  <si>
    <t>60-S-C2</t>
  </si>
  <si>
    <t>60-S-C3</t>
  </si>
  <si>
    <t>60-S-C4</t>
  </si>
  <si>
    <t>60-S-C5</t>
  </si>
  <si>
    <t>Leuco-quartz monzonite</t>
  </si>
  <si>
    <t>7-70A</t>
  </si>
  <si>
    <t>7-38B</t>
  </si>
  <si>
    <t>7-58A</t>
  </si>
  <si>
    <t>7-99B</t>
  </si>
  <si>
    <t>7-53B</t>
  </si>
  <si>
    <t>7-49B</t>
  </si>
  <si>
    <t>7-11B</t>
  </si>
  <si>
    <t>7-100A</t>
  </si>
  <si>
    <t>Pulpit Rock</t>
  </si>
  <si>
    <t>7T-23</t>
  </si>
  <si>
    <t>7T-8</t>
  </si>
  <si>
    <t>7T-38</t>
  </si>
  <si>
    <t>7T-58</t>
  </si>
  <si>
    <t>7T-26</t>
  </si>
  <si>
    <t>7T153</t>
  </si>
  <si>
    <t>7T151</t>
  </si>
  <si>
    <t>7T152</t>
  </si>
  <si>
    <t>intrs_name</t>
  </si>
  <si>
    <t>1K661</t>
  </si>
  <si>
    <t>3T-33</t>
  </si>
  <si>
    <t>Granophyre</t>
  </si>
  <si>
    <t>13, 17, 18</t>
  </si>
  <si>
    <t>5T-60</t>
  </si>
  <si>
    <t>S1753</t>
  </si>
  <si>
    <t>3T-32</t>
  </si>
  <si>
    <t>3T-15</t>
  </si>
  <si>
    <t>3T-20</t>
  </si>
  <si>
    <t>4T-489</t>
  </si>
  <si>
    <t>13, 17</t>
  </si>
  <si>
    <t>Granite</t>
  </si>
  <si>
    <t>2T-89</t>
  </si>
  <si>
    <t>2T-96</t>
  </si>
  <si>
    <t>2T-84</t>
  </si>
  <si>
    <t>2T-1060</t>
  </si>
  <si>
    <t>2T-1062</t>
  </si>
  <si>
    <t>2T-1064</t>
  </si>
  <si>
    <t>2T-1066</t>
  </si>
  <si>
    <t>2T-1068</t>
  </si>
  <si>
    <t>2T-1070</t>
  </si>
  <si>
    <t>2T-1072</t>
  </si>
  <si>
    <t>2T-1074</t>
  </si>
  <si>
    <t>2T-1076</t>
  </si>
  <si>
    <t>2T-1078</t>
  </si>
  <si>
    <t>2T-1081</t>
  </si>
  <si>
    <t>2T-1083</t>
  </si>
  <si>
    <t>2T-1085</t>
  </si>
  <si>
    <t>2T-1087</t>
  </si>
  <si>
    <t>2T-1089</t>
  </si>
  <si>
    <t>2T-1094</t>
  </si>
  <si>
    <t>2T-1095</t>
  </si>
  <si>
    <t>2T-275</t>
  </si>
  <si>
    <t>2T-797</t>
  </si>
  <si>
    <t>2T-534</t>
  </si>
  <si>
    <t>2T-1058</t>
  </si>
  <si>
    <t>62K00</t>
  </si>
  <si>
    <t>60S-1</t>
  </si>
  <si>
    <t>59P12-1</t>
  </si>
  <si>
    <t>59P21-1</t>
  </si>
  <si>
    <t>59P13-2</t>
  </si>
  <si>
    <t>59P13-4</t>
  </si>
  <si>
    <t>59P21-2</t>
  </si>
  <si>
    <t>59P21-4</t>
  </si>
  <si>
    <t>Argillic</t>
  </si>
  <si>
    <t>Alaskite-aplite</t>
  </si>
  <si>
    <t>Alt</t>
  </si>
  <si>
    <t>53-C-128c</t>
  </si>
  <si>
    <t>53-C-140</t>
  </si>
  <si>
    <t>53-C-149</t>
  </si>
  <si>
    <t>53-C-150</t>
  </si>
  <si>
    <t>53-C-163</t>
  </si>
  <si>
    <t>53-C-166</t>
  </si>
  <si>
    <t>53-C-168</t>
  </si>
  <si>
    <t>53-C-171</t>
  </si>
  <si>
    <t>53-C-191</t>
  </si>
  <si>
    <t>52-C-116</t>
  </si>
  <si>
    <t>52-C-60</t>
  </si>
  <si>
    <t>52-C-65</t>
  </si>
  <si>
    <t>52-C-114</t>
  </si>
  <si>
    <t>52-C-13</t>
  </si>
  <si>
    <t>52-C-15</t>
  </si>
  <si>
    <t>52-C-37</t>
  </si>
  <si>
    <t>52-C-52b</t>
  </si>
  <si>
    <t>52-C-10a</t>
  </si>
  <si>
    <t>52-C-113a</t>
  </si>
  <si>
    <t>53-C-154a</t>
  </si>
  <si>
    <t>54-C-248</t>
  </si>
  <si>
    <t>54-C-249</t>
  </si>
  <si>
    <t>52-FC-190D</t>
  </si>
  <si>
    <t>49-KC-7</t>
  </si>
  <si>
    <t>49-LC-60</t>
  </si>
  <si>
    <t>53-C-230</t>
  </si>
  <si>
    <t>52-C-45</t>
  </si>
  <si>
    <t>51-KC-1a</t>
  </si>
  <si>
    <t>53-BC-4</t>
  </si>
  <si>
    <t>49-KC-2</t>
  </si>
  <si>
    <t>49-KC-3</t>
  </si>
  <si>
    <t>49-KC-5</t>
  </si>
  <si>
    <t>49-KC-8</t>
  </si>
  <si>
    <t>49-KC-9</t>
  </si>
  <si>
    <t>49-KC-11</t>
  </si>
  <si>
    <t>49-KC-10</t>
  </si>
  <si>
    <t>50-KC-17</t>
  </si>
  <si>
    <t>50-KC-18</t>
  </si>
  <si>
    <t>50-KC-21</t>
  </si>
  <si>
    <t>50-KC-22</t>
  </si>
  <si>
    <t>50-KC-23</t>
  </si>
  <si>
    <t>50-KC-24</t>
  </si>
  <si>
    <t>50-KC-25</t>
  </si>
  <si>
    <t>50-KC-19</t>
  </si>
  <si>
    <t>53-BC-5</t>
  </si>
  <si>
    <t>53-BC-9</t>
  </si>
  <si>
    <t>53-BC-1 (also 53-C-202)</t>
  </si>
  <si>
    <t>53-BC-3 (also 53-C-203)</t>
  </si>
  <si>
    <t>53-BC-8 (also 53-C-204)</t>
  </si>
  <si>
    <t>53-BC-7 (also 53-C-206)</t>
  </si>
  <si>
    <t>53-BC-13 (also 53-C-205)</t>
  </si>
  <si>
    <t>53-BC-6 (also 53-C-207)</t>
  </si>
  <si>
    <t>53-BC-14 (also 53-C-209)</t>
  </si>
  <si>
    <t>53-BC-16a</t>
  </si>
  <si>
    <t>56K-420</t>
  </si>
  <si>
    <t>56K-445a</t>
  </si>
  <si>
    <t>56K-494</t>
  </si>
  <si>
    <t>56K-O</t>
  </si>
  <si>
    <t>56K-14a</t>
  </si>
  <si>
    <t>56K-207</t>
  </si>
  <si>
    <t>56K-A81</t>
  </si>
  <si>
    <t>56K-A82</t>
  </si>
  <si>
    <t>2T-1057</t>
  </si>
  <si>
    <t>2T-1059</t>
  </si>
  <si>
    <t>2T-1061</t>
  </si>
  <si>
    <t>2T-1063</t>
  </si>
  <si>
    <t>2T-1065</t>
  </si>
  <si>
    <t>2T-1067</t>
  </si>
  <si>
    <t>2T-1069</t>
  </si>
  <si>
    <t>2T-1071</t>
  </si>
  <si>
    <t>2T-1073</t>
  </si>
  <si>
    <t>2T-1075</t>
  </si>
  <si>
    <t>2T-1077</t>
  </si>
  <si>
    <t>2T-1080</t>
  </si>
  <si>
    <t>2T-1082</t>
  </si>
  <si>
    <t>2T-1084</t>
  </si>
  <si>
    <t>2T-1086</t>
  </si>
  <si>
    <t>2T-1088</t>
  </si>
  <si>
    <t>2T-1090</t>
  </si>
  <si>
    <t>2T-1091</t>
  </si>
  <si>
    <t>2T-1092</t>
  </si>
  <si>
    <t>2T-1093</t>
  </si>
  <si>
    <t>1K-241</t>
  </si>
  <si>
    <t>63K-253</t>
  </si>
  <si>
    <t>13, 14</t>
  </si>
  <si>
    <t>55K67</t>
  </si>
  <si>
    <t>7W-21</t>
  </si>
  <si>
    <t>Spar</t>
  </si>
  <si>
    <t>9, 18</t>
  </si>
  <si>
    <t>data_src</t>
  </si>
  <si>
    <t>17, 18</t>
  </si>
  <si>
    <t>17, 20</t>
  </si>
  <si>
    <t>04KL057</t>
  </si>
  <si>
    <t>&lt;5</t>
  </si>
  <si>
    <t>&lt;2</t>
  </si>
  <si>
    <t>&lt;30</t>
  </si>
  <si>
    <t>04KL058</t>
  </si>
  <si>
    <t>04KL059</t>
  </si>
  <si>
    <t xml:space="preserve">Moose Creek </t>
  </si>
  <si>
    <t>03KL066</t>
  </si>
  <si>
    <t xml:space="preserve">Homestake </t>
  </si>
  <si>
    <t>03KL067</t>
  </si>
  <si>
    <t xml:space="preserve">Butte </t>
  </si>
  <si>
    <t>03KL068</t>
  </si>
  <si>
    <t>03KL069</t>
  </si>
  <si>
    <t xml:space="preserve">Donald </t>
  </si>
  <si>
    <t>03KL071</t>
  </si>
  <si>
    <t>Deer Creek</t>
  </si>
  <si>
    <t>03KL072</t>
  </si>
  <si>
    <t xml:space="preserve">Climax Gulch </t>
  </si>
  <si>
    <t>98KL002</t>
  </si>
  <si>
    <t>98KL004</t>
  </si>
  <si>
    <t>98KL005</t>
  </si>
  <si>
    <t>98KL007</t>
  </si>
  <si>
    <t>98KL001b</t>
  </si>
  <si>
    <t>Sill</t>
  </si>
  <si>
    <t>02HW-08</t>
  </si>
  <si>
    <t>02HW-13</t>
  </si>
  <si>
    <t>02HW-26</t>
  </si>
  <si>
    <t>02HW-27</t>
  </si>
  <si>
    <t>02HW-28</t>
  </si>
  <si>
    <t>02HW-30</t>
  </si>
  <si>
    <t>02HW-31a</t>
  </si>
  <si>
    <t>02HW-31b</t>
  </si>
  <si>
    <t>02HW-32</t>
  </si>
  <si>
    <t>7, 13, 20</t>
  </si>
  <si>
    <t>10, 13, 20</t>
  </si>
  <si>
    <t>13, 17, 20</t>
  </si>
  <si>
    <t>13, 17, 21</t>
  </si>
  <si>
    <t>13, 17, 18, 21</t>
  </si>
  <si>
    <t>3, 13</t>
  </si>
  <si>
    <t>5T-207</t>
  </si>
  <si>
    <t>5T-208</t>
  </si>
  <si>
    <t>5T-214</t>
  </si>
  <si>
    <t>5T-215</t>
  </si>
  <si>
    <t>5T-205</t>
  </si>
  <si>
    <t>4T-225</t>
  </si>
  <si>
    <t>4T-399</t>
  </si>
  <si>
    <t>4T-396</t>
  </si>
  <si>
    <t>4T-159</t>
  </si>
  <si>
    <t>4T-354</t>
  </si>
  <si>
    <t>4T-344</t>
  </si>
  <si>
    <t>4T-360</t>
  </si>
  <si>
    <t>4T-282</t>
  </si>
  <si>
    <t>4T-334</t>
  </si>
  <si>
    <t>4T-485</t>
  </si>
  <si>
    <t>4T-339</t>
  </si>
  <si>
    <t>63K-350</t>
  </si>
  <si>
    <t>1K-337</t>
  </si>
  <si>
    <t>K-6603</t>
  </si>
  <si>
    <t>1K-647</t>
  </si>
  <si>
    <t>Monzogranite</t>
  </si>
  <si>
    <t>tr</t>
  </si>
  <si>
    <t>`0</t>
  </si>
  <si>
    <t>Tot_oth_sulf</t>
  </si>
  <si>
    <t>total</t>
  </si>
  <si>
    <t>Tot_H2O</t>
  </si>
  <si>
    <t>Opx</t>
  </si>
  <si>
    <t>Cpx</t>
  </si>
  <si>
    <t>Ol</t>
  </si>
  <si>
    <t>Kspar</t>
  </si>
  <si>
    <t>Quartz monzodiorite</t>
  </si>
  <si>
    <t>Monzodiorite</t>
  </si>
  <si>
    <t>Tonalite</t>
  </si>
  <si>
    <t>Syenogranite</t>
  </si>
  <si>
    <t>FeO*</t>
  </si>
  <si>
    <t>porphyritc granodiorite of Knopf</t>
  </si>
  <si>
    <t>Broadwater</t>
  </si>
  <si>
    <t>Scratchgravel</t>
  </si>
  <si>
    <t>Satellitic</t>
  </si>
  <si>
    <t>granodiorite, undivided, of Knopf</t>
  </si>
  <si>
    <t>unnamed plutons</t>
  </si>
  <si>
    <t>Rattlesnake</t>
  </si>
  <si>
    <t xml:space="preserve">Page 30-A </t>
  </si>
  <si>
    <t>Page 20-A</t>
  </si>
  <si>
    <t xml:space="preserve">Page 30-B </t>
  </si>
  <si>
    <t>Page 514-A.</t>
  </si>
  <si>
    <t>porphyritic granodiorite of Knopf</t>
  </si>
  <si>
    <t>Granite porphyry</t>
  </si>
  <si>
    <t>98KL001a</t>
  </si>
  <si>
    <t>98KL003</t>
  </si>
  <si>
    <t>Macdonald</t>
  </si>
  <si>
    <t>longitude</t>
  </si>
  <si>
    <t>latitude</t>
  </si>
  <si>
    <t>Laccolith</t>
  </si>
  <si>
    <t>modal_lithology</t>
  </si>
  <si>
    <t>sample _number</t>
  </si>
  <si>
    <t>Propylitic</t>
  </si>
  <si>
    <t>poor location precludes name assignment</t>
  </si>
  <si>
    <t>north off map</t>
  </si>
  <si>
    <t>leucogranite</t>
  </si>
  <si>
    <t>alt name</t>
  </si>
  <si>
    <t>satellitic</t>
  </si>
  <si>
    <t>TR</t>
  </si>
  <si>
    <t>AVERAGE</t>
  </si>
  <si>
    <t>10KL072</t>
  </si>
  <si>
    <t>10KL073</t>
  </si>
  <si>
    <t>10KL074</t>
  </si>
  <si>
    <t>10KL087</t>
  </si>
  <si>
    <t>10KL090</t>
  </si>
  <si>
    <t>Dry Cottonwood Cr</t>
  </si>
  <si>
    <t>10KL085</t>
  </si>
  <si>
    <t>10KL086</t>
  </si>
  <si>
    <t>Kokoruda Ranch gabbro</t>
  </si>
  <si>
    <t>??</t>
  </si>
  <si>
    <t>10KL071</t>
  </si>
  <si>
    <t>Quartz diorite</t>
  </si>
  <si>
    <t>Camp Thunderbird: granodiorite, undivided, of Knopf</t>
  </si>
  <si>
    <t>Colorado Gulch: porphyritic granodiorite of Knopf</t>
  </si>
  <si>
    <t xml:space="preserve">Appendix 1.  Petrographic and geochemical data for samples of the Boulder batholith, southwest Montana.  </t>
  </si>
  <si>
    <t>[See du Bray and others (2009) for complete documentation of these data]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</si>
</sst>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_)"/>
    <numFmt numFmtId="168" formatCode="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&gt;=10]##.0;[&lt;10]0.00;"/>
    <numFmt numFmtId="174" formatCode="&quot;$&quot;#,##0.00"/>
    <numFmt numFmtId="175" formatCode="&quot;$&quot;#,##0"/>
    <numFmt numFmtId="176" formatCode="0.000000"/>
    <numFmt numFmtId="177" formatCode="0.00000"/>
    <numFmt numFmtId="178" formatCode="0.00\ "/>
    <numFmt numFmtId="179" formatCode="0\ \ "/>
    <numFmt numFmtId="180" formatCode="0.0_)"/>
    <numFmt numFmtId="181" formatCode="0.00000000"/>
    <numFmt numFmtId="182" formatCode="&quot;$&quot;#,##0.000"/>
    <numFmt numFmtId="183" formatCode="#,##0.000"/>
    <numFmt numFmtId="184" formatCode="General_)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_-&quot;£&quot;* #,##0_-;\-&quot;£&quot;* #,##0_-;_-&quot;£&quot;* &quot;-&quot;_-;_-@_-"/>
    <numFmt numFmtId="190" formatCode="_-* #,##0_-;\-* #,##0_-;_-* &quot;-&quot;_-;_-@_-"/>
    <numFmt numFmtId="191" formatCode="_-&quot;£&quot;* #,##0.00_-;\-&quot;£&quot;* #,##0.00_-;_-&quot;£&quot;* &quot;-&quot;??_-;_-@_-"/>
    <numFmt numFmtId="192" formatCode="_-* #,##0.00_-;\-* #,##0.00_-;_-* &quot;-&quot;??_-;_-@_-"/>
    <numFmt numFmtId="193" formatCode="mmm\-yyyy"/>
    <numFmt numFmtId="194" formatCode="[$-409]dddd\,\ mmmm\ dd\,\ yyyy"/>
    <numFmt numFmtId="195" formatCode="[Red]General"/>
    <numFmt numFmtId="196" formatCode="[$-409]h:mm:ss\ AM/PM"/>
    <numFmt numFmtId="197" formatCode="\9\400\8"/>
    <numFmt numFmtId="198" formatCode="&quot;$&quot;#,##0.00\ ;\(&quot;$&quot;#,##0.00\)"/>
    <numFmt numFmtId="199" formatCode="&quot;$&quot;#,##0\ ;\(&quot;$&quot;#,##0\)"/>
  </numFmts>
  <fonts count="41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0"/>
      <color indexed="8"/>
      <name val="Arial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0" fontId="38" fillId="27" borderId="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61" applyNumberFormat="1" applyFont="1" applyFill="1" applyAlignment="1">
      <alignment horizontal="right"/>
      <protection/>
    </xf>
    <xf numFmtId="0" fontId="1" fillId="0" borderId="0" xfId="61" applyFont="1" applyFill="1" applyAlignment="1">
      <alignment horizontal="right"/>
      <protection/>
    </xf>
    <xf numFmtId="2" fontId="1" fillId="0" borderId="0" xfId="61" applyNumberFormat="1" applyFont="1" applyFill="1" applyAlignment="1">
      <alignment horizontal="right" vertical="center"/>
      <protection/>
    </xf>
    <xf numFmtId="2" fontId="1" fillId="0" borderId="0" xfId="61" applyNumberFormat="1" applyFont="1" applyFill="1" applyAlignment="1">
      <alignment horizontal="right"/>
      <protection/>
    </xf>
    <xf numFmtId="0" fontId="1" fillId="0" borderId="0" xfId="61" applyFont="1" applyFill="1" applyAlignment="1">
      <alignment horizontal="center"/>
      <protection/>
    </xf>
    <xf numFmtId="0" fontId="1" fillId="0" borderId="0" xfId="61" applyFont="1" applyFill="1" applyAlignment="1">
      <alignment/>
      <protection/>
    </xf>
    <xf numFmtId="0" fontId="1" fillId="0" borderId="0" xfId="61" applyFont="1" applyFill="1" applyAlignment="1">
      <alignment horizontal="left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61" applyFont="1" applyFill="1" applyAlignment="1">
      <alignment horizontal="left"/>
      <protection/>
    </xf>
    <xf numFmtId="166" fontId="1" fillId="0" borderId="0" xfId="0" applyNumberFormat="1" applyFont="1" applyFill="1" applyAlignment="1">
      <alignment horizontal="right"/>
    </xf>
    <xf numFmtId="0" fontId="2" fillId="0" borderId="0" xfId="61" applyFont="1" applyFill="1" applyAlignment="1">
      <alignment horizontal="left"/>
      <protection/>
    </xf>
    <xf numFmtId="2" fontId="1" fillId="0" borderId="0" xfId="61" applyNumberFormat="1" applyFont="1" applyFill="1" applyAlignment="1">
      <alignment/>
      <protection/>
    </xf>
    <xf numFmtId="166" fontId="1" fillId="0" borderId="0" xfId="61" applyNumberFormat="1" applyFont="1" applyFill="1" applyAlignment="1">
      <alignment horizontal="right"/>
      <protection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6" fillId="0" borderId="0" xfId="61" applyFont="1" applyFill="1" applyAlignment="1">
      <alignment/>
      <protection/>
    </xf>
    <xf numFmtId="0" fontId="3" fillId="0" borderId="0" xfId="61" applyFill="1" applyAlignment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horizontal="right" vertical="center"/>
    </xf>
    <xf numFmtId="165" fontId="1" fillId="0" borderId="0" xfId="61" applyNumberFormat="1" applyFont="1" applyFill="1" applyAlignment="1" applyProtection="1">
      <alignment horizontal="right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6" fontId="1" fillId="0" borderId="0" xfId="61" applyNumberFormat="1" applyFont="1" applyFill="1" applyAlignment="1">
      <alignment horizontal="right" vertical="center"/>
      <protection/>
    </xf>
    <xf numFmtId="166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/>
    </xf>
    <xf numFmtId="165" fontId="1" fillId="33" borderId="0" xfId="0" applyNumberFormat="1" applyFont="1" applyFill="1" applyBorder="1" applyAlignment="1">
      <alignment horizontal="center" vertical="center"/>
    </xf>
    <xf numFmtId="165" fontId="1" fillId="0" borderId="0" xfId="61" applyNumberFormat="1" applyFont="1" applyFill="1" applyAlignment="1">
      <alignment horizontal="right" vertical="center"/>
      <protection/>
    </xf>
    <xf numFmtId="165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165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61" applyFont="1" applyFill="1" applyAlignment="1">
      <alignment horizontal="left"/>
      <protection/>
    </xf>
    <xf numFmtId="0" fontId="9" fillId="0" borderId="0" xfId="0" applyFont="1" applyFill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61" applyNumberFormat="1" applyFont="1" applyFill="1" applyAlignment="1">
      <alignment horizontal="left"/>
      <protection/>
    </xf>
    <xf numFmtId="49" fontId="2" fillId="0" borderId="0" xfId="0" applyNumberFormat="1" applyFont="1" applyFill="1" applyAlignment="1">
      <alignment horizontal="left"/>
    </xf>
    <xf numFmtId="49" fontId="1" fillId="0" borderId="0" xfId="61" applyNumberFormat="1" applyFont="1" applyFill="1" applyAlignment="1">
      <alignment/>
      <protection/>
    </xf>
    <xf numFmtId="49" fontId="1" fillId="0" borderId="0" xfId="0" applyNumberFormat="1" applyFon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 quotePrefix="1">
      <alignment/>
    </xf>
    <xf numFmtId="49" fontId="1" fillId="0" borderId="0" xfId="0" applyNumberFormat="1" applyFont="1" applyFill="1" applyBorder="1" applyAlignment="1">
      <alignment horizontal="left"/>
    </xf>
    <xf numFmtId="49" fontId="2" fillId="0" borderId="0" xfId="62" applyNumberFormat="1" applyFont="1" applyFill="1" applyBorder="1" applyAlignment="1">
      <alignment wrapText="1"/>
      <protection/>
    </xf>
    <xf numFmtId="49" fontId="2" fillId="0" borderId="0" xfId="0" applyNumberFormat="1" applyFont="1" applyFill="1" applyBorder="1" applyAlignment="1">
      <alignment horizontal="left"/>
    </xf>
    <xf numFmtId="49" fontId="1" fillId="0" borderId="0" xfId="61" applyNumberFormat="1" applyFont="1" applyFill="1" applyAlignment="1">
      <alignment horizontal="left"/>
      <protection/>
    </xf>
    <xf numFmtId="49" fontId="1" fillId="33" borderId="0" xfId="0" applyNumberFormat="1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2" fontId="1" fillId="0" borderId="0" xfId="61" applyNumberFormat="1" applyFont="1" applyFill="1" applyAlignment="1" applyProtection="1">
      <alignment horizontal="right"/>
      <protection locked="0"/>
    </xf>
    <xf numFmtId="164" fontId="1" fillId="0" borderId="0" xfId="0" applyNumberFormat="1" applyFont="1" applyFill="1" applyAlignment="1" quotePrefix="1">
      <alignment horizontal="right"/>
    </xf>
    <xf numFmtId="2" fontId="1" fillId="0" borderId="0" xfId="0" applyNumberFormat="1" applyFont="1" applyFill="1" applyAlignment="1" quotePrefix="1">
      <alignment horizontal="right"/>
    </xf>
    <xf numFmtId="0" fontId="1" fillId="0" borderId="0" xfId="0" applyNumberFormat="1" applyFont="1" applyFill="1" applyAlignment="1" quotePrefix="1">
      <alignment horizontal="right"/>
    </xf>
    <xf numFmtId="164" fontId="2" fillId="0" borderId="0" xfId="62" applyNumberFormat="1" applyFont="1" applyFill="1" applyBorder="1" applyAlignment="1">
      <alignment horizontal="right" wrapText="1"/>
      <protection/>
    </xf>
    <xf numFmtId="166" fontId="2" fillId="0" borderId="0" xfId="62" applyNumberFormat="1" applyFont="1" applyFill="1" applyBorder="1" applyAlignment="1">
      <alignment horizontal="right" wrapText="1"/>
      <protection/>
    </xf>
    <xf numFmtId="164" fontId="2" fillId="0" borderId="0" xfId="0" applyNumberFormat="1" applyFont="1" applyFill="1" applyAlignment="1" quotePrefix="1">
      <alignment horizontal="right"/>
    </xf>
    <xf numFmtId="2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Alignment="1">
      <alignment horizontal="right"/>
      <protection/>
    </xf>
    <xf numFmtId="0" fontId="3" fillId="0" borderId="0" xfId="61" applyFill="1" applyAlignment="1">
      <alignment horizontal="right"/>
      <protection/>
    </xf>
    <xf numFmtId="2" fontId="3" fillId="0" borderId="0" xfId="61" applyNumberFormat="1" applyFill="1" applyAlignment="1">
      <alignment horizontal="right"/>
      <protection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62" applyFont="1" applyFill="1" applyBorder="1" applyAlignment="1">
      <alignment horizontal="left" wrapText="1"/>
      <protection/>
    </xf>
    <xf numFmtId="166" fontId="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NumberFormat="1" applyFont="1" applyFill="1" applyAlignment="1">
      <alignment horizontal="left"/>
    </xf>
    <xf numFmtId="0" fontId="10" fillId="0" borderId="0" xfId="62" applyFont="1" applyFill="1" applyBorder="1" applyAlignment="1">
      <alignment horizontal="left" wrapText="1"/>
      <protection/>
    </xf>
    <xf numFmtId="0" fontId="1" fillId="0" borderId="0" xfId="0" applyFont="1" applyBorder="1" applyAlignment="1">
      <alignment horizontal="left"/>
    </xf>
    <xf numFmtId="166" fontId="8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61" applyNumberFormat="1" applyFont="1" applyFill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61" applyNumberFormat="1" applyFont="1" applyFill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165" fontId="1" fillId="34" borderId="0" xfId="0" applyNumberFormat="1" applyFont="1" applyFill="1" applyAlignment="1">
      <alignment horizontal="right" vertical="center"/>
    </xf>
    <xf numFmtId="165" fontId="1" fillId="34" borderId="0" xfId="61" applyNumberFormat="1" applyFont="1" applyFill="1" applyAlignment="1">
      <alignment horizontal="right"/>
      <protection/>
    </xf>
    <xf numFmtId="165" fontId="1" fillId="34" borderId="0" xfId="0" applyNumberFormat="1" applyFont="1" applyFill="1" applyAlignment="1">
      <alignment horizontal="right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61" applyFont="1" applyFill="1" applyAlignment="1">
      <alignment/>
      <protection/>
    </xf>
    <xf numFmtId="0" fontId="1" fillId="34" borderId="0" xfId="61" applyFont="1" applyFill="1" applyAlignment="1">
      <alignment horizontal="left"/>
      <protection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left"/>
    </xf>
    <xf numFmtId="49" fontId="2" fillId="34" borderId="0" xfId="61" applyNumberFormat="1" applyFont="1" applyFill="1" applyAlignment="1">
      <alignment horizontal="left"/>
      <protection/>
    </xf>
    <xf numFmtId="166" fontId="1" fillId="34" borderId="0" xfId="61" applyNumberFormat="1" applyFont="1" applyFill="1" applyAlignment="1">
      <alignment horizontal="right"/>
      <protection/>
    </xf>
    <xf numFmtId="166" fontId="1" fillId="34" borderId="0" xfId="0" applyNumberFormat="1" applyFont="1" applyFill="1" applyAlignment="1">
      <alignment horizontal="right" vertical="center"/>
    </xf>
    <xf numFmtId="0" fontId="1" fillId="34" borderId="0" xfId="0" applyFont="1" applyFill="1" applyAlignment="1">
      <alignment vertical="center"/>
    </xf>
    <xf numFmtId="2" fontId="1" fillId="34" borderId="0" xfId="61" applyNumberFormat="1" applyFont="1" applyFill="1" applyAlignment="1">
      <alignment horizontal="right"/>
      <protection/>
    </xf>
    <xf numFmtId="49" fontId="1" fillId="34" borderId="0" xfId="61" applyNumberFormat="1" applyFont="1" applyFill="1" applyAlignment="1">
      <alignment horizontal="center"/>
      <protection/>
    </xf>
    <xf numFmtId="0" fontId="1" fillId="34" borderId="0" xfId="61" applyFont="1" applyFill="1" applyAlignment="1">
      <alignment horizontal="center"/>
      <protection/>
    </xf>
    <xf numFmtId="0" fontId="1" fillId="34" borderId="0" xfId="61" applyFont="1" applyFill="1" applyAlignment="1">
      <alignment horizontal="right"/>
      <protection/>
    </xf>
    <xf numFmtId="0" fontId="3" fillId="34" borderId="0" xfId="61" applyFill="1" applyAlignment="1">
      <alignment horizontal="right"/>
      <protection/>
    </xf>
    <xf numFmtId="49" fontId="1" fillId="34" borderId="0" xfId="0" applyNumberFormat="1" applyFont="1" applyFill="1" applyBorder="1" applyAlignment="1">
      <alignment horizontal="left"/>
    </xf>
    <xf numFmtId="164" fontId="1" fillId="34" borderId="0" xfId="0" applyNumberFormat="1" applyFont="1" applyFill="1" applyBorder="1" applyAlignment="1">
      <alignment horizontal="right"/>
    </xf>
    <xf numFmtId="2" fontId="2" fillId="34" borderId="0" xfId="0" applyNumberFormat="1" applyFont="1" applyFill="1" applyBorder="1" applyAlignment="1">
      <alignment horizontal="right"/>
    </xf>
    <xf numFmtId="2" fontId="1" fillId="34" borderId="0" xfId="0" applyNumberFormat="1" applyFont="1" applyFill="1" applyBorder="1" applyAlignment="1">
      <alignment horizontal="right"/>
    </xf>
    <xf numFmtId="2" fontId="1" fillId="34" borderId="0" xfId="0" applyNumberFormat="1" applyFont="1" applyFill="1" applyAlignment="1">
      <alignment horizontal="right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49" fontId="2" fillId="34" borderId="0" xfId="0" applyNumberFormat="1" applyFont="1" applyFill="1" applyBorder="1" applyAlignment="1">
      <alignment horizontal="left"/>
    </xf>
    <xf numFmtId="0" fontId="10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164" fontId="2" fillId="34" borderId="0" xfId="0" applyNumberFormat="1" applyFont="1" applyFill="1" applyAlignment="1" quotePrefix="1">
      <alignment horizontal="right"/>
    </xf>
    <xf numFmtId="0" fontId="2" fillId="34" borderId="0" xfId="0" applyFont="1" applyFill="1" applyBorder="1" applyAlignment="1">
      <alignment horizontal="right"/>
    </xf>
    <xf numFmtId="49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49" fontId="1" fillId="34" borderId="0" xfId="0" applyNumberFormat="1" applyFont="1" applyFill="1" applyAlignment="1">
      <alignment horizontal="left"/>
    </xf>
    <xf numFmtId="164" fontId="1" fillId="34" borderId="0" xfId="0" applyNumberFormat="1" applyFont="1" applyFill="1" applyAlignment="1">
      <alignment horizontal="right"/>
    </xf>
    <xf numFmtId="166" fontId="1" fillId="34" borderId="0" xfId="0" applyNumberFormat="1" applyFont="1" applyFill="1" applyAlignment="1">
      <alignment horizontal="right"/>
    </xf>
    <xf numFmtId="49" fontId="1" fillId="34" borderId="0" xfId="0" applyNumberFormat="1" applyFont="1" applyFill="1" applyAlignment="1">
      <alignment horizontal="center"/>
    </xf>
    <xf numFmtId="0" fontId="8" fillId="34" borderId="0" xfId="0" applyFont="1" applyFill="1" applyBorder="1" applyAlignment="1">
      <alignment horizontal="left"/>
    </xf>
    <xf numFmtId="164" fontId="8" fillId="34" borderId="0" xfId="0" applyNumberFormat="1" applyFont="1" applyFill="1" applyBorder="1" applyAlignment="1">
      <alignment horizontal="right"/>
    </xf>
    <xf numFmtId="164" fontId="2" fillId="34" borderId="0" xfId="62" applyNumberFormat="1" applyFont="1" applyFill="1" applyBorder="1" applyAlignment="1">
      <alignment horizontal="right" wrapText="1"/>
      <protection/>
    </xf>
    <xf numFmtId="0" fontId="9" fillId="34" borderId="0" xfId="61" applyFont="1" applyFill="1" applyAlignment="1">
      <alignment horizontal="left"/>
      <protection/>
    </xf>
    <xf numFmtId="166" fontId="1" fillId="34" borderId="0" xfId="61" applyNumberFormat="1" applyFont="1" applyFill="1" applyAlignment="1">
      <alignment horizontal="right" vertical="center"/>
      <protection/>
    </xf>
    <xf numFmtId="49" fontId="1" fillId="34" borderId="0" xfId="61" applyNumberFormat="1" applyFont="1" applyFill="1" applyAlignment="1">
      <alignment horizontal="left"/>
      <protection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" fontId="1" fillId="34" borderId="0" xfId="61" applyNumberFormat="1" applyFont="1" applyFill="1" applyAlignment="1">
      <alignment horizontal="right"/>
      <protection/>
    </xf>
    <xf numFmtId="177" fontId="1" fillId="0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Butte DB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5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6" sqref="B16"/>
    </sheetView>
  </sheetViews>
  <sheetFormatPr defaultColWidth="9.140625" defaultRowHeight="12.75"/>
  <cols>
    <col min="1" max="1" width="19.8515625" style="87" bestFit="1" customWidth="1"/>
    <col min="2" max="3" width="20.57421875" style="61" bestFit="1" customWidth="1"/>
    <col min="4" max="4" width="7.8515625" style="61" bestFit="1" customWidth="1"/>
    <col min="5" max="5" width="8.7109375" style="61" bestFit="1" customWidth="1"/>
    <col min="6" max="7" width="9.140625" style="31" customWidth="1"/>
    <col min="8" max="8" width="27.140625" style="2" customWidth="1"/>
    <col min="9" max="11" width="9.140625" style="31" customWidth="1"/>
    <col min="12" max="12" width="9.140625" style="7" customWidth="1"/>
    <col min="13" max="74" width="9.140625" style="31" customWidth="1"/>
    <col min="75" max="75" width="9.140625" style="126" customWidth="1"/>
    <col min="76" max="77" width="9.140625" style="32" customWidth="1"/>
    <col min="78" max="78" width="27.140625" style="2" bestFit="1" customWidth="1"/>
    <col min="79" max="79" width="27.140625" style="2" customWidth="1"/>
    <col min="80" max="90" width="9.140625" style="31" customWidth="1"/>
    <col min="91" max="91" width="13.28125" style="31" customWidth="1"/>
    <col min="92" max="92" width="9.140625" style="31" customWidth="1"/>
    <col min="93" max="16384" width="9.140625" style="2" customWidth="1"/>
  </cols>
  <sheetData>
    <row r="1" spans="1:9" ht="12.75">
      <c r="A1" s="183" t="s">
        <v>468</v>
      </c>
      <c r="B1" s="184"/>
      <c r="C1" s="184"/>
      <c r="D1" s="184"/>
      <c r="E1" s="184"/>
      <c r="F1" s="184"/>
      <c r="G1" s="184"/>
      <c r="H1" s="184"/>
      <c r="I1" s="184"/>
    </row>
    <row r="2" spans="1:9" ht="12.75">
      <c r="A2" s="183" t="s">
        <v>469</v>
      </c>
      <c r="B2" s="184"/>
      <c r="C2" s="184"/>
      <c r="D2" s="184"/>
      <c r="E2" s="184"/>
      <c r="F2" s="184"/>
      <c r="G2" s="184"/>
      <c r="H2" s="184"/>
      <c r="I2" s="184"/>
    </row>
    <row r="3" spans="1:92" s="83" customFormat="1" ht="29.25" customHeight="1">
      <c r="A3" s="101" t="s">
        <v>445</v>
      </c>
      <c r="B3" s="54" t="s">
        <v>444</v>
      </c>
      <c r="C3" s="54" t="s">
        <v>0</v>
      </c>
      <c r="D3" s="54" t="s">
        <v>1</v>
      </c>
      <c r="E3" s="54" t="s">
        <v>2</v>
      </c>
      <c r="F3" s="102" t="s">
        <v>441</v>
      </c>
      <c r="G3" s="102" t="s">
        <v>442</v>
      </c>
      <c r="H3" s="56" t="s">
        <v>450</v>
      </c>
      <c r="I3" s="55" t="s">
        <v>3</v>
      </c>
      <c r="J3" s="55" t="s">
        <v>4</v>
      </c>
      <c r="K3" s="55" t="s">
        <v>5</v>
      </c>
      <c r="L3" s="55" t="s">
        <v>424</v>
      </c>
      <c r="M3" s="55" t="s">
        <v>6</v>
      </c>
      <c r="N3" s="55" t="s">
        <v>7</v>
      </c>
      <c r="O3" s="55" t="s">
        <v>8</v>
      </c>
      <c r="P3" s="55" t="s">
        <v>9</v>
      </c>
      <c r="Q3" s="55" t="s">
        <v>10</v>
      </c>
      <c r="R3" s="55" t="s">
        <v>11</v>
      </c>
      <c r="S3" s="55" t="s">
        <v>12</v>
      </c>
      <c r="T3" s="55" t="s">
        <v>13</v>
      </c>
      <c r="U3" s="55" t="s">
        <v>14</v>
      </c>
      <c r="V3" s="55" t="s">
        <v>415</v>
      </c>
      <c r="W3" s="55" t="s">
        <v>15</v>
      </c>
      <c r="X3" s="55" t="s">
        <v>16</v>
      </c>
      <c r="Y3" s="55" t="s">
        <v>17</v>
      </c>
      <c r="Z3" s="55" t="s">
        <v>18</v>
      </c>
      <c r="AA3" s="55" t="s">
        <v>72</v>
      </c>
      <c r="AB3" s="55" t="s">
        <v>157</v>
      </c>
      <c r="AC3" s="55" t="s">
        <v>413</v>
      </c>
      <c r="AD3" s="55" t="s">
        <v>414</v>
      </c>
      <c r="AE3" s="55" t="s">
        <v>19</v>
      </c>
      <c r="AF3" s="56" t="s">
        <v>20</v>
      </c>
      <c r="AG3" s="54" t="s">
        <v>21</v>
      </c>
      <c r="AH3" s="56" t="s">
        <v>22</v>
      </c>
      <c r="AI3" s="56" t="s">
        <v>23</v>
      </c>
      <c r="AJ3" s="56" t="s">
        <v>24</v>
      </c>
      <c r="AK3" s="56" t="s">
        <v>25</v>
      </c>
      <c r="AL3" s="56" t="s">
        <v>26</v>
      </c>
      <c r="AM3" s="56" t="s">
        <v>27</v>
      </c>
      <c r="AN3" s="56" t="s">
        <v>28</v>
      </c>
      <c r="AO3" s="56" t="s">
        <v>29</v>
      </c>
      <c r="AP3" s="56" t="s">
        <v>30</v>
      </c>
      <c r="AQ3" s="56" t="s">
        <v>31</v>
      </c>
      <c r="AR3" s="57" t="s">
        <v>32</v>
      </c>
      <c r="AS3" s="57" t="s">
        <v>33</v>
      </c>
      <c r="AT3" s="57" t="s">
        <v>34</v>
      </c>
      <c r="AU3" s="57" t="s">
        <v>35</v>
      </c>
      <c r="AV3" s="57" t="s">
        <v>36</v>
      </c>
      <c r="AW3" s="57" t="s">
        <v>37</v>
      </c>
      <c r="AX3" s="57" t="s">
        <v>38</v>
      </c>
      <c r="AY3" s="57" t="s">
        <v>39</v>
      </c>
      <c r="AZ3" s="57" t="s">
        <v>40</v>
      </c>
      <c r="BA3" s="57" t="s">
        <v>41</v>
      </c>
      <c r="BB3" s="57" t="s">
        <v>42</v>
      </c>
      <c r="BC3" s="57" t="s">
        <v>43</v>
      </c>
      <c r="BD3" s="57" t="s">
        <v>44</v>
      </c>
      <c r="BE3" s="57" t="s">
        <v>45</v>
      </c>
      <c r="BF3" s="56" t="s">
        <v>46</v>
      </c>
      <c r="BG3" s="56" t="s">
        <v>47</v>
      </c>
      <c r="BH3" s="56" t="s">
        <v>48</v>
      </c>
      <c r="BI3" s="56" t="s">
        <v>49</v>
      </c>
      <c r="BJ3" s="56" t="s">
        <v>50</v>
      </c>
      <c r="BK3" s="56" t="s">
        <v>51</v>
      </c>
      <c r="BL3" s="56" t="s">
        <v>52</v>
      </c>
      <c r="BM3" s="56" t="s">
        <v>53</v>
      </c>
      <c r="BN3" s="56" t="s">
        <v>54</v>
      </c>
      <c r="BO3" s="56" t="s">
        <v>55</v>
      </c>
      <c r="BP3" s="56" t="s">
        <v>56</v>
      </c>
      <c r="BQ3" s="56" t="s">
        <v>57</v>
      </c>
      <c r="BR3" s="54" t="s">
        <v>58</v>
      </c>
      <c r="BS3" s="56" t="s">
        <v>59</v>
      </c>
      <c r="BT3" s="54" t="s">
        <v>60</v>
      </c>
      <c r="BU3" s="56" t="s">
        <v>61</v>
      </c>
      <c r="BV3" s="54" t="s">
        <v>62</v>
      </c>
      <c r="BW3" s="101" t="s">
        <v>348</v>
      </c>
      <c r="BX3" s="55" t="s">
        <v>63</v>
      </c>
      <c r="BY3" s="55" t="s">
        <v>64</v>
      </c>
      <c r="BZ3" s="56" t="s">
        <v>211</v>
      </c>
      <c r="CA3" s="56" t="s">
        <v>450</v>
      </c>
      <c r="CB3" s="103" t="s">
        <v>65</v>
      </c>
      <c r="CC3" s="103" t="s">
        <v>419</v>
      </c>
      <c r="CD3" s="103" t="s">
        <v>66</v>
      </c>
      <c r="CE3" s="103" t="s">
        <v>67</v>
      </c>
      <c r="CF3" s="103" t="s">
        <v>68</v>
      </c>
      <c r="CG3" s="103" t="s">
        <v>416</v>
      </c>
      <c r="CH3" s="103" t="s">
        <v>417</v>
      </c>
      <c r="CI3" s="103" t="s">
        <v>418</v>
      </c>
      <c r="CJ3" s="103" t="s">
        <v>69</v>
      </c>
      <c r="CK3" s="103" t="s">
        <v>70</v>
      </c>
      <c r="CL3" s="103" t="s">
        <v>71</v>
      </c>
      <c r="CM3" s="182" t="s">
        <v>162</v>
      </c>
      <c r="CN3" s="54" t="s">
        <v>258</v>
      </c>
    </row>
    <row r="4" spans="1:91" ht="12.75" customHeight="1">
      <c r="A4" s="91" t="s">
        <v>98</v>
      </c>
      <c r="B4" s="62"/>
      <c r="C4" s="59" t="s">
        <v>99</v>
      </c>
      <c r="F4" s="51">
        <v>-112.417</v>
      </c>
      <c r="G4" s="51">
        <v>45.924</v>
      </c>
      <c r="H4" s="44" t="s">
        <v>257</v>
      </c>
      <c r="I4" s="8">
        <v>77.98</v>
      </c>
      <c r="J4" s="8">
        <v>0.1212366134572641</v>
      </c>
      <c r="K4" s="8">
        <v>12.911699333198625</v>
      </c>
      <c r="L4" s="8">
        <v>0.47484340270761766</v>
      </c>
      <c r="M4" s="8">
        <v>0.010103051121438673</v>
      </c>
      <c r="N4" s="8">
        <v>0.05051525560719337</v>
      </c>
      <c r="O4" s="8">
        <v>0.41422509597898566</v>
      </c>
      <c r="P4" s="8">
        <v>3.172358052131744</v>
      </c>
      <c r="Q4" s="8">
        <v>4.8494645382905635</v>
      </c>
      <c r="R4" s="8">
        <v>0.020206102242877347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>
        <v>99.02</v>
      </c>
      <c r="AE4" s="3"/>
      <c r="AF4" s="31">
        <v>70</v>
      </c>
      <c r="AI4" s="4">
        <v>203</v>
      </c>
      <c r="AJ4" s="4">
        <v>36</v>
      </c>
      <c r="AK4" s="5">
        <v>8.6</v>
      </c>
      <c r="AL4" s="4">
        <v>101</v>
      </c>
      <c r="AM4" s="4"/>
      <c r="AN4" s="5">
        <v>20.7</v>
      </c>
      <c r="AO4" s="5">
        <v>29.5</v>
      </c>
      <c r="AP4" s="4"/>
      <c r="AQ4" s="45">
        <v>15.4</v>
      </c>
      <c r="AR4" s="45"/>
      <c r="AS4" s="45"/>
      <c r="AT4" s="45"/>
      <c r="AU4" s="45"/>
      <c r="AV4" s="7"/>
      <c r="AW4" s="7"/>
      <c r="AY4" s="45"/>
      <c r="BD4" s="45"/>
      <c r="BE4" s="7"/>
      <c r="BJ4" s="45">
        <v>0</v>
      </c>
      <c r="BM4" s="45">
        <v>0</v>
      </c>
      <c r="BO4" s="5">
        <v>36.1</v>
      </c>
      <c r="BP4" s="45">
        <v>29.7</v>
      </c>
      <c r="BQ4" s="4"/>
      <c r="BR4" s="6"/>
      <c r="BS4" s="4"/>
      <c r="BT4" s="6"/>
      <c r="BU4" s="4"/>
      <c r="BV4" s="6"/>
      <c r="BW4" s="126">
        <v>4</v>
      </c>
      <c r="BZ4" s="44" t="s">
        <v>257</v>
      </c>
      <c r="CA4" s="44" t="s">
        <v>257</v>
      </c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</row>
    <row r="5" spans="1:91" ht="12.75" customHeight="1">
      <c r="A5" s="91" t="s">
        <v>100</v>
      </c>
      <c r="B5" s="59" t="s">
        <v>99</v>
      </c>
      <c r="C5" s="59"/>
      <c r="F5" s="51">
        <v>-112.375</v>
      </c>
      <c r="G5" s="51">
        <v>45.915</v>
      </c>
      <c r="H5" s="44" t="s">
        <v>257</v>
      </c>
      <c r="I5" s="8">
        <v>77.57</v>
      </c>
      <c r="J5" s="8">
        <v>0.2106530243755643</v>
      </c>
      <c r="K5" s="8">
        <v>12.478683920152475</v>
      </c>
      <c r="L5" s="8">
        <v>0.7523322299127296</v>
      </c>
      <c r="M5" s="8">
        <v>0.030093289196509183</v>
      </c>
      <c r="N5" s="8">
        <v>0.5517103019360018</v>
      </c>
      <c r="O5" s="8">
        <v>0.9930785434848031</v>
      </c>
      <c r="P5" s="8">
        <v>2.4977430033102626</v>
      </c>
      <c r="Q5" s="8">
        <v>4.855050657036815</v>
      </c>
      <c r="R5" s="8">
        <v>0.060186578393018365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>
        <v>99.75</v>
      </c>
      <c r="AE5" s="3"/>
      <c r="AK5" s="45"/>
      <c r="AN5" s="45"/>
      <c r="AO5" s="45"/>
      <c r="AR5" s="45"/>
      <c r="AS5" s="45"/>
      <c r="AT5" s="45"/>
      <c r="AU5" s="45"/>
      <c r="AV5" s="7"/>
      <c r="AW5" s="7"/>
      <c r="AY5" s="45"/>
      <c r="BD5" s="45"/>
      <c r="BE5" s="7"/>
      <c r="BO5" s="45"/>
      <c r="BW5" s="126">
        <v>4</v>
      </c>
      <c r="BZ5" s="44" t="s">
        <v>257</v>
      </c>
      <c r="CA5" s="44" t="s">
        <v>257</v>
      </c>
      <c r="CB5" s="45">
        <v>15</v>
      </c>
      <c r="CC5" s="45">
        <v>37.8</v>
      </c>
      <c r="CD5" s="45">
        <v>45.3</v>
      </c>
      <c r="CE5" s="45">
        <v>0.5</v>
      </c>
      <c r="CF5" s="45"/>
      <c r="CG5" s="45"/>
      <c r="CH5" s="45"/>
      <c r="CI5" s="45"/>
      <c r="CJ5" s="45">
        <v>0.7</v>
      </c>
      <c r="CK5" s="45"/>
      <c r="CL5" s="45"/>
      <c r="CM5" s="45">
        <v>1.7</v>
      </c>
    </row>
    <row r="6" spans="1:79" ht="12" customHeight="1">
      <c r="A6" s="93">
        <v>640</v>
      </c>
      <c r="B6" s="120"/>
      <c r="C6" s="61" t="s">
        <v>153</v>
      </c>
      <c r="D6" s="61" t="s">
        <v>155</v>
      </c>
      <c r="F6" s="51">
        <v>-112.582</v>
      </c>
      <c r="G6" s="51">
        <v>46.014</v>
      </c>
      <c r="H6" s="2" t="s">
        <v>257</v>
      </c>
      <c r="I6" s="8">
        <v>77.66</v>
      </c>
      <c r="J6" s="8">
        <v>0.11113356233582543</v>
      </c>
      <c r="K6" s="8">
        <v>12.649020004041223</v>
      </c>
      <c r="L6" s="8">
        <v>0.6061830672863205</v>
      </c>
      <c r="M6" s="8"/>
      <c r="N6" s="8">
        <v>0.09092746009294808</v>
      </c>
      <c r="O6" s="8">
        <v>0.4950495049504951</v>
      </c>
      <c r="P6" s="8">
        <v>2.4954536269953533</v>
      </c>
      <c r="Q6" s="8">
        <v>5.839563548191554</v>
      </c>
      <c r="R6" s="8">
        <v>0.05051525560719338</v>
      </c>
      <c r="S6" s="7"/>
      <c r="T6" s="7">
        <v>0.52</v>
      </c>
      <c r="U6" s="7">
        <v>0.25</v>
      </c>
      <c r="V6" s="7"/>
      <c r="W6" s="7"/>
      <c r="X6" s="7"/>
      <c r="Y6" s="7"/>
      <c r="Z6" s="7"/>
      <c r="AA6" s="7"/>
      <c r="AB6" s="7"/>
      <c r="AC6" s="7"/>
      <c r="AD6" s="7">
        <v>99.82</v>
      </c>
      <c r="AE6" s="7">
        <v>0.77</v>
      </c>
      <c r="AF6" s="7"/>
      <c r="AK6" s="7"/>
      <c r="AL6" s="7"/>
      <c r="BW6" s="126">
        <v>5</v>
      </c>
      <c r="BZ6" s="2" t="s">
        <v>257</v>
      </c>
      <c r="CA6" s="2" t="s">
        <v>257</v>
      </c>
    </row>
    <row r="7" spans="1:79" ht="12" customHeight="1">
      <c r="A7" s="93">
        <v>951</v>
      </c>
      <c r="B7" s="120"/>
      <c r="C7" s="61" t="s">
        <v>153</v>
      </c>
      <c r="D7" s="61" t="s">
        <v>155</v>
      </c>
      <c r="F7" s="51">
        <v>-112.584</v>
      </c>
      <c r="G7" s="51">
        <v>46.016</v>
      </c>
      <c r="H7" s="2" t="s">
        <v>257</v>
      </c>
      <c r="I7" s="8">
        <v>77.4</v>
      </c>
      <c r="J7" s="8">
        <v>0.12054244098442994</v>
      </c>
      <c r="K7" s="8">
        <v>12.898041185334003</v>
      </c>
      <c r="L7" s="8">
        <v>0.6428930185836264</v>
      </c>
      <c r="M7" s="8"/>
      <c r="N7" s="8"/>
      <c r="O7" s="8">
        <v>0.5725765946760422</v>
      </c>
      <c r="P7" s="8">
        <v>2.8227021597187343</v>
      </c>
      <c r="Q7" s="8">
        <v>5.544952285283777</v>
      </c>
      <c r="R7" s="8"/>
      <c r="S7" s="7"/>
      <c r="T7" s="7">
        <v>0.48</v>
      </c>
      <c r="U7" s="7">
        <v>0.22</v>
      </c>
      <c r="V7" s="7"/>
      <c r="W7" s="7"/>
      <c r="X7" s="7"/>
      <c r="Y7" s="7"/>
      <c r="Z7" s="7"/>
      <c r="AA7" s="7"/>
      <c r="AB7" s="7"/>
      <c r="AC7" s="7"/>
      <c r="AD7" s="7">
        <v>100.31</v>
      </c>
      <c r="AE7" s="7">
        <v>0.7</v>
      </c>
      <c r="AF7" s="7"/>
      <c r="AK7" s="7"/>
      <c r="AL7" s="7"/>
      <c r="BW7" s="126">
        <v>5</v>
      </c>
      <c r="BZ7" s="2" t="s">
        <v>257</v>
      </c>
      <c r="CA7" s="2" t="s">
        <v>257</v>
      </c>
    </row>
    <row r="8" spans="1:79" ht="12" customHeight="1">
      <c r="A8" s="93">
        <v>109</v>
      </c>
      <c r="B8" s="120"/>
      <c r="C8" s="61" t="s">
        <v>153</v>
      </c>
      <c r="D8" s="61" t="s">
        <v>155</v>
      </c>
      <c r="F8" s="7">
        <v>-111.959</v>
      </c>
      <c r="G8" s="7">
        <v>46.29</v>
      </c>
      <c r="H8" s="2" t="s">
        <v>257</v>
      </c>
      <c r="I8" s="8">
        <v>76.74</v>
      </c>
      <c r="J8" s="8">
        <v>0.11068625477963372</v>
      </c>
      <c r="K8" s="8">
        <v>13.020728516804185</v>
      </c>
      <c r="L8" s="8">
        <v>0.754679009861139</v>
      </c>
      <c r="M8" s="8"/>
      <c r="N8" s="8">
        <v>0.17106057556852483</v>
      </c>
      <c r="O8" s="8">
        <v>1.1068625477963374</v>
      </c>
      <c r="P8" s="8">
        <v>2.747031595894546</v>
      </c>
      <c r="Q8" s="8">
        <v>5.292815455826122</v>
      </c>
      <c r="R8" s="8">
        <v>0.06037432078889112</v>
      </c>
      <c r="S8" s="7"/>
      <c r="T8" s="7">
        <v>0.43</v>
      </c>
      <c r="U8" s="7">
        <v>0.17</v>
      </c>
      <c r="V8" s="7"/>
      <c r="W8" s="7"/>
      <c r="X8" s="7"/>
      <c r="Y8" s="7"/>
      <c r="Z8" s="7">
        <v>0.01</v>
      </c>
      <c r="AA8" s="7"/>
      <c r="AB8" s="7"/>
      <c r="AC8" s="7"/>
      <c r="AD8" s="7">
        <v>100.13</v>
      </c>
      <c r="AE8" s="7">
        <v>0.61</v>
      </c>
      <c r="AF8" s="31">
        <v>627</v>
      </c>
      <c r="BW8" s="126">
        <v>6</v>
      </c>
      <c r="BZ8" s="2" t="s">
        <v>257</v>
      </c>
      <c r="CA8" s="2" t="s">
        <v>257</v>
      </c>
    </row>
    <row r="9" spans="1:79" ht="12.75">
      <c r="A9" s="93">
        <v>142</v>
      </c>
      <c r="B9" s="120"/>
      <c r="C9" s="61" t="s">
        <v>153</v>
      </c>
      <c r="D9" s="61" t="s">
        <v>155</v>
      </c>
      <c r="F9" s="7">
        <v>-111.951</v>
      </c>
      <c r="G9" s="7">
        <v>46.295</v>
      </c>
      <c r="H9" s="2" t="s">
        <v>257</v>
      </c>
      <c r="I9" s="8">
        <v>75.26</v>
      </c>
      <c r="J9" s="8">
        <v>0.11095420617308857</v>
      </c>
      <c r="K9" s="8">
        <v>13.475892677022394</v>
      </c>
      <c r="L9" s="8">
        <v>1.1196288077466212</v>
      </c>
      <c r="M9" s="8"/>
      <c r="N9" s="8">
        <v>0.35303611055073636</v>
      </c>
      <c r="O9" s="8">
        <v>1.3617107121242689</v>
      </c>
      <c r="P9" s="8">
        <v>2.511599757918096</v>
      </c>
      <c r="Q9" s="8">
        <v>5.749445228969136</v>
      </c>
      <c r="R9" s="8">
        <v>0.060520476094411954</v>
      </c>
      <c r="S9" s="7"/>
      <c r="T9" s="7">
        <v>0.42</v>
      </c>
      <c r="U9" s="7">
        <v>0.19</v>
      </c>
      <c r="V9" s="7"/>
      <c r="W9" s="7"/>
      <c r="X9" s="7"/>
      <c r="Y9" s="7"/>
      <c r="Z9" s="7"/>
      <c r="AA9" s="7"/>
      <c r="AB9" s="7"/>
      <c r="AC9" s="7"/>
      <c r="AD9" s="7">
        <v>99.93</v>
      </c>
      <c r="AE9" s="7">
        <v>0.61</v>
      </c>
      <c r="AF9" s="71">
        <v>896</v>
      </c>
      <c r="AG9" s="7"/>
      <c r="BW9" s="126">
        <v>6</v>
      </c>
      <c r="BZ9" s="2" t="s">
        <v>257</v>
      </c>
      <c r="CA9" s="2" t="s">
        <v>257</v>
      </c>
    </row>
    <row r="10" spans="1:92" ht="12.75" customHeight="1">
      <c r="A10" s="88" t="s">
        <v>303</v>
      </c>
      <c r="B10" s="61" t="s">
        <v>153</v>
      </c>
      <c r="D10" s="61" t="s">
        <v>155</v>
      </c>
      <c r="E10" s="26"/>
      <c r="F10" s="30">
        <v>-112.072</v>
      </c>
      <c r="G10" s="51">
        <v>46.464</v>
      </c>
      <c r="H10" s="16" t="s">
        <v>257</v>
      </c>
      <c r="I10" s="8">
        <v>77.82</v>
      </c>
      <c r="J10" s="8">
        <v>0.06001200240048009</v>
      </c>
      <c r="K10" s="8">
        <v>12.902580516103217</v>
      </c>
      <c r="L10" s="8">
        <v>0.4800960192038407</v>
      </c>
      <c r="M10" s="8">
        <v>0.010002000400080015</v>
      </c>
      <c r="N10" s="8">
        <v>0.14002800560112022</v>
      </c>
      <c r="O10" s="8">
        <v>0.680136027205441</v>
      </c>
      <c r="P10" s="8">
        <v>3.1006201240248044</v>
      </c>
      <c r="Q10" s="8">
        <v>4.800960192038406</v>
      </c>
      <c r="R10" s="8">
        <v>0.010002000400080015</v>
      </c>
      <c r="S10" s="14"/>
      <c r="T10" s="14"/>
      <c r="U10" s="14"/>
      <c r="V10" s="14">
        <v>0.2</v>
      </c>
      <c r="W10" s="14"/>
      <c r="X10" s="7"/>
      <c r="Y10" s="14"/>
      <c r="Z10" s="7"/>
      <c r="AA10" s="14"/>
      <c r="AB10" s="14"/>
      <c r="AC10" s="14"/>
      <c r="AD10" s="14">
        <v>100.22</v>
      </c>
      <c r="AE10" s="22">
        <v>0.2</v>
      </c>
      <c r="AF10" s="14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8">
        <v>7</v>
      </c>
      <c r="BX10" s="15"/>
      <c r="BY10" s="15"/>
      <c r="BZ10" s="16" t="s">
        <v>257</v>
      </c>
      <c r="CA10" s="16" t="s">
        <v>257</v>
      </c>
      <c r="CB10" s="31">
        <v>29.8</v>
      </c>
      <c r="CC10" s="31">
        <v>28.4</v>
      </c>
      <c r="CD10" s="31">
        <v>40</v>
      </c>
      <c r="CF10" s="31">
        <v>0.3</v>
      </c>
      <c r="CK10" s="12">
        <v>0.5</v>
      </c>
      <c r="CL10" s="31">
        <v>0.9</v>
      </c>
      <c r="CN10" s="12"/>
    </row>
    <row r="11" spans="1:92" ht="12.75" customHeight="1">
      <c r="A11" s="88" t="s">
        <v>304</v>
      </c>
      <c r="B11" s="61" t="s">
        <v>153</v>
      </c>
      <c r="D11" s="61" t="s">
        <v>155</v>
      </c>
      <c r="E11" s="26"/>
      <c r="F11" s="30">
        <v>-112.049</v>
      </c>
      <c r="G11" s="51">
        <v>46.425</v>
      </c>
      <c r="H11" s="16" t="s">
        <v>257</v>
      </c>
      <c r="I11" s="8">
        <v>77.92</v>
      </c>
      <c r="J11" s="8">
        <v>0.050010002000400074</v>
      </c>
      <c r="K11" s="8">
        <v>12.702540508101618</v>
      </c>
      <c r="L11" s="8">
        <v>0.46009201840368064</v>
      </c>
      <c r="M11" s="8">
        <v>0.010002000400080015</v>
      </c>
      <c r="N11" s="8">
        <v>0.18003600720144025</v>
      </c>
      <c r="O11" s="8">
        <v>0.37007401480296054</v>
      </c>
      <c r="P11" s="8">
        <v>3.500700140028005</v>
      </c>
      <c r="Q11" s="8">
        <v>4.800960192038406</v>
      </c>
      <c r="R11" s="8">
        <v>0.010002000400080015</v>
      </c>
      <c r="S11" s="14"/>
      <c r="T11" s="14"/>
      <c r="U11" s="14"/>
      <c r="V11" s="14">
        <v>0.14</v>
      </c>
      <c r="W11" s="14" t="s">
        <v>159</v>
      </c>
      <c r="X11" s="7"/>
      <c r="Y11" s="14"/>
      <c r="Z11" s="7"/>
      <c r="AA11" s="14"/>
      <c r="AB11" s="14"/>
      <c r="AC11" s="14"/>
      <c r="AD11" s="14">
        <v>100.15</v>
      </c>
      <c r="AE11" s="22">
        <v>0.14</v>
      </c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8">
        <v>7</v>
      </c>
      <c r="BX11" s="15"/>
      <c r="BY11" s="15"/>
      <c r="BZ11" s="16" t="s">
        <v>257</v>
      </c>
      <c r="CA11" s="16" t="s">
        <v>257</v>
      </c>
      <c r="CB11" s="31">
        <v>31</v>
      </c>
      <c r="CC11" s="31">
        <v>28.4</v>
      </c>
      <c r="CD11" s="31">
        <v>38.4</v>
      </c>
      <c r="CF11" s="31">
        <v>0.4</v>
      </c>
      <c r="CK11" s="12">
        <v>0.5</v>
      </c>
      <c r="CL11" s="31">
        <v>1.2</v>
      </c>
      <c r="CN11" s="12"/>
    </row>
    <row r="12" spans="1:92" ht="12.75" customHeight="1">
      <c r="A12" s="89" t="s">
        <v>302</v>
      </c>
      <c r="B12" s="67"/>
      <c r="C12" s="25" t="s">
        <v>153</v>
      </c>
      <c r="D12" s="61" t="s">
        <v>155</v>
      </c>
      <c r="F12" s="27">
        <v>-111.931</v>
      </c>
      <c r="G12" s="27">
        <v>46.303</v>
      </c>
      <c r="H12" s="2" t="s">
        <v>257</v>
      </c>
      <c r="I12" s="8">
        <v>75.45</v>
      </c>
      <c r="J12" s="8">
        <v>0.3882142146127812</v>
      </c>
      <c r="K12" s="8">
        <v>12.641847501493132</v>
      </c>
      <c r="L12" s="8">
        <v>1.6225363328688036</v>
      </c>
      <c r="M12" s="8">
        <v>0.06967947441767869</v>
      </c>
      <c r="N12" s="8">
        <v>0.8361536930121442</v>
      </c>
      <c r="O12" s="8">
        <v>0.9954210631096955</v>
      </c>
      <c r="P12" s="8">
        <v>2.886721083018117</v>
      </c>
      <c r="Q12" s="8">
        <v>5.076647421859446</v>
      </c>
      <c r="R12" s="8">
        <v>0.029862631893290865</v>
      </c>
      <c r="S12" s="22">
        <v>0.47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>
        <v>101.02</v>
      </c>
      <c r="AE12" s="22">
        <v>0.47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127">
        <v>9</v>
      </c>
      <c r="BX12" s="20"/>
      <c r="BY12" s="20"/>
      <c r="BZ12" s="2" t="s">
        <v>257</v>
      </c>
      <c r="CA12" s="2" t="s">
        <v>257</v>
      </c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</row>
    <row r="13" spans="1:92" s="19" customFormat="1" ht="12.75">
      <c r="A13" s="89" t="s">
        <v>273</v>
      </c>
      <c r="B13" s="25" t="s">
        <v>153</v>
      </c>
      <c r="C13" s="25"/>
      <c r="D13" s="61" t="s">
        <v>155</v>
      </c>
      <c r="E13" s="25"/>
      <c r="F13" s="27">
        <v>-111.98</v>
      </c>
      <c r="G13" s="27">
        <v>46.465</v>
      </c>
      <c r="H13" s="2" t="s">
        <v>257</v>
      </c>
      <c r="I13" s="8">
        <v>77.01</v>
      </c>
      <c r="J13" s="8">
        <v>0.13052208835341364</v>
      </c>
      <c r="K13" s="8">
        <v>12.449799196787147</v>
      </c>
      <c r="L13" s="8">
        <v>1.3152610441767068</v>
      </c>
      <c r="M13" s="8">
        <v>0.020080321285140562</v>
      </c>
      <c r="N13" s="8">
        <v>0.14056224899598393</v>
      </c>
      <c r="O13" s="8">
        <v>0.8132530120481927</v>
      </c>
      <c r="P13" s="8">
        <v>2.208835341365462</v>
      </c>
      <c r="Q13" s="8">
        <v>5.823293172690763</v>
      </c>
      <c r="R13" s="8">
        <v>0.09036144578313252</v>
      </c>
      <c r="S13" s="22"/>
      <c r="T13" s="22"/>
      <c r="U13" s="22"/>
      <c r="V13" s="22">
        <v>0.42</v>
      </c>
      <c r="W13" s="22">
        <v>0.05</v>
      </c>
      <c r="X13" s="22"/>
      <c r="Y13" s="22"/>
      <c r="Z13" s="22"/>
      <c r="AA13" s="22"/>
      <c r="AB13" s="22"/>
      <c r="AC13" s="22"/>
      <c r="AD13" s="22">
        <v>100.13</v>
      </c>
      <c r="AE13" s="22">
        <v>0.47</v>
      </c>
      <c r="AF13" s="22"/>
      <c r="AG13" s="22"/>
      <c r="AH13" s="22"/>
      <c r="AI13" s="22"/>
      <c r="AJ13" s="22"/>
      <c r="AK13" s="24"/>
      <c r="AL13" s="24"/>
      <c r="AM13" s="24"/>
      <c r="AN13" s="24"/>
      <c r="AO13" s="24">
        <v>34</v>
      </c>
      <c r="AP13" s="24">
        <v>4.9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127" t="s">
        <v>385</v>
      </c>
      <c r="BX13" s="20"/>
      <c r="BY13" s="20"/>
      <c r="BZ13" s="2" t="s">
        <v>257</v>
      </c>
      <c r="CA13" s="2" t="s">
        <v>257</v>
      </c>
      <c r="CB13" s="24">
        <v>19.4</v>
      </c>
      <c r="CC13" s="24">
        <v>47.6</v>
      </c>
      <c r="CD13" s="24">
        <v>31.5</v>
      </c>
      <c r="CE13" s="24"/>
      <c r="CF13" s="24"/>
      <c r="CG13" s="24"/>
      <c r="CH13" s="24"/>
      <c r="CI13" s="24"/>
      <c r="CJ13" s="24">
        <v>1.1</v>
      </c>
      <c r="CK13" s="24"/>
      <c r="CL13" s="24"/>
      <c r="CM13" s="24">
        <v>0.4</v>
      </c>
      <c r="CN13" s="24"/>
    </row>
    <row r="14" spans="1:92" s="19" customFormat="1" ht="12.75">
      <c r="A14" s="99" t="s">
        <v>377</v>
      </c>
      <c r="B14" s="65"/>
      <c r="C14" s="75" t="s">
        <v>153</v>
      </c>
      <c r="D14" s="75" t="s">
        <v>156</v>
      </c>
      <c r="E14" s="75"/>
      <c r="F14" s="110">
        <v>-111.964361</v>
      </c>
      <c r="G14" s="110">
        <v>46.2519</v>
      </c>
      <c r="H14" s="2" t="s">
        <v>257</v>
      </c>
      <c r="I14" s="8">
        <v>63.49</v>
      </c>
      <c r="J14" s="8">
        <v>0.7427001729575747</v>
      </c>
      <c r="K14" s="8">
        <v>18.51663444907926</v>
      </c>
      <c r="L14" s="8">
        <v>1.0886153220063082</v>
      </c>
      <c r="M14" s="8">
        <v>0.07121782480415101</v>
      </c>
      <c r="N14" s="8">
        <v>2.014447044460271</v>
      </c>
      <c r="O14" s="8">
        <v>3.1234103164106224</v>
      </c>
      <c r="P14" s="8">
        <v>6.73517143147828</v>
      </c>
      <c r="Q14" s="8">
        <v>3.774544714620003</v>
      </c>
      <c r="R14" s="8">
        <v>0.44765489876894915</v>
      </c>
      <c r="S14" s="76">
        <v>0.71</v>
      </c>
      <c r="T14" s="76"/>
      <c r="U14" s="79"/>
      <c r="V14" s="79"/>
      <c r="W14" s="79"/>
      <c r="X14" s="79"/>
      <c r="Y14" s="79"/>
      <c r="Z14" s="79"/>
      <c r="AA14" s="79"/>
      <c r="AB14" s="79"/>
      <c r="AC14" s="76"/>
      <c r="AD14" s="79">
        <v>99.12</v>
      </c>
      <c r="AE14" s="76">
        <v>0.71</v>
      </c>
      <c r="AF14" s="41">
        <v>916</v>
      </c>
      <c r="AG14" s="41"/>
      <c r="AH14" s="41">
        <v>1.34</v>
      </c>
      <c r="AI14" s="41">
        <v>77.8</v>
      </c>
      <c r="AJ14" s="41">
        <v>384</v>
      </c>
      <c r="AK14" s="41">
        <v>20</v>
      </c>
      <c r="AL14" s="41">
        <v>187</v>
      </c>
      <c r="AM14" s="41">
        <v>4.87</v>
      </c>
      <c r="AN14" s="41"/>
      <c r="AO14" s="41">
        <v>7.22</v>
      </c>
      <c r="AP14" s="41">
        <v>1.52</v>
      </c>
      <c r="AQ14" s="41"/>
      <c r="AR14" s="41">
        <v>35.5</v>
      </c>
      <c r="AS14" s="41">
        <v>70.2</v>
      </c>
      <c r="AT14" s="41">
        <v>9.6</v>
      </c>
      <c r="AU14" s="41">
        <v>29.5</v>
      </c>
      <c r="AV14" s="41">
        <v>5.44</v>
      </c>
      <c r="AW14" s="41">
        <v>1.22</v>
      </c>
      <c r="AX14" s="41">
        <v>4.48</v>
      </c>
      <c r="AY14" s="41">
        <v>0.665</v>
      </c>
      <c r="AZ14" s="41">
        <v>4.1</v>
      </c>
      <c r="BA14" s="81">
        <v>0.95</v>
      </c>
      <c r="BB14" s="41">
        <v>2.5</v>
      </c>
      <c r="BC14" s="41">
        <v>0.395</v>
      </c>
      <c r="BD14" s="41">
        <v>2.39</v>
      </c>
      <c r="BE14" s="41">
        <v>0.337</v>
      </c>
      <c r="BF14" s="41"/>
      <c r="BG14" s="41">
        <v>2.82</v>
      </c>
      <c r="BH14" s="41">
        <v>1.44</v>
      </c>
      <c r="BI14" s="41">
        <v>4.55</v>
      </c>
      <c r="BJ14" s="41">
        <v>6.38</v>
      </c>
      <c r="BK14" s="41">
        <v>12.3</v>
      </c>
      <c r="BL14" s="41"/>
      <c r="BM14" s="41"/>
      <c r="BN14" s="41"/>
      <c r="BO14" s="41"/>
      <c r="BP14" s="41">
        <v>47.1</v>
      </c>
      <c r="BQ14" s="41"/>
      <c r="BR14" s="41">
        <v>0.516</v>
      </c>
      <c r="BS14" s="41">
        <v>0.755</v>
      </c>
      <c r="BT14" s="41">
        <v>42.4</v>
      </c>
      <c r="BU14" s="41">
        <v>1.82</v>
      </c>
      <c r="BV14" s="41"/>
      <c r="BW14" s="130">
        <v>19</v>
      </c>
      <c r="BX14" s="43"/>
      <c r="BY14" s="43"/>
      <c r="BZ14" s="2" t="s">
        <v>257</v>
      </c>
      <c r="CA14" s="2" t="s">
        <v>257</v>
      </c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</row>
    <row r="15" spans="1:92" s="19" customFormat="1" ht="12.75">
      <c r="A15" s="99" t="s">
        <v>381</v>
      </c>
      <c r="B15" s="65"/>
      <c r="C15" s="75" t="s">
        <v>99</v>
      </c>
      <c r="D15" s="75" t="s">
        <v>156</v>
      </c>
      <c r="E15" s="75"/>
      <c r="F15" s="110">
        <v>-112.4076</v>
      </c>
      <c r="G15" s="110">
        <v>45.8348</v>
      </c>
      <c r="H15" s="2" t="s">
        <v>257</v>
      </c>
      <c r="I15" s="8">
        <v>77.58</v>
      </c>
      <c r="J15" s="8">
        <v>0.11054165410511507</v>
      </c>
      <c r="K15" s="8">
        <v>12.762536428499649</v>
      </c>
      <c r="L15" s="8">
        <v>0.482363581549593</v>
      </c>
      <c r="M15" s="8">
        <v>0.020098482564566377</v>
      </c>
      <c r="N15" s="8"/>
      <c r="O15" s="8">
        <v>0.9446286805346197</v>
      </c>
      <c r="P15" s="8">
        <v>3.2258064516129035</v>
      </c>
      <c r="Q15" s="8">
        <v>4.873882021907346</v>
      </c>
      <c r="R15" s="8"/>
      <c r="S15" s="76">
        <v>0.13</v>
      </c>
      <c r="T15" s="76"/>
      <c r="U15" s="79"/>
      <c r="V15" s="79"/>
      <c r="W15" s="79"/>
      <c r="X15" s="79"/>
      <c r="Y15" s="79"/>
      <c r="Z15" s="79"/>
      <c r="AA15" s="79"/>
      <c r="AB15" s="79"/>
      <c r="AC15" s="76"/>
      <c r="AD15" s="79">
        <v>99.69</v>
      </c>
      <c r="AE15" s="76">
        <v>0.13</v>
      </c>
      <c r="AF15" s="41">
        <v>40.4</v>
      </c>
      <c r="AG15" s="41"/>
      <c r="AH15" s="41">
        <v>3.19</v>
      </c>
      <c r="AI15" s="41">
        <v>163</v>
      </c>
      <c r="AJ15" s="41">
        <v>36.7</v>
      </c>
      <c r="AK15" s="41">
        <v>5.6</v>
      </c>
      <c r="AL15" s="41">
        <v>64.1</v>
      </c>
      <c r="AM15" s="41">
        <v>3.75</v>
      </c>
      <c r="AN15" s="41"/>
      <c r="AO15" s="41">
        <v>26.7</v>
      </c>
      <c r="AP15" s="41">
        <v>3.12</v>
      </c>
      <c r="AQ15" s="41"/>
      <c r="AR15" s="41">
        <v>16.6</v>
      </c>
      <c r="AS15" s="41">
        <v>24.8</v>
      </c>
      <c r="AT15" s="41">
        <v>2.5</v>
      </c>
      <c r="AU15" s="41">
        <v>5.39</v>
      </c>
      <c r="AV15" s="41">
        <v>0.907</v>
      </c>
      <c r="AW15" s="41">
        <v>0.172</v>
      </c>
      <c r="AX15" s="41">
        <v>0.751</v>
      </c>
      <c r="AY15" s="41">
        <v>0.138</v>
      </c>
      <c r="AZ15" s="41">
        <v>0.85</v>
      </c>
      <c r="BA15" s="41">
        <v>0.29</v>
      </c>
      <c r="BB15" s="41">
        <v>0.78</v>
      </c>
      <c r="BC15" s="41">
        <v>0.181</v>
      </c>
      <c r="BD15" s="41">
        <v>1.47</v>
      </c>
      <c r="BE15" s="41">
        <v>0.301</v>
      </c>
      <c r="BF15" s="41"/>
      <c r="BG15" s="41">
        <v>0.329</v>
      </c>
      <c r="BH15" s="41">
        <v>0.305</v>
      </c>
      <c r="BI15" s="41">
        <v>1.17</v>
      </c>
      <c r="BJ15" s="41">
        <v>6.39</v>
      </c>
      <c r="BK15" s="41">
        <v>0.855</v>
      </c>
      <c r="BL15" s="41"/>
      <c r="BM15" s="41"/>
      <c r="BN15" s="41"/>
      <c r="BO15" s="41"/>
      <c r="BP15" s="41">
        <v>7.48</v>
      </c>
      <c r="BQ15" s="41"/>
      <c r="BR15" s="41">
        <v>0.907</v>
      </c>
      <c r="BS15" s="41">
        <v>1.34</v>
      </c>
      <c r="BT15" s="41">
        <v>0.769</v>
      </c>
      <c r="BU15" s="41">
        <v>0.136</v>
      </c>
      <c r="BV15" s="41"/>
      <c r="BW15" s="130">
        <v>19</v>
      </c>
      <c r="BX15" s="43"/>
      <c r="BY15" s="43"/>
      <c r="BZ15" s="2" t="s">
        <v>257</v>
      </c>
      <c r="CA15" s="2" t="s">
        <v>257</v>
      </c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</row>
    <row r="16" spans="1:92" s="16" customFormat="1" ht="12.75" customHeight="1">
      <c r="A16" s="88" t="s">
        <v>259</v>
      </c>
      <c r="B16" s="66"/>
      <c r="C16" s="26" t="s">
        <v>153</v>
      </c>
      <c r="D16" s="26" t="s">
        <v>156</v>
      </c>
      <c r="E16" s="26"/>
      <c r="F16" s="12">
        <v>-112.405</v>
      </c>
      <c r="G16" s="30">
        <v>46.48</v>
      </c>
      <c r="H16" s="16" t="s">
        <v>257</v>
      </c>
      <c r="I16" s="8">
        <v>74.4</v>
      </c>
      <c r="J16" s="8">
        <v>0.2822580645161291</v>
      </c>
      <c r="K16" s="8">
        <v>13.911290322580646</v>
      </c>
      <c r="L16" s="8">
        <v>0.8568548387096775</v>
      </c>
      <c r="M16" s="8">
        <v>0.08064516129032259</v>
      </c>
      <c r="N16" s="8">
        <v>0.16129032258064518</v>
      </c>
      <c r="O16" s="8">
        <v>0.9979838709677421</v>
      </c>
      <c r="P16" s="8">
        <v>3.2258064516129035</v>
      </c>
      <c r="Q16" s="8">
        <v>6.048387096774194</v>
      </c>
      <c r="R16" s="8">
        <v>0.040322580645161296</v>
      </c>
      <c r="S16" s="14">
        <v>0.3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>
        <v>99.54</v>
      </c>
      <c r="AE16" s="14">
        <v>0.3</v>
      </c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8">
        <v>17</v>
      </c>
      <c r="BX16" s="15"/>
      <c r="BY16" s="15"/>
      <c r="BZ16" s="16" t="s">
        <v>257</v>
      </c>
      <c r="CA16" s="16" t="s">
        <v>257</v>
      </c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</row>
    <row r="17" spans="1:91" ht="12.75" customHeight="1">
      <c r="A17" s="88" t="s">
        <v>248</v>
      </c>
      <c r="B17" s="26" t="s">
        <v>153</v>
      </c>
      <c r="C17" s="26"/>
      <c r="D17" s="26" t="s">
        <v>374</v>
      </c>
      <c r="E17" s="26"/>
      <c r="F17" s="12">
        <v>-112.464</v>
      </c>
      <c r="G17" s="12">
        <v>46.131</v>
      </c>
      <c r="H17" s="29" t="s">
        <v>257</v>
      </c>
      <c r="I17" s="8">
        <v>76.3</v>
      </c>
      <c r="J17" s="8">
        <v>0.1821493624772313</v>
      </c>
      <c r="K17" s="8">
        <v>12.952843553936447</v>
      </c>
      <c r="L17" s="8">
        <v>1.001821493624772</v>
      </c>
      <c r="M17" s="8">
        <v>0.0202388180530257</v>
      </c>
      <c r="N17" s="8">
        <v>0.2631046346893341</v>
      </c>
      <c r="O17" s="8">
        <v>0.941105039465695</v>
      </c>
      <c r="P17" s="8">
        <v>2.327464076097955</v>
      </c>
      <c r="Q17" s="8">
        <v>5.970451325642581</v>
      </c>
      <c r="R17" s="8">
        <v>0.0404776361060514</v>
      </c>
      <c r="S17" s="14"/>
      <c r="T17" s="14">
        <v>0.7</v>
      </c>
      <c r="U17" s="14">
        <v>0.22</v>
      </c>
      <c r="V17" s="14"/>
      <c r="W17" s="14"/>
      <c r="X17" s="14"/>
      <c r="Y17" s="14"/>
      <c r="Z17" s="14"/>
      <c r="AA17" s="14"/>
      <c r="AB17" s="14"/>
      <c r="AC17" s="14"/>
      <c r="AD17" s="14">
        <v>99.8</v>
      </c>
      <c r="AE17" s="14">
        <v>0.92</v>
      </c>
      <c r="AO17" s="11">
        <v>39.6</v>
      </c>
      <c r="AP17" s="11">
        <v>9</v>
      </c>
      <c r="BW17" s="126" t="s">
        <v>215</v>
      </c>
      <c r="BZ17" s="29" t="s">
        <v>257</v>
      </c>
      <c r="CA17" s="29" t="s">
        <v>257</v>
      </c>
      <c r="CB17" s="11">
        <v>18</v>
      </c>
      <c r="CC17" s="11">
        <v>44</v>
      </c>
      <c r="CD17" s="11">
        <v>35</v>
      </c>
      <c r="CE17" s="11"/>
      <c r="CF17" s="11"/>
      <c r="CG17" s="11"/>
      <c r="CH17" s="11"/>
      <c r="CJ17" s="11">
        <v>1.5</v>
      </c>
      <c r="CK17" s="11">
        <v>0.5</v>
      </c>
      <c r="CL17" s="11">
        <v>1</v>
      </c>
      <c r="CM17" s="12"/>
    </row>
    <row r="18" spans="1:92" ht="12.75" customHeight="1">
      <c r="A18" s="88" t="s">
        <v>314</v>
      </c>
      <c r="B18" s="26" t="s">
        <v>257</v>
      </c>
      <c r="C18" s="26"/>
      <c r="D18" s="26" t="s">
        <v>374</v>
      </c>
      <c r="E18" s="26"/>
      <c r="F18" s="30">
        <v>-112.27</v>
      </c>
      <c r="G18" s="30">
        <v>46.001</v>
      </c>
      <c r="H18" s="16" t="s">
        <v>257</v>
      </c>
      <c r="I18" s="8">
        <v>77.57</v>
      </c>
      <c r="J18" s="8">
        <v>0.11933174224343678</v>
      </c>
      <c r="K18" s="8">
        <v>12.728719172633255</v>
      </c>
      <c r="L18" s="8">
        <v>0.73587907716786</v>
      </c>
      <c r="M18" s="8">
        <v>0.019888623707239463</v>
      </c>
      <c r="N18" s="8">
        <v>0.1292760540970565</v>
      </c>
      <c r="O18" s="8">
        <v>0.8452665075576771</v>
      </c>
      <c r="P18" s="8">
        <v>3.182179793158314</v>
      </c>
      <c r="Q18" s="8">
        <v>4.673826571201273</v>
      </c>
      <c r="R18" s="8"/>
      <c r="S18" s="14"/>
      <c r="T18" s="14"/>
      <c r="U18" s="14"/>
      <c r="V18" s="14">
        <v>0.24</v>
      </c>
      <c r="W18" s="14">
        <v>0.05</v>
      </c>
      <c r="X18" s="7"/>
      <c r="Y18" s="14"/>
      <c r="Z18" s="7"/>
      <c r="AA18" s="14"/>
      <c r="AB18" s="14"/>
      <c r="AC18" s="14"/>
      <c r="AD18" s="14">
        <v>100.91</v>
      </c>
      <c r="AE18" s="14">
        <v>0.29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11">
        <v>42</v>
      </c>
      <c r="AP18" s="11">
        <v>20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6" t="s">
        <v>387</v>
      </c>
      <c r="BX18" s="15"/>
      <c r="BY18" s="15"/>
      <c r="BZ18" s="16" t="s">
        <v>257</v>
      </c>
      <c r="CA18" s="16" t="s">
        <v>257</v>
      </c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</row>
    <row r="19" spans="1:92" ht="12.75" customHeight="1">
      <c r="A19" s="88" t="s">
        <v>319</v>
      </c>
      <c r="B19" s="26" t="s">
        <v>257</v>
      </c>
      <c r="C19" s="26"/>
      <c r="D19" s="26" t="s">
        <v>156</v>
      </c>
      <c r="E19" s="26"/>
      <c r="F19" s="12">
        <v>-112.061</v>
      </c>
      <c r="G19" s="30">
        <v>46.21</v>
      </c>
      <c r="H19" s="16" t="s">
        <v>257</v>
      </c>
      <c r="I19" s="8">
        <v>77.02</v>
      </c>
      <c r="J19" s="8">
        <v>0.12018027040560837</v>
      </c>
      <c r="K19" s="8">
        <v>13.019529293940906</v>
      </c>
      <c r="L19" s="8">
        <v>0.6810215322984474</v>
      </c>
      <c r="M19" s="8">
        <v>0.010015022533800697</v>
      </c>
      <c r="N19" s="8">
        <v>0.09013520280420628</v>
      </c>
      <c r="O19" s="8">
        <v>0.6509764646970453</v>
      </c>
      <c r="P19" s="8">
        <v>2.7040560841261883</v>
      </c>
      <c r="Q19" s="8">
        <v>5.708562844266398</v>
      </c>
      <c r="R19" s="8"/>
      <c r="S19" s="14"/>
      <c r="T19" s="14"/>
      <c r="U19" s="14"/>
      <c r="V19" s="14">
        <v>0.52</v>
      </c>
      <c r="W19" s="14"/>
      <c r="X19" s="7"/>
      <c r="Y19" s="14"/>
      <c r="Z19" s="7"/>
      <c r="AA19" s="14"/>
      <c r="AB19" s="14"/>
      <c r="AC19" s="14"/>
      <c r="AD19" s="14">
        <v>100.448</v>
      </c>
      <c r="AE19" s="14">
        <v>0.52</v>
      </c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8">
        <v>17</v>
      </c>
      <c r="BX19" s="15"/>
      <c r="BY19" s="15"/>
      <c r="BZ19" s="16" t="s">
        <v>257</v>
      </c>
      <c r="CA19" s="16" t="s">
        <v>257</v>
      </c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</row>
    <row r="20" spans="1:92" ht="12.75" customHeight="1">
      <c r="A20" s="88" t="s">
        <v>320</v>
      </c>
      <c r="B20" s="26" t="s">
        <v>257</v>
      </c>
      <c r="C20" s="26"/>
      <c r="D20" s="26" t="s">
        <v>156</v>
      </c>
      <c r="E20" s="26"/>
      <c r="F20" s="12">
        <v>-112.061</v>
      </c>
      <c r="G20" s="30">
        <v>46.21</v>
      </c>
      <c r="H20" s="16" t="s">
        <v>257</v>
      </c>
      <c r="I20" s="8">
        <v>77.85</v>
      </c>
      <c r="J20" s="8">
        <v>0.12008405884118882</v>
      </c>
      <c r="K20" s="8">
        <v>13.009106374462123</v>
      </c>
      <c r="L20" s="8">
        <v>0.5003502451716201</v>
      </c>
      <c r="M20" s="8">
        <v>0.010007004903432402</v>
      </c>
      <c r="N20" s="8">
        <v>0.11007705393775642</v>
      </c>
      <c r="O20" s="8">
        <v>0.29020314219953963</v>
      </c>
      <c r="P20" s="8">
        <v>2.8019613729610726</v>
      </c>
      <c r="Q20" s="8">
        <v>5.303712598819173</v>
      </c>
      <c r="R20" s="8"/>
      <c r="S20" s="14"/>
      <c r="T20" s="14"/>
      <c r="U20" s="14"/>
      <c r="V20" s="14">
        <v>0.66</v>
      </c>
      <c r="W20" s="14">
        <v>0.06</v>
      </c>
      <c r="X20" s="7"/>
      <c r="Y20" s="14"/>
      <c r="Z20" s="7"/>
      <c r="AA20" s="14"/>
      <c r="AB20" s="14"/>
      <c r="AC20" s="14"/>
      <c r="AD20" s="14">
        <v>100.7</v>
      </c>
      <c r="AE20" s="14">
        <v>0.72</v>
      </c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8">
        <v>17</v>
      </c>
      <c r="BX20" s="15"/>
      <c r="BY20" s="15"/>
      <c r="BZ20" s="16" t="s">
        <v>257</v>
      </c>
      <c r="CA20" s="16" t="s">
        <v>257</v>
      </c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</row>
    <row r="21" spans="1:92" ht="12.75" customHeight="1">
      <c r="A21" s="88" t="s">
        <v>320</v>
      </c>
      <c r="B21" s="26" t="s">
        <v>257</v>
      </c>
      <c r="C21" s="26"/>
      <c r="D21" s="26" t="s">
        <v>156</v>
      </c>
      <c r="E21" s="26"/>
      <c r="F21" s="12">
        <v>-112.061</v>
      </c>
      <c r="G21" s="30">
        <v>46.21</v>
      </c>
      <c r="H21" s="16" t="s">
        <v>257</v>
      </c>
      <c r="I21" s="8">
        <v>75.96</v>
      </c>
      <c r="J21" s="8">
        <v>0.1406752411575563</v>
      </c>
      <c r="K21" s="8">
        <v>13.263665594855308</v>
      </c>
      <c r="L21" s="8">
        <v>1.0751607717041802</v>
      </c>
      <c r="M21" s="8">
        <v>0.010048231511254021</v>
      </c>
      <c r="N21" s="8">
        <v>0.3014469453376206</v>
      </c>
      <c r="O21" s="8">
        <v>1.1053054662379425</v>
      </c>
      <c r="P21" s="8">
        <v>2.5120578778135054</v>
      </c>
      <c r="Q21" s="8">
        <v>5.627009646302252</v>
      </c>
      <c r="R21" s="8"/>
      <c r="S21" s="14"/>
      <c r="T21" s="14"/>
      <c r="U21" s="14"/>
      <c r="V21" s="14">
        <v>0.44</v>
      </c>
      <c r="W21" s="14"/>
      <c r="X21" s="7"/>
      <c r="Y21" s="14"/>
      <c r="Z21" s="7"/>
      <c r="AA21" s="14"/>
      <c r="AB21" s="14"/>
      <c r="AC21" s="14"/>
      <c r="AD21" s="14">
        <v>100.07</v>
      </c>
      <c r="AE21" s="14">
        <v>0.44</v>
      </c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8">
        <v>17</v>
      </c>
      <c r="BX21" s="15"/>
      <c r="BY21" s="15"/>
      <c r="BZ21" s="16" t="s">
        <v>257</v>
      </c>
      <c r="CA21" s="16" t="s">
        <v>257</v>
      </c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</row>
    <row r="22" spans="1:92" ht="12.75" customHeight="1">
      <c r="A22" s="88" t="s">
        <v>280</v>
      </c>
      <c r="B22" s="28" t="s">
        <v>153</v>
      </c>
      <c r="C22" s="28"/>
      <c r="D22" s="26" t="s">
        <v>156</v>
      </c>
      <c r="E22" s="26"/>
      <c r="F22" s="12">
        <v>-112.071</v>
      </c>
      <c r="G22" s="12">
        <v>46.464</v>
      </c>
      <c r="H22" s="16" t="s">
        <v>257</v>
      </c>
      <c r="I22" s="8">
        <v>76.87</v>
      </c>
      <c r="J22" s="8">
        <v>0.14122868959951584</v>
      </c>
      <c r="K22" s="8">
        <v>12.407949157671746</v>
      </c>
      <c r="L22" s="8">
        <v>1.3618480782810454</v>
      </c>
      <c r="M22" s="8">
        <v>0.020175527085645115</v>
      </c>
      <c r="N22" s="8">
        <v>0.2118430343992737</v>
      </c>
      <c r="O22" s="8">
        <v>0.8070210834258047</v>
      </c>
      <c r="P22" s="8">
        <v>3.0263290628467674</v>
      </c>
      <c r="Q22" s="8">
        <v>5.043881771411279</v>
      </c>
      <c r="R22" s="8">
        <v>0.11096539897104814</v>
      </c>
      <c r="S22" s="14"/>
      <c r="T22" s="14"/>
      <c r="U22" s="14"/>
      <c r="V22" s="14">
        <v>0.41</v>
      </c>
      <c r="W22" s="14">
        <v>0.05</v>
      </c>
      <c r="X22" s="14"/>
      <c r="Y22" s="14"/>
      <c r="Z22" s="14"/>
      <c r="AA22" s="14"/>
      <c r="AB22" s="14"/>
      <c r="AC22" s="7"/>
      <c r="AD22" s="14">
        <v>99.65</v>
      </c>
      <c r="AE22" s="14">
        <v>0.46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1">
        <v>40</v>
      </c>
      <c r="AP22" s="11">
        <v>7.5</v>
      </c>
      <c r="AQ22" s="113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1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8" t="s">
        <v>386</v>
      </c>
      <c r="BX22" s="15"/>
      <c r="BY22" s="15"/>
      <c r="BZ22" s="16" t="s">
        <v>257</v>
      </c>
      <c r="CA22" s="16" t="s">
        <v>257</v>
      </c>
      <c r="CB22" s="11">
        <v>15.6</v>
      </c>
      <c r="CC22" s="11">
        <v>37.4</v>
      </c>
      <c r="CD22" s="11">
        <v>45.7</v>
      </c>
      <c r="CE22" s="11"/>
      <c r="CF22" s="11"/>
      <c r="CG22" s="11"/>
      <c r="CH22" s="11"/>
      <c r="CI22" s="11"/>
      <c r="CJ22" s="11">
        <v>0.5</v>
      </c>
      <c r="CK22" s="11"/>
      <c r="CL22" s="11"/>
      <c r="CM22" s="12">
        <v>0.8</v>
      </c>
      <c r="CN22" s="11"/>
    </row>
    <row r="23" spans="1:92" s="18" customFormat="1" ht="12.75">
      <c r="A23" s="94">
        <v>29122</v>
      </c>
      <c r="B23" s="25" t="s">
        <v>153</v>
      </c>
      <c r="C23" s="25"/>
      <c r="D23" s="25" t="s">
        <v>156</v>
      </c>
      <c r="E23" s="25"/>
      <c r="F23" s="52">
        <v>-112.33860111111112</v>
      </c>
      <c r="G23" s="52">
        <v>45.6336</v>
      </c>
      <c r="H23" s="25" t="s">
        <v>257</v>
      </c>
      <c r="I23" s="8">
        <v>71.12</v>
      </c>
      <c r="J23" s="8">
        <v>0.3702941781526434</v>
      </c>
      <c r="K23" s="8">
        <v>15.79921826784612</v>
      </c>
      <c r="L23" s="8">
        <v>2.694918740999794</v>
      </c>
      <c r="M23" s="8">
        <v>0.09257354453816086</v>
      </c>
      <c r="N23" s="8">
        <v>1.1623122814235751</v>
      </c>
      <c r="O23" s="8">
        <v>2.7977782349310836</v>
      </c>
      <c r="P23" s="8">
        <v>3.353219502160049</v>
      </c>
      <c r="Q23" s="8">
        <v>2.4686278543509563</v>
      </c>
      <c r="R23" s="8">
        <v>0.1440032915038058</v>
      </c>
      <c r="S23" s="27">
        <v>1.095</v>
      </c>
      <c r="T23" s="24"/>
      <c r="U23" s="24"/>
      <c r="V23" s="24"/>
      <c r="W23" s="24"/>
      <c r="X23" s="52">
        <v>0.0083</v>
      </c>
      <c r="Y23" s="52">
        <v>0.0638</v>
      </c>
      <c r="Z23" s="24"/>
      <c r="AA23" s="24"/>
      <c r="AB23" s="24"/>
      <c r="AC23" s="24"/>
      <c r="AD23" s="22">
        <v>98.41</v>
      </c>
      <c r="AE23" s="27">
        <v>1.095</v>
      </c>
      <c r="AF23" s="24">
        <v>1243</v>
      </c>
      <c r="AG23" s="24"/>
      <c r="AH23" s="24"/>
      <c r="AI23" s="24">
        <v>193</v>
      </c>
      <c r="AJ23" s="24">
        <v>508</v>
      </c>
      <c r="AK23" s="24"/>
      <c r="AL23" s="24"/>
      <c r="AM23" s="24"/>
      <c r="AN23" s="24"/>
      <c r="AO23" s="24">
        <v>60</v>
      </c>
      <c r="AP23" s="24">
        <v>3</v>
      </c>
      <c r="AQ23" s="53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>
        <v>134</v>
      </c>
      <c r="BI23" s="24"/>
      <c r="BJ23" s="24">
        <v>9</v>
      </c>
      <c r="BK23" s="24"/>
      <c r="BL23" s="24">
        <v>48</v>
      </c>
      <c r="BM23" s="24"/>
      <c r="BN23" s="24">
        <v>20</v>
      </c>
      <c r="BO23" s="24"/>
      <c r="BP23" s="24"/>
      <c r="BQ23" s="24"/>
      <c r="BR23" s="24"/>
      <c r="BS23" s="24"/>
      <c r="BT23" s="24"/>
      <c r="BU23" s="24"/>
      <c r="BV23" s="24">
        <v>25</v>
      </c>
      <c r="BW23" s="127">
        <v>22</v>
      </c>
      <c r="BX23" s="20"/>
      <c r="BY23" s="20"/>
      <c r="BZ23" s="25" t="s">
        <v>257</v>
      </c>
      <c r="CA23" s="25" t="s">
        <v>257</v>
      </c>
      <c r="CB23" s="24">
        <v>46</v>
      </c>
      <c r="CC23" s="24">
        <v>25</v>
      </c>
      <c r="CD23" s="24">
        <v>24</v>
      </c>
      <c r="CE23" s="24">
        <v>3</v>
      </c>
      <c r="CF23" s="24"/>
      <c r="CG23" s="24"/>
      <c r="CH23" s="24"/>
      <c r="CI23" s="24"/>
      <c r="CJ23" s="24">
        <v>1</v>
      </c>
      <c r="CK23" s="24">
        <v>1</v>
      </c>
      <c r="CL23" s="24"/>
      <c r="CM23" s="24"/>
      <c r="CN23" s="24"/>
    </row>
    <row r="24" spans="1:92" s="18" customFormat="1" ht="12.75">
      <c r="A24" s="94">
        <v>29124</v>
      </c>
      <c r="B24" s="67"/>
      <c r="C24" s="25" t="s">
        <v>153</v>
      </c>
      <c r="D24" s="25" t="s">
        <v>374</v>
      </c>
      <c r="E24" s="25"/>
      <c r="F24" s="52">
        <v>-112.44043527777778</v>
      </c>
      <c r="G24" s="52">
        <v>45.7044</v>
      </c>
      <c r="H24" s="25" t="s">
        <v>257</v>
      </c>
      <c r="I24" s="8">
        <v>74.03</v>
      </c>
      <c r="J24" s="8">
        <v>0.24873043838739767</v>
      </c>
      <c r="K24" s="8">
        <v>14.65436832832418</v>
      </c>
      <c r="L24" s="8">
        <v>1.7307493004456422</v>
      </c>
      <c r="M24" s="8">
        <v>0.05181884133070785</v>
      </c>
      <c r="N24" s="8">
        <v>0.6529174007669188</v>
      </c>
      <c r="O24" s="8">
        <v>2.280029018551146</v>
      </c>
      <c r="P24" s="8">
        <v>3.534044978754275</v>
      </c>
      <c r="Q24" s="8">
        <v>2.715307285729091</v>
      </c>
      <c r="R24" s="8">
        <v>0.1036376826614157</v>
      </c>
      <c r="S24" s="27">
        <v>0.625</v>
      </c>
      <c r="T24" s="24"/>
      <c r="U24" s="24"/>
      <c r="V24" s="24"/>
      <c r="W24" s="24"/>
      <c r="X24" s="52">
        <v>0.0076</v>
      </c>
      <c r="Y24" s="52">
        <v>0.0529</v>
      </c>
      <c r="Z24" s="24"/>
      <c r="AA24" s="24"/>
      <c r="AB24" s="24"/>
      <c r="AC24" s="24"/>
      <c r="AD24" s="22">
        <v>97.19</v>
      </c>
      <c r="AE24" s="27">
        <v>0.625</v>
      </c>
      <c r="AF24" s="24">
        <v>1169</v>
      </c>
      <c r="AG24" s="24"/>
      <c r="AH24" s="24"/>
      <c r="AI24" s="24">
        <v>145</v>
      </c>
      <c r="AJ24" s="24">
        <v>556</v>
      </c>
      <c r="AK24" s="24"/>
      <c r="AL24" s="24"/>
      <c r="AM24" s="24"/>
      <c r="AN24" s="24"/>
      <c r="AO24" s="24">
        <v>44</v>
      </c>
      <c r="AP24" s="24">
        <v>2</v>
      </c>
      <c r="AQ24" s="53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>
        <v>148</v>
      </c>
      <c r="BI24" s="24"/>
      <c r="BJ24" s="24">
        <v>13</v>
      </c>
      <c r="BK24" s="24"/>
      <c r="BL24" s="24">
        <v>41</v>
      </c>
      <c r="BM24" s="24"/>
      <c r="BN24" s="24">
        <v>24</v>
      </c>
      <c r="BO24" s="24"/>
      <c r="BP24" s="24"/>
      <c r="BQ24" s="24"/>
      <c r="BR24" s="24"/>
      <c r="BS24" s="24"/>
      <c r="BT24" s="24"/>
      <c r="BU24" s="24"/>
      <c r="BV24" s="24">
        <v>14</v>
      </c>
      <c r="BW24" s="127">
        <v>22</v>
      </c>
      <c r="BX24" s="20"/>
      <c r="BY24" s="20"/>
      <c r="BZ24" s="25" t="s">
        <v>257</v>
      </c>
      <c r="CA24" s="25" t="s">
        <v>257</v>
      </c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</row>
    <row r="25" spans="1:92" s="19" customFormat="1" ht="12.75">
      <c r="A25" s="88" t="s">
        <v>307</v>
      </c>
      <c r="B25" s="60" t="s">
        <v>74</v>
      </c>
      <c r="C25" s="60"/>
      <c r="D25" s="61" t="s">
        <v>75</v>
      </c>
      <c r="E25" s="26"/>
      <c r="F25" s="30">
        <v>-112.103</v>
      </c>
      <c r="G25" s="51">
        <v>46.434</v>
      </c>
      <c r="H25" s="2" t="s">
        <v>257</v>
      </c>
      <c r="I25" s="8">
        <v>71.36</v>
      </c>
      <c r="J25" s="8">
        <v>0.21167221046265497</v>
      </c>
      <c r="K25" s="8">
        <v>15.623425057957865</v>
      </c>
      <c r="L25" s="8">
        <v>1.8445721197459932</v>
      </c>
      <c r="M25" s="8">
        <v>0.03023888720895071</v>
      </c>
      <c r="N25" s="8">
        <v>0.766051809293418</v>
      </c>
      <c r="O25" s="8">
        <v>2.419110976716057</v>
      </c>
      <c r="P25" s="8">
        <v>4.233444209253099</v>
      </c>
      <c r="Q25" s="8">
        <v>3.4270738836810803</v>
      </c>
      <c r="R25" s="8">
        <v>0.0806370325572019</v>
      </c>
      <c r="S25" s="14"/>
      <c r="T25" s="14"/>
      <c r="U25" s="14"/>
      <c r="V25" s="14">
        <v>0.26</v>
      </c>
      <c r="W25" s="14">
        <v>0.12</v>
      </c>
      <c r="X25" s="7"/>
      <c r="Y25" s="14"/>
      <c r="Z25" s="7"/>
      <c r="AA25" s="14"/>
      <c r="AB25" s="14"/>
      <c r="AC25" s="14"/>
      <c r="AD25" s="14">
        <v>99.69</v>
      </c>
      <c r="AE25" s="22">
        <v>0.38</v>
      </c>
      <c r="AF25" s="14"/>
      <c r="AG25" s="12"/>
      <c r="AH25" s="12"/>
      <c r="AI25" s="12"/>
      <c r="AJ25" s="12"/>
      <c r="AK25" s="12"/>
      <c r="AL25" s="12"/>
      <c r="AM25" s="12"/>
      <c r="AN25" s="12"/>
      <c r="AO25" s="12">
        <v>8.1</v>
      </c>
      <c r="AP25" s="12">
        <v>2</v>
      </c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8" t="s">
        <v>384</v>
      </c>
      <c r="BX25" s="15"/>
      <c r="BY25" s="15"/>
      <c r="BZ25" s="16" t="s">
        <v>449</v>
      </c>
      <c r="CA25" s="2" t="s">
        <v>257</v>
      </c>
      <c r="CB25" s="45">
        <v>44.6</v>
      </c>
      <c r="CC25" s="45">
        <v>16.5</v>
      </c>
      <c r="CD25" s="45">
        <v>32.6</v>
      </c>
      <c r="CE25" s="45"/>
      <c r="CF25" s="45">
        <v>0.1</v>
      </c>
      <c r="CG25" s="45"/>
      <c r="CH25" s="45"/>
      <c r="CI25" s="45"/>
      <c r="CJ25" s="45">
        <v>5.2</v>
      </c>
      <c r="CK25" s="11"/>
      <c r="CL25" s="11"/>
      <c r="CM25" s="45">
        <v>1</v>
      </c>
      <c r="CN25" s="11"/>
    </row>
    <row r="26" spans="1:92" s="19" customFormat="1" ht="12.75">
      <c r="A26" s="88" t="s">
        <v>274</v>
      </c>
      <c r="B26" s="60" t="s">
        <v>74</v>
      </c>
      <c r="C26" s="60"/>
      <c r="D26" s="61" t="s">
        <v>75</v>
      </c>
      <c r="E26" s="26"/>
      <c r="F26" s="30">
        <v>-112.072</v>
      </c>
      <c r="G26" s="51">
        <v>46.311</v>
      </c>
      <c r="H26" s="2" t="s">
        <v>257</v>
      </c>
      <c r="I26" s="8">
        <v>71.63</v>
      </c>
      <c r="J26" s="8">
        <v>0.24144869215291745</v>
      </c>
      <c r="K26" s="8">
        <v>15.49295774647887</v>
      </c>
      <c r="L26" s="8">
        <v>1.7806841046277662</v>
      </c>
      <c r="M26" s="8">
        <v>0.04024144869215291</v>
      </c>
      <c r="N26" s="8">
        <v>0.6539235412474848</v>
      </c>
      <c r="O26" s="8">
        <v>2.4144869215291744</v>
      </c>
      <c r="P26" s="8">
        <v>4.225352112676055</v>
      </c>
      <c r="Q26" s="8">
        <v>3.4205231388329973</v>
      </c>
      <c r="R26" s="8">
        <v>0.10060362173038227</v>
      </c>
      <c r="S26" s="14"/>
      <c r="T26" s="14"/>
      <c r="U26" s="14"/>
      <c r="V26" s="14">
        <v>0.51</v>
      </c>
      <c r="W26" s="7"/>
      <c r="X26" s="7"/>
      <c r="Y26" s="14"/>
      <c r="Z26" s="7"/>
      <c r="AA26" s="14"/>
      <c r="AB26" s="14"/>
      <c r="AC26" s="14"/>
      <c r="AD26" s="14">
        <v>100.01</v>
      </c>
      <c r="AE26" s="22">
        <v>0.51</v>
      </c>
      <c r="AF26" s="14"/>
      <c r="AG26" s="12"/>
      <c r="AH26" s="12"/>
      <c r="AI26" s="12"/>
      <c r="AJ26" s="12"/>
      <c r="AK26" s="12"/>
      <c r="AL26" s="12"/>
      <c r="AM26" s="12"/>
      <c r="AN26" s="12"/>
      <c r="AO26" s="12">
        <v>10.4</v>
      </c>
      <c r="AP26" s="12">
        <v>1.6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8" t="s">
        <v>384</v>
      </c>
      <c r="BX26" s="15"/>
      <c r="BY26" s="15"/>
      <c r="BZ26" s="16" t="s">
        <v>449</v>
      </c>
      <c r="CA26" s="2" t="s">
        <v>257</v>
      </c>
      <c r="CB26" s="45">
        <v>47.8</v>
      </c>
      <c r="CC26" s="45">
        <v>20.4</v>
      </c>
      <c r="CD26" s="45">
        <v>26.5</v>
      </c>
      <c r="CE26" s="45"/>
      <c r="CF26" s="45"/>
      <c r="CG26" s="45"/>
      <c r="CH26" s="45"/>
      <c r="CI26" s="45"/>
      <c r="CJ26" s="45">
        <v>2.5</v>
      </c>
      <c r="CK26" s="11">
        <v>0.9</v>
      </c>
      <c r="CL26" s="11">
        <v>0.6</v>
      </c>
      <c r="CM26" s="45"/>
      <c r="CN26" s="11">
        <v>1.3</v>
      </c>
    </row>
    <row r="27" spans="1:92" s="19" customFormat="1" ht="12.75">
      <c r="A27" s="88" t="s">
        <v>310</v>
      </c>
      <c r="B27" s="61" t="s">
        <v>410</v>
      </c>
      <c r="C27" s="61"/>
      <c r="D27" s="61" t="s">
        <v>75</v>
      </c>
      <c r="E27" s="26"/>
      <c r="F27" s="30">
        <v>-112.19</v>
      </c>
      <c r="G27" s="51">
        <v>46.451</v>
      </c>
      <c r="H27" s="2" t="s">
        <v>257</v>
      </c>
      <c r="I27" s="8">
        <v>71.55</v>
      </c>
      <c r="J27" s="8">
        <v>0.2314581865754252</v>
      </c>
      <c r="K27" s="8">
        <v>15.397001106973937</v>
      </c>
      <c r="L27" s="8">
        <v>2.09318707859515</v>
      </c>
      <c r="M27" s="8">
        <v>0.06038039649793701</v>
      </c>
      <c r="N27" s="8">
        <v>0.7245647579752441</v>
      </c>
      <c r="O27" s="8">
        <v>2.1133138774277955</v>
      </c>
      <c r="P27" s="8">
        <v>3.824091778202677</v>
      </c>
      <c r="Q27" s="8">
        <v>3.9247257723659055</v>
      </c>
      <c r="R27" s="8">
        <v>0.08050719533058268</v>
      </c>
      <c r="S27" s="14"/>
      <c r="T27" s="14"/>
      <c r="U27" s="14"/>
      <c r="V27" s="14">
        <v>0.68</v>
      </c>
      <c r="W27" s="14">
        <v>0.18</v>
      </c>
      <c r="X27" s="7"/>
      <c r="Y27" s="14"/>
      <c r="Z27" s="7"/>
      <c r="AA27" s="14"/>
      <c r="AB27" s="14"/>
      <c r="AC27" s="14"/>
      <c r="AD27" s="14">
        <v>100.35</v>
      </c>
      <c r="AE27" s="22">
        <v>0.86</v>
      </c>
      <c r="AF27" s="14"/>
      <c r="AG27" s="12"/>
      <c r="AH27" s="12"/>
      <c r="AI27" s="12"/>
      <c r="AJ27" s="12"/>
      <c r="AK27" s="12"/>
      <c r="AL27" s="12"/>
      <c r="AM27" s="12"/>
      <c r="AN27" s="12"/>
      <c r="AO27" s="12">
        <v>7.6</v>
      </c>
      <c r="AP27" s="12">
        <v>2.4</v>
      </c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8" t="s">
        <v>384</v>
      </c>
      <c r="BX27" s="15"/>
      <c r="BY27" s="15"/>
      <c r="BZ27" s="16" t="s">
        <v>449</v>
      </c>
      <c r="CA27" s="2" t="s">
        <v>257</v>
      </c>
      <c r="CB27" s="45">
        <v>37.4</v>
      </c>
      <c r="CC27" s="45">
        <v>24.7</v>
      </c>
      <c r="CD27" s="45">
        <v>30.3</v>
      </c>
      <c r="CE27" s="45" t="s">
        <v>159</v>
      </c>
      <c r="CF27" s="45"/>
      <c r="CG27" s="45"/>
      <c r="CH27" s="45"/>
      <c r="CI27" s="45"/>
      <c r="CJ27" s="45">
        <v>5</v>
      </c>
      <c r="CK27" s="11"/>
      <c r="CL27" s="11"/>
      <c r="CM27" s="45">
        <v>2.6</v>
      </c>
      <c r="CN27" s="11"/>
    </row>
    <row r="28" spans="1:92" s="137" customFormat="1" ht="12.75">
      <c r="A28" s="143" t="s">
        <v>453</v>
      </c>
      <c r="B28" s="141"/>
      <c r="C28" s="141"/>
      <c r="D28" s="141"/>
      <c r="E28" s="139"/>
      <c r="F28" s="144"/>
      <c r="G28" s="145"/>
      <c r="H28" s="146" t="s">
        <v>257</v>
      </c>
      <c r="I28" s="156">
        <v>75.29</v>
      </c>
      <c r="J28" s="156">
        <v>0.1942610710120526</v>
      </c>
      <c r="K28" s="156">
        <v>13.639392864923982</v>
      </c>
      <c r="L28" s="156">
        <v>1.0866872006937711</v>
      </c>
      <c r="M28" s="156">
        <v>0.034236940377070174</v>
      </c>
      <c r="N28" s="156">
        <v>0.44123543480609145</v>
      </c>
      <c r="O28" s="156">
        <v>1.2255649858017397</v>
      </c>
      <c r="P28" s="156">
        <v>3.1983847609608564</v>
      </c>
      <c r="Q28" s="156">
        <v>4.82002415504635</v>
      </c>
      <c r="R28" s="156">
        <v>0.06957239221008912</v>
      </c>
      <c r="S28" s="147"/>
      <c r="T28" s="147"/>
      <c r="U28" s="147"/>
      <c r="V28" s="147"/>
      <c r="W28" s="147"/>
      <c r="X28" s="147">
        <f>AVERAGE(X23:X24)</f>
        <v>0.00795</v>
      </c>
      <c r="Y28" s="147">
        <f>AVERAGE(Y23:Y24)</f>
        <v>0.05835</v>
      </c>
      <c r="Z28" s="147"/>
      <c r="AA28" s="147"/>
      <c r="AB28" s="147"/>
      <c r="AC28" s="147"/>
      <c r="AD28" s="147">
        <f>AVERAGE(AD4:AD27)</f>
        <v>99.83575000000002</v>
      </c>
      <c r="AE28" s="147">
        <f>AVERAGE(AE4:AE27)</f>
        <v>0.5422727272727274</v>
      </c>
      <c r="AF28" s="147"/>
      <c r="AG28" s="147"/>
      <c r="AH28" s="147"/>
      <c r="AI28" s="147"/>
      <c r="AJ28" s="147"/>
      <c r="AK28" s="147"/>
      <c r="AL28" s="147"/>
      <c r="AM28" s="147"/>
      <c r="AN28" s="147"/>
      <c r="AO28" s="147">
        <f>AVERAGE(AO4:AO27)</f>
        <v>29.093333333333334</v>
      </c>
      <c r="AP28" s="147">
        <f>AVERAGE(AP4:AP27)</f>
        <v>5.1854545454545455</v>
      </c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8"/>
      <c r="BX28" s="149"/>
      <c r="BY28" s="149"/>
      <c r="BZ28" s="138"/>
      <c r="CA28" s="146"/>
      <c r="CB28" s="133">
        <f>AVERAGE(CB4:CB27)</f>
        <v>30.459999999999997</v>
      </c>
      <c r="CC28" s="133">
        <f>AVERAGE(CC4:CC27)</f>
        <v>31.02</v>
      </c>
      <c r="CD28" s="133">
        <f>AVERAGE(CD4:CD27)</f>
        <v>34.93</v>
      </c>
      <c r="CE28" s="133"/>
      <c r="CF28" s="133"/>
      <c r="CG28" s="133"/>
      <c r="CH28" s="133"/>
      <c r="CI28" s="133"/>
      <c r="CJ28" s="133">
        <f>AVERAGE(CJ4:CJ27)</f>
        <v>2.1875</v>
      </c>
      <c r="CK28" s="133" t="s">
        <v>411</v>
      </c>
      <c r="CL28" s="133">
        <f>AVERAGE(CL4:CL27)</f>
        <v>0.925</v>
      </c>
      <c r="CM28" s="133"/>
      <c r="CN28" s="133">
        <f>AVERAGE(CN4:CN27)</f>
        <v>1.3</v>
      </c>
    </row>
    <row r="29" spans="1:91" ht="12.75" customHeight="1">
      <c r="A29" s="92">
        <v>10483</v>
      </c>
      <c r="B29" s="63"/>
      <c r="C29" s="60" t="s">
        <v>74</v>
      </c>
      <c r="D29" s="61" t="s">
        <v>75</v>
      </c>
      <c r="F29" s="51">
        <v>-112.523</v>
      </c>
      <c r="G29" s="51">
        <v>45.82</v>
      </c>
      <c r="H29" s="44" t="s">
        <v>101</v>
      </c>
      <c r="I29" s="8">
        <v>62.25</v>
      </c>
      <c r="J29" s="8">
        <v>0.7451414761856813</v>
      </c>
      <c r="K29" s="8">
        <v>15.607693082267648</v>
      </c>
      <c r="L29" s="8">
        <v>6.243077232907059</v>
      </c>
      <c r="M29" s="8">
        <v>0.12083375289497535</v>
      </c>
      <c r="N29" s="8">
        <v>3.0913301782297857</v>
      </c>
      <c r="O29" s="8">
        <v>5.004531265733562</v>
      </c>
      <c r="P29" s="8">
        <v>2.8496626724398353</v>
      </c>
      <c r="Q29" s="8">
        <v>3.8767495720471254</v>
      </c>
      <c r="R29" s="8">
        <v>0.21145906756620686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>
        <v>99.66</v>
      </c>
      <c r="AE29" s="3"/>
      <c r="AF29" s="31">
        <v>846</v>
      </c>
      <c r="AH29" s="31">
        <v>2.93</v>
      </c>
      <c r="AI29" s="31">
        <v>112</v>
      </c>
      <c r="AJ29" s="31">
        <v>538</v>
      </c>
      <c r="AK29" s="45">
        <v>27.5</v>
      </c>
      <c r="AL29" s="31">
        <v>210</v>
      </c>
      <c r="AN29" s="45">
        <v>14.9</v>
      </c>
      <c r="AO29" s="45">
        <v>11.9</v>
      </c>
      <c r="AQ29" s="45">
        <v>16.4</v>
      </c>
      <c r="AR29" s="45">
        <v>34.3</v>
      </c>
      <c r="AS29" s="45">
        <v>51</v>
      </c>
      <c r="AT29" s="45"/>
      <c r="AU29" s="45"/>
      <c r="AV29" s="7">
        <v>6.1</v>
      </c>
      <c r="AW29" s="7">
        <v>1.06</v>
      </c>
      <c r="AY29" s="45">
        <v>1.3</v>
      </c>
      <c r="BD29" s="45">
        <v>6.5</v>
      </c>
      <c r="BE29" s="7"/>
      <c r="BH29" s="31">
        <v>46.8</v>
      </c>
      <c r="BJ29" s="45">
        <v>57.4</v>
      </c>
      <c r="BK29" s="31">
        <v>17.1</v>
      </c>
      <c r="BM29" s="45">
        <v>42.2</v>
      </c>
      <c r="BO29" s="45">
        <v>26.2</v>
      </c>
      <c r="BP29" s="45">
        <v>62.3</v>
      </c>
      <c r="BW29" s="126">
        <v>4</v>
      </c>
      <c r="BZ29" s="44" t="s">
        <v>101</v>
      </c>
      <c r="CA29" s="44" t="s">
        <v>101</v>
      </c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</row>
    <row r="30" spans="1:91" ht="12.75" customHeight="1">
      <c r="A30" s="91" t="s">
        <v>102</v>
      </c>
      <c r="B30" s="60" t="s">
        <v>74</v>
      </c>
      <c r="C30" s="60"/>
      <c r="D30" s="61" t="s">
        <v>75</v>
      </c>
      <c r="F30" s="51">
        <v>-112.515</v>
      </c>
      <c r="G30" s="51">
        <v>45.799</v>
      </c>
      <c r="H30" s="44" t="s">
        <v>101</v>
      </c>
      <c r="I30" s="8">
        <v>66.19</v>
      </c>
      <c r="J30" s="8">
        <v>0.6039863096436481</v>
      </c>
      <c r="K30" s="8">
        <v>15.421783772901147</v>
      </c>
      <c r="L30" s="8">
        <v>4.781558284678881</v>
      </c>
      <c r="M30" s="8">
        <v>0.09059794644654721</v>
      </c>
      <c r="N30" s="8">
        <v>2.184417153211194</v>
      </c>
      <c r="O30" s="8">
        <v>4.177571975035233</v>
      </c>
      <c r="P30" s="8">
        <v>2.194483591705255</v>
      </c>
      <c r="Q30" s="8">
        <v>4.207771290517415</v>
      </c>
      <c r="R30" s="8">
        <v>0.15099657741091202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>
        <v>99.34</v>
      </c>
      <c r="AE30" s="3"/>
      <c r="AF30" s="31">
        <v>910</v>
      </c>
      <c r="AH30" s="31">
        <v>7.87</v>
      </c>
      <c r="AI30" s="31">
        <v>169</v>
      </c>
      <c r="AJ30" s="31">
        <v>457</v>
      </c>
      <c r="AK30" s="45">
        <v>25.3</v>
      </c>
      <c r="AL30" s="31">
        <v>205</v>
      </c>
      <c r="AM30" s="31">
        <v>4.7</v>
      </c>
      <c r="AN30" s="45">
        <v>24</v>
      </c>
      <c r="AO30" s="45">
        <v>21.7</v>
      </c>
      <c r="AP30" s="31">
        <v>3.9</v>
      </c>
      <c r="AQ30" s="45">
        <v>20.9</v>
      </c>
      <c r="AR30" s="45">
        <v>25.8</v>
      </c>
      <c r="AS30" s="45">
        <v>38</v>
      </c>
      <c r="AT30" s="45"/>
      <c r="AU30" s="45"/>
      <c r="AV30" s="7">
        <v>5.66</v>
      </c>
      <c r="AW30" s="7">
        <v>0.95</v>
      </c>
      <c r="AY30" s="45"/>
      <c r="BD30" s="45"/>
      <c r="BE30" s="7">
        <v>0.37</v>
      </c>
      <c r="BH30" s="31">
        <v>49.3</v>
      </c>
      <c r="BJ30" s="45">
        <v>50.6</v>
      </c>
      <c r="BK30" s="31">
        <v>11.9</v>
      </c>
      <c r="BM30" s="45">
        <v>26.1</v>
      </c>
      <c r="BO30" s="45">
        <v>23</v>
      </c>
      <c r="BP30" s="45">
        <v>61.1</v>
      </c>
      <c r="BW30" s="126">
        <v>4</v>
      </c>
      <c r="BZ30" s="44" t="s">
        <v>101</v>
      </c>
      <c r="CA30" s="44" t="s">
        <v>101</v>
      </c>
      <c r="CB30" s="45">
        <v>37.3</v>
      </c>
      <c r="CC30" s="45">
        <v>17</v>
      </c>
      <c r="CD30" s="45">
        <v>17.9</v>
      </c>
      <c r="CE30" s="45">
        <v>12.9</v>
      </c>
      <c r="CF30" s="45"/>
      <c r="CG30" s="45"/>
      <c r="CH30" s="45"/>
      <c r="CI30" s="45"/>
      <c r="CJ30" s="45">
        <v>12.9</v>
      </c>
      <c r="CK30" s="45"/>
      <c r="CL30" s="45"/>
      <c r="CM30" s="45">
        <v>1.1</v>
      </c>
    </row>
    <row r="31" spans="1:91" ht="12.75" customHeight="1">
      <c r="A31" s="91" t="s">
        <v>103</v>
      </c>
      <c r="B31" s="63"/>
      <c r="C31" s="60" t="s">
        <v>74</v>
      </c>
      <c r="D31" s="61" t="s">
        <v>75</v>
      </c>
      <c r="F31" s="51">
        <v>-112.521</v>
      </c>
      <c r="G31" s="51">
        <v>45.816</v>
      </c>
      <c r="H31" s="44" t="s">
        <v>101</v>
      </c>
      <c r="I31" s="8">
        <v>60.77</v>
      </c>
      <c r="J31" s="8">
        <v>0.7250755287009064</v>
      </c>
      <c r="K31" s="8">
        <v>16.34441087613293</v>
      </c>
      <c r="L31" s="8">
        <v>6.424974823766365</v>
      </c>
      <c r="M31" s="8">
        <v>0.1309164149043303</v>
      </c>
      <c r="N31" s="8">
        <v>3.182275931520645</v>
      </c>
      <c r="O31" s="8">
        <v>5.709969788519637</v>
      </c>
      <c r="P31" s="8">
        <v>2.9405840886203425</v>
      </c>
      <c r="Q31" s="8">
        <v>3.585095669687815</v>
      </c>
      <c r="R31" s="8">
        <v>0.19133937562940584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>
        <v>99.3</v>
      </c>
      <c r="AE31" s="3"/>
      <c r="AF31" s="31">
        <v>875</v>
      </c>
      <c r="AI31" s="31">
        <v>109</v>
      </c>
      <c r="AJ31" s="31">
        <v>572</v>
      </c>
      <c r="AK31" s="45">
        <v>23.8</v>
      </c>
      <c r="AL31" s="31">
        <v>191</v>
      </c>
      <c r="AN31" s="45">
        <v>13.2</v>
      </c>
      <c r="AO31" s="45">
        <v>11.6</v>
      </c>
      <c r="AQ31" s="45">
        <v>17</v>
      </c>
      <c r="AR31" s="45"/>
      <c r="AS31" s="45"/>
      <c r="AT31" s="45"/>
      <c r="AU31" s="45"/>
      <c r="AV31" s="7"/>
      <c r="AW31" s="7"/>
      <c r="AY31" s="45"/>
      <c r="BD31" s="45"/>
      <c r="BE31" s="7"/>
      <c r="BJ31" s="45">
        <v>63</v>
      </c>
      <c r="BM31" s="45">
        <v>28.3</v>
      </c>
      <c r="BO31" s="45">
        <v>22.7</v>
      </c>
      <c r="BP31" s="45">
        <v>67.3</v>
      </c>
      <c r="BW31" s="126">
        <v>4</v>
      </c>
      <c r="BZ31" s="44" t="s">
        <v>101</v>
      </c>
      <c r="CA31" s="44" t="s">
        <v>101</v>
      </c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</row>
    <row r="32" spans="1:91" ht="12.75" customHeight="1">
      <c r="A32" s="91" t="s">
        <v>104</v>
      </c>
      <c r="B32" s="60" t="s">
        <v>74</v>
      </c>
      <c r="C32" s="60"/>
      <c r="D32" s="61" t="s">
        <v>75</v>
      </c>
      <c r="F32" s="51">
        <v>-112.615</v>
      </c>
      <c r="G32" s="51">
        <v>45.822</v>
      </c>
      <c r="H32" s="44" t="s">
        <v>101</v>
      </c>
      <c r="I32" s="8">
        <v>61.15</v>
      </c>
      <c r="J32" s="8">
        <v>0.7258796249621937</v>
      </c>
      <c r="K32" s="8">
        <v>15.797963504385521</v>
      </c>
      <c r="L32" s="8">
        <v>6.593406593406592</v>
      </c>
      <c r="M32" s="8">
        <v>0.14114326040931546</v>
      </c>
      <c r="N32" s="8">
        <v>3.1757233592095973</v>
      </c>
      <c r="O32" s="8">
        <v>5.6356487549148095</v>
      </c>
      <c r="P32" s="8">
        <v>2.984171791511241</v>
      </c>
      <c r="Q32" s="8">
        <v>3.6193164633531603</v>
      </c>
      <c r="R32" s="8">
        <v>0.18146990624054843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>
        <v>99.56</v>
      </c>
      <c r="AE32" s="3"/>
      <c r="AK32" s="45"/>
      <c r="AN32" s="45"/>
      <c r="AO32" s="45"/>
      <c r="AR32" s="45"/>
      <c r="AS32" s="45"/>
      <c r="AT32" s="45"/>
      <c r="AU32" s="45"/>
      <c r="AV32" s="7"/>
      <c r="AW32" s="7"/>
      <c r="AY32" s="45"/>
      <c r="BD32" s="45"/>
      <c r="BE32" s="7"/>
      <c r="BO32" s="45"/>
      <c r="BW32" s="126">
        <v>4</v>
      </c>
      <c r="BZ32" s="44" t="s">
        <v>101</v>
      </c>
      <c r="CA32" s="44" t="s">
        <v>101</v>
      </c>
      <c r="CB32" s="45">
        <v>39.8</v>
      </c>
      <c r="CC32" s="45">
        <v>15.9</v>
      </c>
      <c r="CD32" s="45">
        <v>18.6</v>
      </c>
      <c r="CE32" s="45">
        <v>11.7</v>
      </c>
      <c r="CF32" s="45"/>
      <c r="CG32" s="45"/>
      <c r="CH32" s="45"/>
      <c r="CI32" s="45"/>
      <c r="CJ32" s="45">
        <v>11.4</v>
      </c>
      <c r="CK32" s="45"/>
      <c r="CL32" s="45"/>
      <c r="CM32" s="45">
        <v>2.6</v>
      </c>
    </row>
    <row r="33" spans="1:92" s="19" customFormat="1" ht="12.75" customHeight="1">
      <c r="A33" s="97" t="s">
        <v>351</v>
      </c>
      <c r="B33" s="48" t="s">
        <v>74</v>
      </c>
      <c r="C33" s="48"/>
      <c r="D33" s="48" t="s">
        <v>75</v>
      </c>
      <c r="E33" s="48"/>
      <c r="F33" s="108">
        <v>-112.520333</v>
      </c>
      <c r="G33" s="108">
        <v>45.819317</v>
      </c>
      <c r="H33" s="75" t="s">
        <v>101</v>
      </c>
      <c r="I33" s="8">
        <v>62.28</v>
      </c>
      <c r="J33" s="8">
        <v>0.7010770168664905</v>
      </c>
      <c r="K33" s="8">
        <v>16.663279821174555</v>
      </c>
      <c r="L33" s="8">
        <v>5.761024182076814</v>
      </c>
      <c r="M33" s="8">
        <v>0.11176590123958545</v>
      </c>
      <c r="N33" s="8">
        <v>2.7128632391790286</v>
      </c>
      <c r="O33" s="8">
        <v>4.572241414346678</v>
      </c>
      <c r="P33" s="8">
        <v>3.3326559642349114</v>
      </c>
      <c r="Q33" s="8">
        <v>3.5968299126193863</v>
      </c>
      <c r="R33" s="8">
        <v>0.2641739483844747</v>
      </c>
      <c r="S33" s="76">
        <v>0.69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22">
        <v>99.74</v>
      </c>
      <c r="AE33" s="77">
        <v>0.69</v>
      </c>
      <c r="AF33" s="39">
        <v>940</v>
      </c>
      <c r="AG33" s="39"/>
      <c r="AH33" s="39">
        <v>7.9</v>
      </c>
      <c r="AI33" s="39">
        <v>134</v>
      </c>
      <c r="AJ33" s="39">
        <v>653</v>
      </c>
      <c r="AK33" s="39">
        <v>18</v>
      </c>
      <c r="AL33" s="39">
        <v>186</v>
      </c>
      <c r="AM33" s="39">
        <v>3</v>
      </c>
      <c r="AN33" s="39">
        <v>14</v>
      </c>
      <c r="AO33" s="39">
        <v>9.8</v>
      </c>
      <c r="AP33" s="39">
        <v>3.21</v>
      </c>
      <c r="AQ33" s="39">
        <v>18</v>
      </c>
      <c r="AR33" s="39">
        <v>33.2</v>
      </c>
      <c r="AS33" s="39">
        <v>67.2</v>
      </c>
      <c r="AT33" s="39">
        <v>7.44</v>
      </c>
      <c r="AU33" s="39">
        <v>28.4</v>
      </c>
      <c r="AV33" s="39">
        <v>4.6</v>
      </c>
      <c r="AW33" s="39">
        <v>1.5</v>
      </c>
      <c r="AX33" s="39">
        <v>4.5</v>
      </c>
      <c r="AY33" s="39">
        <v>0.61</v>
      </c>
      <c r="AZ33" s="39">
        <v>3.2</v>
      </c>
      <c r="BA33" s="39">
        <v>0.66</v>
      </c>
      <c r="BB33" s="39">
        <v>2.4</v>
      </c>
      <c r="BC33" s="39">
        <v>0.32</v>
      </c>
      <c r="BD33" s="39">
        <v>2</v>
      </c>
      <c r="BE33" s="39">
        <v>0.3</v>
      </c>
      <c r="BF33" s="39"/>
      <c r="BG33" s="39"/>
      <c r="BH33" s="39">
        <v>12</v>
      </c>
      <c r="BI33" s="39">
        <v>30</v>
      </c>
      <c r="BJ33" s="39">
        <v>7</v>
      </c>
      <c r="BK33" s="39">
        <v>11</v>
      </c>
      <c r="BL33" s="39">
        <v>113</v>
      </c>
      <c r="BM33" s="39">
        <v>11</v>
      </c>
      <c r="BN33" s="39"/>
      <c r="BO33" s="39">
        <v>11</v>
      </c>
      <c r="BP33" s="39">
        <v>63</v>
      </c>
      <c r="BQ33" s="39">
        <v>2</v>
      </c>
      <c r="BR33" s="39"/>
      <c r="BS33" s="39">
        <v>0.9</v>
      </c>
      <c r="BT33" s="39"/>
      <c r="BU33" s="39">
        <v>0.2</v>
      </c>
      <c r="BV33" s="39"/>
      <c r="BW33" s="129">
        <v>19</v>
      </c>
      <c r="BX33" s="70">
        <v>77.6</v>
      </c>
      <c r="BY33" s="70">
        <v>0.8</v>
      </c>
      <c r="BZ33" s="75" t="s">
        <v>101</v>
      </c>
      <c r="CA33" s="75" t="s">
        <v>101</v>
      </c>
      <c r="CB33" s="10">
        <v>42.8</v>
      </c>
      <c r="CC33" s="10">
        <v>20.71917808219178</v>
      </c>
      <c r="CD33" s="10">
        <v>17.7</v>
      </c>
      <c r="CE33" s="10">
        <v>12</v>
      </c>
      <c r="CF33" s="116"/>
      <c r="CG33" s="116"/>
      <c r="CH33" s="116"/>
      <c r="CI33" s="116"/>
      <c r="CJ33" s="10">
        <v>6</v>
      </c>
      <c r="CK33" s="10">
        <v>0.8</v>
      </c>
      <c r="CL33" s="39"/>
      <c r="CM33" s="39"/>
      <c r="CN33" s="39"/>
    </row>
    <row r="34" spans="1:92" ht="12.75" customHeight="1">
      <c r="A34" s="88" t="s">
        <v>402</v>
      </c>
      <c r="B34" s="66"/>
      <c r="C34" s="26" t="s">
        <v>74</v>
      </c>
      <c r="D34" s="26" t="s">
        <v>75</v>
      </c>
      <c r="E34" s="26"/>
      <c r="F34" s="30">
        <v>-112.524</v>
      </c>
      <c r="G34" s="30">
        <v>45.814</v>
      </c>
      <c r="H34" s="17" t="s">
        <v>101</v>
      </c>
      <c r="I34" s="8">
        <v>63.25</v>
      </c>
      <c r="J34" s="8">
        <v>0.5860361725775486</v>
      </c>
      <c r="K34" s="8">
        <v>15.964433666767706</v>
      </c>
      <c r="L34" s="8">
        <v>5.860361725775487</v>
      </c>
      <c r="M34" s="8">
        <v>0.13135293523289884</v>
      </c>
      <c r="N34" s="8">
        <v>2.9301808628877435</v>
      </c>
      <c r="O34" s="8">
        <v>5.759321006365565</v>
      </c>
      <c r="P34" s="8">
        <v>2.9301808628877435</v>
      </c>
      <c r="Q34" s="8">
        <v>2.32393654642821</v>
      </c>
      <c r="R34" s="8">
        <v>0.2627058704657977</v>
      </c>
      <c r="S34" s="14"/>
      <c r="T34" s="14">
        <v>0.7</v>
      </c>
      <c r="U34" s="14">
        <v>0.02</v>
      </c>
      <c r="V34" s="7"/>
      <c r="W34" s="14"/>
      <c r="X34" s="14"/>
      <c r="Y34" s="7"/>
      <c r="Z34" s="14"/>
      <c r="AA34" s="14"/>
      <c r="AB34" s="7"/>
      <c r="AC34" s="7"/>
      <c r="AD34" s="14">
        <v>99.89</v>
      </c>
      <c r="AE34" s="14">
        <v>0.72</v>
      </c>
      <c r="AF34" s="14"/>
      <c r="AN34" s="11"/>
      <c r="AO34" s="11"/>
      <c r="AP34" s="11"/>
      <c r="AQ34" s="11"/>
      <c r="AR34" s="11"/>
      <c r="AS34" s="12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8">
        <v>17</v>
      </c>
      <c r="BX34" s="15"/>
      <c r="BY34" s="15"/>
      <c r="BZ34" s="17" t="s">
        <v>101</v>
      </c>
      <c r="CA34" s="17" t="s">
        <v>101</v>
      </c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</row>
    <row r="35" spans="1:92" ht="12.75" customHeight="1">
      <c r="A35" s="88" t="s">
        <v>216</v>
      </c>
      <c r="B35" s="66"/>
      <c r="C35" s="26" t="s">
        <v>74</v>
      </c>
      <c r="D35" s="26" t="s">
        <v>75</v>
      </c>
      <c r="E35" s="26"/>
      <c r="F35" s="30">
        <v>-112.606</v>
      </c>
      <c r="G35" s="30">
        <v>45.823</v>
      </c>
      <c r="H35" s="17" t="s">
        <v>101</v>
      </c>
      <c r="I35" s="8">
        <v>62.78</v>
      </c>
      <c r="J35" s="8">
        <v>0.6065507480792559</v>
      </c>
      <c r="K35" s="8">
        <v>16.174686615446824</v>
      </c>
      <c r="L35" s="8">
        <v>5.954306510311362</v>
      </c>
      <c r="M35" s="8">
        <v>0.12131014961585117</v>
      </c>
      <c r="N35" s="8">
        <v>2.7294783663566515</v>
      </c>
      <c r="O35" s="8">
        <v>6.065507480792559</v>
      </c>
      <c r="P35" s="8">
        <v>2.9316619490497366</v>
      </c>
      <c r="Q35" s="8">
        <v>2.4262029923170236</v>
      </c>
      <c r="R35" s="8">
        <v>0.21229276182773954</v>
      </c>
      <c r="S35" s="14"/>
      <c r="T35" s="14">
        <v>0.77</v>
      </c>
      <c r="U35" s="14"/>
      <c r="V35" s="7"/>
      <c r="W35" s="14"/>
      <c r="X35" s="14"/>
      <c r="Y35" s="7"/>
      <c r="Z35" s="14"/>
      <c r="AA35" s="14"/>
      <c r="AB35" s="7"/>
      <c r="AC35" s="7"/>
      <c r="AD35" s="14">
        <v>99.9</v>
      </c>
      <c r="AE35" s="14">
        <v>0.77</v>
      </c>
      <c r="AF35" s="14"/>
      <c r="AN35" s="11"/>
      <c r="AO35" s="11">
        <v>8.8</v>
      </c>
      <c r="AP35" s="11">
        <v>3.9</v>
      </c>
      <c r="AQ35" s="11"/>
      <c r="AR35" s="11"/>
      <c r="AS35" s="12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8" t="s">
        <v>387</v>
      </c>
      <c r="BX35" s="15"/>
      <c r="BY35" s="15"/>
      <c r="BZ35" s="17" t="s">
        <v>101</v>
      </c>
      <c r="CA35" s="17" t="s">
        <v>101</v>
      </c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</row>
    <row r="36" spans="1:92" s="16" customFormat="1" ht="12.75" customHeight="1">
      <c r="A36" s="88" t="s">
        <v>267</v>
      </c>
      <c r="B36" s="26" t="s">
        <v>420</v>
      </c>
      <c r="C36" s="26"/>
      <c r="D36" s="26" t="s">
        <v>75</v>
      </c>
      <c r="E36" s="26"/>
      <c r="F36" s="12">
        <v>-112.604</v>
      </c>
      <c r="G36" s="12">
        <v>45.823</v>
      </c>
      <c r="H36" s="16" t="s">
        <v>101</v>
      </c>
      <c r="I36" s="8">
        <v>61.57</v>
      </c>
      <c r="J36" s="8">
        <v>0.7670569236980218</v>
      </c>
      <c r="K36" s="8">
        <v>15.946709729511506</v>
      </c>
      <c r="L36" s="8">
        <v>6.893419459023012</v>
      </c>
      <c r="M36" s="8">
        <v>0.141299959628583</v>
      </c>
      <c r="N36" s="8">
        <v>2.9269277351635044</v>
      </c>
      <c r="O36" s="8">
        <v>5.853855470327009</v>
      </c>
      <c r="P36" s="8">
        <v>2.624142107387969</v>
      </c>
      <c r="Q36" s="8">
        <v>3.0278562777553493</v>
      </c>
      <c r="R36" s="8">
        <v>0.25232135647961246</v>
      </c>
      <c r="S36" s="14">
        <v>0.6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>
        <v>99.95</v>
      </c>
      <c r="AE36" s="14">
        <v>0.6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>
        <v>9.2</v>
      </c>
      <c r="AP36" s="11">
        <v>3.3</v>
      </c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8" t="s">
        <v>386</v>
      </c>
      <c r="BX36" s="15"/>
      <c r="BY36" s="15"/>
      <c r="BZ36" s="16" t="s">
        <v>101</v>
      </c>
      <c r="CA36" s="16" t="s">
        <v>101</v>
      </c>
      <c r="CB36" s="11">
        <v>45.9</v>
      </c>
      <c r="CC36" s="11">
        <v>16.9</v>
      </c>
      <c r="CD36" s="11">
        <v>13.9</v>
      </c>
      <c r="CE36" s="11">
        <v>6.3</v>
      </c>
      <c r="CF36" s="11">
        <v>2.3</v>
      </c>
      <c r="CG36" s="11"/>
      <c r="CH36" s="11"/>
      <c r="CI36" s="11"/>
      <c r="CJ36" s="11">
        <v>12.1</v>
      </c>
      <c r="CK36" s="11"/>
      <c r="CL36" s="11"/>
      <c r="CM36" s="11">
        <v>2.6</v>
      </c>
      <c r="CN36" s="11"/>
    </row>
    <row r="37" spans="1:92" ht="12.75" customHeight="1">
      <c r="A37" s="88" t="s">
        <v>279</v>
      </c>
      <c r="B37" s="25" t="s">
        <v>420</v>
      </c>
      <c r="C37" s="25"/>
      <c r="D37" s="26" t="s">
        <v>75</v>
      </c>
      <c r="E37" s="26"/>
      <c r="F37" s="12">
        <v>-112.512</v>
      </c>
      <c r="G37" s="12">
        <v>45.833</v>
      </c>
      <c r="H37" s="16" t="s">
        <v>101</v>
      </c>
      <c r="I37" s="8">
        <v>51.76</v>
      </c>
      <c r="J37" s="8">
        <v>1.227495908346972</v>
      </c>
      <c r="K37" s="8">
        <v>14.627659574468085</v>
      </c>
      <c r="L37" s="8">
        <v>12.663666121112929</v>
      </c>
      <c r="M37" s="8">
        <v>0.2454991816693944</v>
      </c>
      <c r="N37" s="8">
        <v>6.13747954173486</v>
      </c>
      <c r="O37" s="8">
        <v>7.3649754500818325</v>
      </c>
      <c r="P37" s="8">
        <v>3.171031096563011</v>
      </c>
      <c r="Q37" s="8">
        <v>2.2504091653027825</v>
      </c>
      <c r="R37" s="8">
        <v>0.5523731587561375</v>
      </c>
      <c r="S37" s="14"/>
      <c r="T37" s="14"/>
      <c r="U37" s="14"/>
      <c r="V37" s="14">
        <v>1</v>
      </c>
      <c r="W37" s="14"/>
      <c r="X37" s="14"/>
      <c r="Y37" s="14"/>
      <c r="Z37" s="14"/>
      <c r="AA37" s="7"/>
      <c r="AB37" s="14"/>
      <c r="AC37" s="7"/>
      <c r="AD37" s="14">
        <v>99.28</v>
      </c>
      <c r="AE37" s="14">
        <v>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1">
        <v>7.9</v>
      </c>
      <c r="AP37" s="11">
        <v>3.2</v>
      </c>
      <c r="AQ37" s="1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1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8" t="s">
        <v>386</v>
      </c>
      <c r="BX37" s="15"/>
      <c r="BY37" s="15"/>
      <c r="BZ37" s="16" t="s">
        <v>101</v>
      </c>
      <c r="CA37" s="16" t="s">
        <v>101</v>
      </c>
      <c r="CB37" s="11">
        <v>49.7</v>
      </c>
      <c r="CC37" s="11">
        <v>12.6</v>
      </c>
      <c r="CD37" s="11">
        <v>5.8</v>
      </c>
      <c r="CE37" s="11">
        <v>12.4</v>
      </c>
      <c r="CF37" s="113">
        <v>3.3</v>
      </c>
      <c r="CG37" s="113"/>
      <c r="CH37" s="11"/>
      <c r="CI37" s="11"/>
      <c r="CJ37" s="11">
        <v>12.6</v>
      </c>
      <c r="CK37" s="113"/>
      <c r="CL37" s="113"/>
      <c r="CM37" s="12">
        <v>3.6</v>
      </c>
      <c r="CN37" s="113"/>
    </row>
    <row r="38" spans="1:92" s="146" customFormat="1" ht="12.75" customHeight="1">
      <c r="A38" s="143" t="s">
        <v>453</v>
      </c>
      <c r="B38" s="142"/>
      <c r="C38" s="142"/>
      <c r="D38" s="139"/>
      <c r="E38" s="139"/>
      <c r="F38" s="150"/>
      <c r="G38" s="150"/>
      <c r="H38" s="138" t="s">
        <v>101</v>
      </c>
      <c r="I38" s="156">
        <v>61.35</v>
      </c>
      <c r="J38" s="156">
        <v>0.7424547057700298</v>
      </c>
      <c r="K38" s="156">
        <v>15.839782542766965</v>
      </c>
      <c r="L38" s="156">
        <v>6.788799155331408</v>
      </c>
      <c r="M38" s="156">
        <v>0.13703400015725212</v>
      </c>
      <c r="N38" s="156">
        <v>3.225915151242853</v>
      </c>
      <c r="O38" s="156">
        <v>5.568971908029966</v>
      </c>
      <c r="P38" s="156">
        <v>2.883330150849723</v>
      </c>
      <c r="Q38" s="156">
        <v>3.2146828561479968</v>
      </c>
      <c r="R38" s="156">
        <v>0.25272663963427644</v>
      </c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>
        <f>AVERAGE(AD29:AD37)</f>
        <v>99.62444444444445</v>
      </c>
      <c r="AE38" s="147">
        <f>AVERAGE(AE29:AE37)</f>
        <v>0.756</v>
      </c>
      <c r="AF38" s="147"/>
      <c r="AG38" s="147"/>
      <c r="AH38" s="147"/>
      <c r="AI38" s="147"/>
      <c r="AJ38" s="147"/>
      <c r="AK38" s="147"/>
      <c r="AL38" s="147"/>
      <c r="AM38" s="147"/>
      <c r="AN38" s="147"/>
      <c r="AO38" s="147">
        <f>AVERAGE(AO29:AO37)</f>
        <v>11.557142857142859</v>
      </c>
      <c r="AP38" s="147">
        <f>AVERAGE(AP29:AP37)</f>
        <v>3.502</v>
      </c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>
        <f>AVERAGE(BJ29:BJ37)</f>
        <v>44.5</v>
      </c>
      <c r="BK38" s="147"/>
      <c r="BL38" s="147"/>
      <c r="BM38" s="147">
        <f>AVERAGE(BM29:BM37)</f>
        <v>26.900000000000002</v>
      </c>
      <c r="BN38" s="147"/>
      <c r="BO38" s="147">
        <f>AVERAGE(BO29:BO37)</f>
        <v>20.725</v>
      </c>
      <c r="BP38" s="147">
        <f>AVERAGE(BP29:BP37)</f>
        <v>63.425</v>
      </c>
      <c r="BQ38" s="147"/>
      <c r="BR38" s="147"/>
      <c r="BS38" s="147"/>
      <c r="BT38" s="147"/>
      <c r="BU38" s="147"/>
      <c r="BV38" s="147"/>
      <c r="BW38" s="148"/>
      <c r="BX38" s="149"/>
      <c r="BY38" s="149"/>
      <c r="BZ38" s="138"/>
      <c r="CA38" s="138"/>
      <c r="CB38" s="134">
        <f>AVERAGE(CB29:CB37)</f>
        <v>43.1</v>
      </c>
      <c r="CC38" s="134">
        <f>AVERAGE(CC29:CC37)</f>
        <v>16.623835616438356</v>
      </c>
      <c r="CD38" s="134">
        <f>AVERAGE(CD29:CD37)</f>
        <v>14.780000000000001</v>
      </c>
      <c r="CE38" s="134">
        <f>AVERAGE(CE29:CE37)</f>
        <v>11.059999999999999</v>
      </c>
      <c r="CF38" s="134" t="s">
        <v>452</v>
      </c>
      <c r="CG38" s="134"/>
      <c r="CH38" s="134"/>
      <c r="CI38" s="134"/>
      <c r="CJ38" s="134">
        <f>AVERAGE(CJ29:CJ37)</f>
        <v>11</v>
      </c>
      <c r="CK38" s="134"/>
      <c r="CL38" s="134"/>
      <c r="CM38" s="134">
        <f>AVERAGE(CM29:CM37)</f>
        <v>2.475</v>
      </c>
      <c r="CN38" s="151"/>
    </row>
    <row r="39" spans="1:79" ht="12.75" customHeight="1">
      <c r="A39" s="86" t="s">
        <v>80</v>
      </c>
      <c r="B39" s="61" t="s">
        <v>74</v>
      </c>
      <c r="D39" s="61" t="s">
        <v>75</v>
      </c>
      <c r="F39" s="31">
        <v>-112.014</v>
      </c>
      <c r="G39" s="31">
        <v>46.465</v>
      </c>
      <c r="H39" s="2" t="s">
        <v>93</v>
      </c>
      <c r="I39" s="8">
        <v>66.19</v>
      </c>
      <c r="J39" s="8">
        <v>0.6569638164544169</v>
      </c>
      <c r="K39" s="8">
        <v>14.645239539114618</v>
      </c>
      <c r="L39" s="8">
        <v>4.851425106124925</v>
      </c>
      <c r="M39" s="8">
        <v>0.1010713563776026</v>
      </c>
      <c r="N39" s="8">
        <v>2.476248231251264</v>
      </c>
      <c r="O39" s="8">
        <v>4.335961188599152</v>
      </c>
      <c r="P39" s="8">
        <v>2.829997978572873</v>
      </c>
      <c r="Q39" s="8">
        <v>3.6992116434202553</v>
      </c>
      <c r="R39" s="8">
        <v>0.21224984839296546</v>
      </c>
      <c r="S39" s="7"/>
      <c r="T39" s="7">
        <v>0.56</v>
      </c>
      <c r="U39" s="7">
        <v>0.05</v>
      </c>
      <c r="V39" s="7"/>
      <c r="W39" s="7">
        <v>0.05</v>
      </c>
      <c r="X39" s="7"/>
      <c r="Y39" s="7"/>
      <c r="Z39" s="7">
        <v>0.01</v>
      </c>
      <c r="AA39" s="7"/>
      <c r="AB39" s="7"/>
      <c r="AC39" s="7"/>
      <c r="AD39" s="7">
        <v>99.91</v>
      </c>
      <c r="AE39" s="31">
        <v>0.67</v>
      </c>
      <c r="AF39" s="31">
        <v>448</v>
      </c>
      <c r="AG39" s="71"/>
      <c r="AJ39" s="31">
        <v>338</v>
      </c>
      <c r="AK39" s="71"/>
      <c r="BW39" s="126">
        <v>1</v>
      </c>
      <c r="BZ39" s="2" t="s">
        <v>93</v>
      </c>
      <c r="CA39" s="2" t="s">
        <v>93</v>
      </c>
    </row>
    <row r="40" spans="1:79" ht="12.75" customHeight="1">
      <c r="A40" s="87" t="s">
        <v>81</v>
      </c>
      <c r="B40" s="61" t="s">
        <v>82</v>
      </c>
      <c r="D40" s="61" t="s">
        <v>75</v>
      </c>
      <c r="F40" s="7">
        <v>-112.029</v>
      </c>
      <c r="G40" s="7">
        <v>46.502</v>
      </c>
      <c r="H40" s="61" t="s">
        <v>93</v>
      </c>
      <c r="I40" s="8">
        <v>71.85</v>
      </c>
      <c r="J40" s="8">
        <v>0.2620967741935483</v>
      </c>
      <c r="K40" s="8">
        <v>14.616935483870964</v>
      </c>
      <c r="L40" s="8">
        <v>2.1471774193548385</v>
      </c>
      <c r="M40" s="8">
        <v>0.06048387096774192</v>
      </c>
      <c r="N40" s="8">
        <v>0.9879032258064514</v>
      </c>
      <c r="O40" s="8">
        <v>2.469758064516129</v>
      </c>
      <c r="P40" s="8">
        <v>3.1854838709677415</v>
      </c>
      <c r="Q40" s="8">
        <v>4.324596774193548</v>
      </c>
      <c r="R40" s="8">
        <v>0.09072580645161289</v>
      </c>
      <c r="S40" s="7"/>
      <c r="T40" s="7">
        <v>0.43</v>
      </c>
      <c r="U40" s="7">
        <v>0.13</v>
      </c>
      <c r="V40" s="7"/>
      <c r="W40" s="7">
        <v>0.1</v>
      </c>
      <c r="X40" s="7"/>
      <c r="Y40" s="7"/>
      <c r="Z40" s="7">
        <v>0.01</v>
      </c>
      <c r="AA40" s="7"/>
      <c r="AB40" s="7"/>
      <c r="AC40" s="7"/>
      <c r="AD40" s="7">
        <v>100.1</v>
      </c>
      <c r="AE40" s="31">
        <v>0.67</v>
      </c>
      <c r="AF40" s="31">
        <v>985</v>
      </c>
      <c r="AG40" s="71"/>
      <c r="AJ40" s="31">
        <v>169</v>
      </c>
      <c r="AK40" s="71"/>
      <c r="BW40" s="126">
        <v>1</v>
      </c>
      <c r="BZ40" s="61" t="s">
        <v>93</v>
      </c>
      <c r="CA40" s="61" t="s">
        <v>93</v>
      </c>
    </row>
    <row r="41" spans="1:79" ht="12.75" customHeight="1">
      <c r="A41" s="86" t="s">
        <v>90</v>
      </c>
      <c r="B41" s="61" t="s">
        <v>91</v>
      </c>
      <c r="D41" s="61" t="s">
        <v>75</v>
      </c>
      <c r="F41" s="51">
        <v>-112.36</v>
      </c>
      <c r="G41" s="51">
        <v>46.318</v>
      </c>
      <c r="H41" s="61" t="s">
        <v>93</v>
      </c>
      <c r="I41" s="8">
        <v>62.97</v>
      </c>
      <c r="J41" s="8">
        <v>0.7109486085720089</v>
      </c>
      <c r="K41" s="8">
        <v>15.539305301645337</v>
      </c>
      <c r="L41" s="8">
        <v>5.839934998984359</v>
      </c>
      <c r="M41" s="8">
        <v>0.08125126955108673</v>
      </c>
      <c r="N41" s="8">
        <v>2.945358521226894</v>
      </c>
      <c r="O41" s="8">
        <v>4.875076173065204</v>
      </c>
      <c r="P41" s="8">
        <v>2.8437944342880357</v>
      </c>
      <c r="Q41" s="8">
        <v>3.960999390615478</v>
      </c>
      <c r="R41" s="8">
        <v>0.23359739995937434</v>
      </c>
      <c r="S41" s="7"/>
      <c r="T41" s="7"/>
      <c r="U41" s="7"/>
      <c r="V41" s="7">
        <v>0.83</v>
      </c>
      <c r="W41" s="7"/>
      <c r="X41" s="7"/>
      <c r="Y41" s="7"/>
      <c r="Z41" s="7"/>
      <c r="AA41" s="7"/>
      <c r="AB41" s="7"/>
      <c r="AC41" s="7"/>
      <c r="AD41" s="7">
        <v>99.54</v>
      </c>
      <c r="AE41" s="31">
        <v>0.83</v>
      </c>
      <c r="AF41" s="7"/>
      <c r="AJ41" s="7"/>
      <c r="BW41" s="126">
        <v>2</v>
      </c>
      <c r="BZ41" s="61" t="s">
        <v>93</v>
      </c>
      <c r="CA41" s="61" t="s">
        <v>93</v>
      </c>
    </row>
    <row r="42" spans="1:79" ht="12.75" customHeight="1">
      <c r="A42" s="86" t="s">
        <v>92</v>
      </c>
      <c r="B42" s="61" t="s">
        <v>91</v>
      </c>
      <c r="D42" s="61" t="s">
        <v>75</v>
      </c>
      <c r="F42" s="51">
        <v>-112.271</v>
      </c>
      <c r="G42" s="51">
        <v>46.39</v>
      </c>
      <c r="H42" s="61" t="s">
        <v>93</v>
      </c>
      <c r="I42" s="8">
        <v>64.15</v>
      </c>
      <c r="J42" s="8">
        <v>0.6496142915144134</v>
      </c>
      <c r="K42" s="8">
        <v>15.326837190418193</v>
      </c>
      <c r="L42" s="8">
        <v>5.521721477872514</v>
      </c>
      <c r="M42" s="8">
        <v>0.1015022330491271</v>
      </c>
      <c r="N42" s="8">
        <v>2.5375558262281777</v>
      </c>
      <c r="O42" s="8">
        <v>4.263093788063339</v>
      </c>
      <c r="P42" s="8">
        <v>3.045066991473813</v>
      </c>
      <c r="Q42" s="8">
        <v>4.16159155501421</v>
      </c>
      <c r="R42" s="8">
        <v>0.24360535931790503</v>
      </c>
      <c r="S42" s="7"/>
      <c r="T42" s="7"/>
      <c r="U42" s="7"/>
      <c r="V42" s="7">
        <v>0.75</v>
      </c>
      <c r="W42" s="7">
        <v>0.2</v>
      </c>
      <c r="X42" s="7"/>
      <c r="Y42" s="7"/>
      <c r="Z42" s="7"/>
      <c r="AA42" s="7"/>
      <c r="AB42" s="7"/>
      <c r="AC42" s="7"/>
      <c r="AD42" s="7">
        <v>99.63</v>
      </c>
      <c r="AE42" s="31">
        <v>0.95</v>
      </c>
      <c r="AF42" s="7"/>
      <c r="AJ42" s="7"/>
      <c r="BW42" s="126">
        <v>2</v>
      </c>
      <c r="BZ42" s="61" t="s">
        <v>93</v>
      </c>
      <c r="CA42" s="61" t="s">
        <v>93</v>
      </c>
    </row>
    <row r="43" spans="1:79" ht="12.75" customHeight="1">
      <c r="A43" s="86" t="s">
        <v>96</v>
      </c>
      <c r="B43" s="61" t="s">
        <v>91</v>
      </c>
      <c r="D43" s="61" t="s">
        <v>75</v>
      </c>
      <c r="F43" s="51">
        <v>-112.283</v>
      </c>
      <c r="G43" s="51">
        <v>46.265</v>
      </c>
      <c r="H43" s="61" t="s">
        <v>93</v>
      </c>
      <c r="I43" s="8">
        <v>68.58</v>
      </c>
      <c r="J43" s="8">
        <v>0.40820491886927235</v>
      </c>
      <c r="K43" s="8">
        <v>15.205633227880394</v>
      </c>
      <c r="L43" s="8">
        <v>3.3166649658128375</v>
      </c>
      <c r="M43" s="8">
        <v>0.08164098377385447</v>
      </c>
      <c r="N43" s="8">
        <v>1.6328196754770894</v>
      </c>
      <c r="O43" s="8">
        <v>2.9594856618022245</v>
      </c>
      <c r="P43" s="8">
        <v>3.265639350954179</v>
      </c>
      <c r="Q43" s="8">
        <v>4.3882028778446776</v>
      </c>
      <c r="R43" s="8">
        <v>0.16328196754770893</v>
      </c>
      <c r="S43" s="7"/>
      <c r="T43" s="7"/>
      <c r="U43" s="7"/>
      <c r="V43" s="7">
        <v>1.3</v>
      </c>
      <c r="W43" s="7">
        <v>0.21</v>
      </c>
      <c r="X43" s="7"/>
      <c r="Y43" s="7"/>
      <c r="Z43" s="7"/>
      <c r="AA43" s="7"/>
      <c r="AB43" s="7"/>
      <c r="AC43" s="7"/>
      <c r="AD43" s="7">
        <v>99.75</v>
      </c>
      <c r="AE43" s="31">
        <v>1.51</v>
      </c>
      <c r="AF43" s="7"/>
      <c r="AJ43" s="7"/>
      <c r="BW43" s="126">
        <v>2</v>
      </c>
      <c r="BZ43" s="61" t="s">
        <v>93</v>
      </c>
      <c r="CA43" s="61" t="s">
        <v>93</v>
      </c>
    </row>
    <row r="44" spans="1:91" ht="12.75" customHeight="1">
      <c r="A44" s="91" t="s">
        <v>105</v>
      </c>
      <c r="B44" s="60" t="s">
        <v>410</v>
      </c>
      <c r="C44" s="60"/>
      <c r="D44" s="61" t="s">
        <v>75</v>
      </c>
      <c r="F44" s="51">
        <v>-112.537</v>
      </c>
      <c r="G44" s="51">
        <v>45.9</v>
      </c>
      <c r="H44" s="44" t="s">
        <v>93</v>
      </c>
      <c r="I44" s="8">
        <v>65.37</v>
      </c>
      <c r="J44" s="8">
        <v>0.5508262393590386</v>
      </c>
      <c r="K44" s="8">
        <v>15.863795693540311</v>
      </c>
      <c r="L44" s="8">
        <v>4.166249374061092</v>
      </c>
      <c r="M44" s="8">
        <v>0.11016524787180772</v>
      </c>
      <c r="N44" s="8">
        <v>2.5137706559839756</v>
      </c>
      <c r="O44" s="8">
        <v>4.226339509263896</v>
      </c>
      <c r="P44" s="8">
        <v>3.3350025037556335</v>
      </c>
      <c r="Q44" s="8">
        <v>3.7055583375062597</v>
      </c>
      <c r="R44" s="8">
        <v>0.16024036054081123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>
        <v>99.85</v>
      </c>
      <c r="AE44" s="3"/>
      <c r="AK44" s="45"/>
      <c r="AN44" s="45"/>
      <c r="AO44" s="45"/>
      <c r="AR44" s="45"/>
      <c r="AS44" s="45"/>
      <c r="AT44" s="45"/>
      <c r="AU44" s="45"/>
      <c r="AV44" s="7"/>
      <c r="AW44" s="7"/>
      <c r="AY44" s="45"/>
      <c r="BD44" s="45"/>
      <c r="BE44" s="7"/>
      <c r="BO44" s="45"/>
      <c r="BW44" s="126">
        <v>4</v>
      </c>
      <c r="BZ44" s="44" t="s">
        <v>93</v>
      </c>
      <c r="CA44" s="44" t="s">
        <v>93</v>
      </c>
      <c r="CB44" s="45">
        <v>36.9</v>
      </c>
      <c r="CC44" s="45">
        <v>25.6</v>
      </c>
      <c r="CD44" s="45">
        <v>28.3</v>
      </c>
      <c r="CE44" s="45">
        <v>1.5</v>
      </c>
      <c r="CF44" s="45"/>
      <c r="CG44" s="45"/>
      <c r="CH44" s="45"/>
      <c r="CI44" s="45"/>
      <c r="CJ44" s="45">
        <v>6.1</v>
      </c>
      <c r="CK44" s="45"/>
      <c r="CL44" s="45"/>
      <c r="CM44" s="45">
        <v>1.6</v>
      </c>
    </row>
    <row r="45" spans="1:91" ht="12.75" customHeight="1">
      <c r="A45" s="91" t="s">
        <v>106</v>
      </c>
      <c r="B45" s="63"/>
      <c r="C45" s="60" t="s">
        <v>91</v>
      </c>
      <c r="D45" s="61" t="s">
        <v>75</v>
      </c>
      <c r="F45" s="51">
        <v>-112.42</v>
      </c>
      <c r="G45" s="51">
        <v>46.004</v>
      </c>
      <c r="H45" s="44" t="s">
        <v>93</v>
      </c>
      <c r="I45" s="8">
        <v>65.1</v>
      </c>
      <c r="J45" s="8">
        <v>0.6425057725127998</v>
      </c>
      <c r="K45" s="8">
        <v>15.902017869691797</v>
      </c>
      <c r="L45" s="8">
        <v>5.581768898704949</v>
      </c>
      <c r="M45" s="8">
        <v>0.09035237425961247</v>
      </c>
      <c r="N45" s="8">
        <v>2.4294749523140244</v>
      </c>
      <c r="O45" s="8">
        <v>3.573938359602449</v>
      </c>
      <c r="P45" s="8">
        <v>2.7105712277883742</v>
      </c>
      <c r="Q45" s="8">
        <v>3.774721413512699</v>
      </c>
      <c r="R45" s="8">
        <v>0.19074390121473744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>
        <v>99.61</v>
      </c>
      <c r="AE45" s="3"/>
      <c r="AF45" s="31">
        <v>881</v>
      </c>
      <c r="AH45" s="31">
        <v>8.74</v>
      </c>
      <c r="AI45" s="31">
        <v>172</v>
      </c>
      <c r="AJ45" s="31">
        <v>458</v>
      </c>
      <c r="AK45" s="45">
        <v>25.8</v>
      </c>
      <c r="AL45" s="31">
        <v>204</v>
      </c>
      <c r="AM45" s="31">
        <v>96.3</v>
      </c>
      <c r="AN45" s="45">
        <v>26.1</v>
      </c>
      <c r="AO45" s="45">
        <v>22.5</v>
      </c>
      <c r="AP45" s="31">
        <v>4.8</v>
      </c>
      <c r="AQ45" s="45">
        <v>17.8</v>
      </c>
      <c r="AR45" s="45">
        <v>35.8</v>
      </c>
      <c r="AS45" s="45">
        <v>46.3</v>
      </c>
      <c r="AT45" s="45"/>
      <c r="AU45" s="45"/>
      <c r="AV45" s="7">
        <v>6.25</v>
      </c>
      <c r="AW45" s="7">
        <v>1.09</v>
      </c>
      <c r="AY45" s="45"/>
      <c r="BD45" s="45"/>
      <c r="BE45" s="7">
        <v>0.49</v>
      </c>
      <c r="BH45" s="31">
        <v>39.2</v>
      </c>
      <c r="BJ45" s="45">
        <v>54.1</v>
      </c>
      <c r="BK45" s="31">
        <v>13.2</v>
      </c>
      <c r="BM45" s="45">
        <v>25.5</v>
      </c>
      <c r="BO45" s="45">
        <v>23</v>
      </c>
      <c r="BP45" s="45">
        <v>58</v>
      </c>
      <c r="BW45" s="126">
        <v>4</v>
      </c>
      <c r="BZ45" s="44" t="s">
        <v>93</v>
      </c>
      <c r="CA45" s="44" t="s">
        <v>93</v>
      </c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</row>
    <row r="46" spans="1:91" ht="12.75" customHeight="1">
      <c r="A46" s="91" t="s">
        <v>107</v>
      </c>
      <c r="B46" s="60" t="s">
        <v>74</v>
      </c>
      <c r="C46" s="60"/>
      <c r="D46" s="61" t="s">
        <v>75</v>
      </c>
      <c r="F46" s="51">
        <v>-112.434</v>
      </c>
      <c r="G46" s="51">
        <v>46.029</v>
      </c>
      <c r="H46" s="44" t="s">
        <v>93</v>
      </c>
      <c r="I46" s="8">
        <v>66.54</v>
      </c>
      <c r="J46" s="8">
        <v>0.5246166263115415</v>
      </c>
      <c r="K46" s="8">
        <v>14.961662631154153</v>
      </c>
      <c r="L46" s="8">
        <v>4.691283292978208</v>
      </c>
      <c r="M46" s="8">
        <v>0.09079903147699755</v>
      </c>
      <c r="N46" s="8">
        <v>1.9067796610169487</v>
      </c>
      <c r="O46" s="8">
        <v>4.015334947538337</v>
      </c>
      <c r="P46" s="8">
        <v>2.7845036319612584</v>
      </c>
      <c r="Q46" s="8">
        <v>4.328087167070217</v>
      </c>
      <c r="R46" s="8">
        <v>0.16142050040355121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>
        <v>99.12</v>
      </c>
      <c r="AE46" s="3"/>
      <c r="AK46" s="45"/>
      <c r="AN46" s="45"/>
      <c r="AO46" s="45"/>
      <c r="AR46" s="45"/>
      <c r="AS46" s="45"/>
      <c r="AT46" s="45"/>
      <c r="AU46" s="45"/>
      <c r="AV46" s="7"/>
      <c r="AW46" s="7"/>
      <c r="AY46" s="45"/>
      <c r="BD46" s="45"/>
      <c r="BE46" s="7"/>
      <c r="BO46" s="45"/>
      <c r="BW46" s="126">
        <v>4</v>
      </c>
      <c r="BZ46" s="44" t="s">
        <v>93</v>
      </c>
      <c r="CA46" s="44" t="s">
        <v>93</v>
      </c>
      <c r="CB46" s="45">
        <v>49.3</v>
      </c>
      <c r="CC46" s="45">
        <v>15.4</v>
      </c>
      <c r="CD46" s="45">
        <v>21.1</v>
      </c>
      <c r="CE46" s="45">
        <v>6.2</v>
      </c>
      <c r="CF46" s="45"/>
      <c r="CG46" s="45"/>
      <c r="CH46" s="45"/>
      <c r="CI46" s="45"/>
      <c r="CJ46" s="45">
        <v>5.6</v>
      </c>
      <c r="CK46" s="45"/>
      <c r="CL46" s="45"/>
      <c r="CM46" s="45">
        <v>2.4</v>
      </c>
    </row>
    <row r="47" spans="1:91" ht="12.75" customHeight="1">
      <c r="A47" s="91" t="s">
        <v>108</v>
      </c>
      <c r="B47" s="63"/>
      <c r="C47" s="60" t="s">
        <v>91</v>
      </c>
      <c r="D47" s="61" t="s">
        <v>75</v>
      </c>
      <c r="F47" s="51">
        <v>-112.369</v>
      </c>
      <c r="G47" s="51">
        <v>46.096</v>
      </c>
      <c r="H47" s="44" t="s">
        <v>93</v>
      </c>
      <c r="I47" s="8">
        <v>64.59</v>
      </c>
      <c r="J47" s="8">
        <v>0.6357856494096276</v>
      </c>
      <c r="K47" s="8">
        <v>15.228580078716318</v>
      </c>
      <c r="L47" s="8">
        <v>4.682611767080431</v>
      </c>
      <c r="M47" s="8">
        <v>0.10091835704914724</v>
      </c>
      <c r="N47" s="8">
        <v>2.6137854475729134</v>
      </c>
      <c r="O47" s="8">
        <v>4.369764860228075</v>
      </c>
      <c r="P47" s="8">
        <v>3.2192955898677966</v>
      </c>
      <c r="Q47" s="8">
        <v>4.37985669593299</v>
      </c>
      <c r="R47" s="8">
        <v>0.18165304268846502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>
        <v>99.27</v>
      </c>
      <c r="AE47" s="3"/>
      <c r="AF47" s="31">
        <v>897</v>
      </c>
      <c r="AH47" s="31">
        <v>4.58</v>
      </c>
      <c r="AI47" s="31">
        <v>153</v>
      </c>
      <c r="AJ47" s="31">
        <v>469</v>
      </c>
      <c r="AK47" s="45">
        <v>24.7</v>
      </c>
      <c r="AL47" s="31">
        <v>216</v>
      </c>
      <c r="AN47" s="45">
        <v>23.4</v>
      </c>
      <c r="AO47" s="45">
        <v>14</v>
      </c>
      <c r="AQ47" s="45">
        <v>16.3</v>
      </c>
      <c r="AR47" s="45">
        <v>35.6</v>
      </c>
      <c r="AS47" s="45">
        <v>90</v>
      </c>
      <c r="AT47" s="45"/>
      <c r="AU47" s="45"/>
      <c r="AV47" s="7">
        <v>5.31</v>
      </c>
      <c r="AW47" s="7">
        <v>1.04</v>
      </c>
      <c r="AY47" s="45"/>
      <c r="BD47" s="45"/>
      <c r="BE47" s="7">
        <v>0.5</v>
      </c>
      <c r="BH47" s="31">
        <v>31.4</v>
      </c>
      <c r="BJ47" s="45">
        <v>48.6</v>
      </c>
      <c r="BK47" s="31">
        <v>13.8</v>
      </c>
      <c r="BM47" s="45">
        <v>24.7</v>
      </c>
      <c r="BO47" s="45">
        <v>17</v>
      </c>
      <c r="BP47" s="45">
        <v>56.2</v>
      </c>
      <c r="BW47" s="126">
        <v>4</v>
      </c>
      <c r="BZ47" s="44" t="s">
        <v>93</v>
      </c>
      <c r="CA47" s="44" t="s">
        <v>93</v>
      </c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</row>
    <row r="48" spans="1:91" ht="12.75" customHeight="1">
      <c r="A48" s="91" t="s">
        <v>109</v>
      </c>
      <c r="B48" s="60" t="s">
        <v>74</v>
      </c>
      <c r="C48" s="60"/>
      <c r="D48" s="61" t="s">
        <v>75</v>
      </c>
      <c r="F48" s="51">
        <v>-112.342</v>
      </c>
      <c r="G48" s="51">
        <v>46.187</v>
      </c>
      <c r="H48" s="44" t="s">
        <v>93</v>
      </c>
      <c r="I48" s="8">
        <v>64.57</v>
      </c>
      <c r="J48" s="8">
        <v>0.66378356632807</v>
      </c>
      <c r="K48" s="8">
        <v>15.488283214321632</v>
      </c>
      <c r="L48" s="8">
        <v>5.330383184149652</v>
      </c>
      <c r="M48" s="8">
        <v>0.10057326762546515</v>
      </c>
      <c r="N48" s="8">
        <v>2.383586442723524</v>
      </c>
      <c r="O48" s="8">
        <v>4.374937141707734</v>
      </c>
      <c r="P48" s="8">
        <v>3.9223574373931407</v>
      </c>
      <c r="Q48" s="8">
        <v>2.9669113949512216</v>
      </c>
      <c r="R48" s="8">
        <v>0.2011465352509303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>
        <v>99.68</v>
      </c>
      <c r="AE48" s="3"/>
      <c r="AK48" s="45"/>
      <c r="AN48" s="45"/>
      <c r="AO48" s="45"/>
      <c r="AR48" s="45"/>
      <c r="AS48" s="45"/>
      <c r="AT48" s="45"/>
      <c r="AU48" s="45"/>
      <c r="AV48" s="7"/>
      <c r="AW48" s="7"/>
      <c r="AY48" s="45"/>
      <c r="BD48" s="45"/>
      <c r="BE48" s="7"/>
      <c r="BO48" s="45"/>
      <c r="BW48" s="126">
        <v>4</v>
      </c>
      <c r="BZ48" s="44" t="s">
        <v>93</v>
      </c>
      <c r="CA48" s="44" t="s">
        <v>93</v>
      </c>
      <c r="CB48" s="45">
        <v>40.6</v>
      </c>
      <c r="CC48" s="45">
        <v>17.6</v>
      </c>
      <c r="CD48" s="45">
        <v>22.5</v>
      </c>
      <c r="CE48" s="45">
        <v>10</v>
      </c>
      <c r="CF48" s="45"/>
      <c r="CG48" s="45"/>
      <c r="CH48" s="45"/>
      <c r="CI48" s="45"/>
      <c r="CJ48" s="45">
        <v>7.3</v>
      </c>
      <c r="CK48" s="45"/>
      <c r="CL48" s="45"/>
      <c r="CM48" s="45">
        <v>1.5</v>
      </c>
    </row>
    <row r="49" spans="1:91" ht="12.75" customHeight="1">
      <c r="A49" s="91" t="s">
        <v>110</v>
      </c>
      <c r="B49" s="63"/>
      <c r="C49" s="60" t="s">
        <v>91</v>
      </c>
      <c r="D49" s="61" t="s">
        <v>75</v>
      </c>
      <c r="F49" s="51">
        <v>-112.345</v>
      </c>
      <c r="G49" s="51">
        <v>46.164</v>
      </c>
      <c r="H49" s="44" t="s">
        <v>93</v>
      </c>
      <c r="I49" s="8">
        <v>64.51</v>
      </c>
      <c r="J49" s="8">
        <v>0.675130995566304</v>
      </c>
      <c r="K49" s="8">
        <v>15.558242644095124</v>
      </c>
      <c r="L49" s="8">
        <v>5.390971382507054</v>
      </c>
      <c r="M49" s="8">
        <v>0.09068923821039904</v>
      </c>
      <c r="N49" s="8">
        <v>2.2773075372833533</v>
      </c>
      <c r="O49" s="8">
        <v>3.5570334542523177</v>
      </c>
      <c r="P49" s="8">
        <v>3.3454252317613866</v>
      </c>
      <c r="Q49" s="8">
        <v>4.393389762192665</v>
      </c>
      <c r="R49" s="8">
        <v>0.20153164046755342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>
        <v>99.49</v>
      </c>
      <c r="AE49" s="3"/>
      <c r="AF49" s="31">
        <v>913</v>
      </c>
      <c r="AI49" s="31">
        <v>161</v>
      </c>
      <c r="AJ49" s="31">
        <v>488</v>
      </c>
      <c r="AK49" s="45">
        <v>27.6</v>
      </c>
      <c r="AL49" s="31">
        <v>195</v>
      </c>
      <c r="AN49" s="45">
        <v>22.8</v>
      </c>
      <c r="AO49" s="45">
        <v>16.8</v>
      </c>
      <c r="AQ49" s="45">
        <v>17.3</v>
      </c>
      <c r="AR49" s="45"/>
      <c r="AS49" s="45"/>
      <c r="AT49" s="45"/>
      <c r="AU49" s="45"/>
      <c r="AV49" s="7"/>
      <c r="AW49" s="7"/>
      <c r="AY49" s="45"/>
      <c r="BD49" s="45"/>
      <c r="BE49" s="7"/>
      <c r="BJ49" s="45">
        <v>53.9</v>
      </c>
      <c r="BM49" s="45">
        <v>43.5</v>
      </c>
      <c r="BO49" s="45">
        <v>21.2</v>
      </c>
      <c r="BP49" s="45">
        <v>52</v>
      </c>
      <c r="BW49" s="126">
        <v>4</v>
      </c>
      <c r="BZ49" s="44" t="s">
        <v>93</v>
      </c>
      <c r="CA49" s="44" t="s">
        <v>93</v>
      </c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</row>
    <row r="50" spans="1:91" ht="12.75" customHeight="1">
      <c r="A50" s="91" t="s">
        <v>111</v>
      </c>
      <c r="B50" s="63"/>
      <c r="C50" s="60" t="s">
        <v>91</v>
      </c>
      <c r="D50" s="61" t="s">
        <v>75</v>
      </c>
      <c r="F50" s="7">
        <v>-112.245</v>
      </c>
      <c r="G50" s="7">
        <v>45.95</v>
      </c>
      <c r="H50" s="44" t="s">
        <v>93</v>
      </c>
      <c r="I50" s="8">
        <v>61.92</v>
      </c>
      <c r="J50" s="8">
        <v>0.6913827655310623</v>
      </c>
      <c r="K50" s="8">
        <v>16.232464929859724</v>
      </c>
      <c r="L50" s="8">
        <v>5.951903807615231</v>
      </c>
      <c r="M50" s="8">
        <v>0.12024048096192387</v>
      </c>
      <c r="N50" s="8">
        <v>3.3366733466933876</v>
      </c>
      <c r="O50" s="8">
        <v>5.030060120240481</v>
      </c>
      <c r="P50" s="8">
        <v>2.745490981963928</v>
      </c>
      <c r="Q50" s="8">
        <v>3.7474949899799608</v>
      </c>
      <c r="R50" s="8">
        <v>0.22044088176352708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>
        <v>99.8</v>
      </c>
      <c r="AE50" s="3"/>
      <c r="AF50" s="31">
        <v>1011</v>
      </c>
      <c r="AK50" s="45"/>
      <c r="AN50" s="45"/>
      <c r="AO50" s="45"/>
      <c r="AQ50" s="45">
        <v>20.2</v>
      </c>
      <c r="AR50" s="45"/>
      <c r="AS50" s="45"/>
      <c r="AT50" s="45"/>
      <c r="AU50" s="45"/>
      <c r="AV50" s="7"/>
      <c r="AW50" s="7"/>
      <c r="AY50" s="45"/>
      <c r="BD50" s="45"/>
      <c r="BE50" s="7"/>
      <c r="BJ50" s="45">
        <v>57.3</v>
      </c>
      <c r="BM50" s="45">
        <v>43.2</v>
      </c>
      <c r="BO50" s="45"/>
      <c r="BP50" s="45">
        <v>65.7</v>
      </c>
      <c r="BW50" s="126">
        <v>4</v>
      </c>
      <c r="BZ50" s="44" t="s">
        <v>93</v>
      </c>
      <c r="CA50" s="44" t="s">
        <v>93</v>
      </c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</row>
    <row r="51" spans="1:91" ht="12.75" customHeight="1">
      <c r="A51" s="91" t="s">
        <v>112</v>
      </c>
      <c r="B51" s="63"/>
      <c r="C51" s="60" t="s">
        <v>91</v>
      </c>
      <c r="D51" s="61" t="s">
        <v>75</v>
      </c>
      <c r="F51" s="51">
        <v>-112.251</v>
      </c>
      <c r="G51" s="51">
        <v>45.945</v>
      </c>
      <c r="H51" s="44" t="s">
        <v>93</v>
      </c>
      <c r="I51" s="8">
        <v>69.58</v>
      </c>
      <c r="J51" s="8">
        <v>0.4408817635270541</v>
      </c>
      <c r="K51" s="8">
        <v>14.95991983967936</v>
      </c>
      <c r="L51" s="8">
        <v>3.4168336673346693</v>
      </c>
      <c r="M51" s="8">
        <v>0.07014028056112226</v>
      </c>
      <c r="N51" s="8">
        <v>1.5330661322645291</v>
      </c>
      <c r="O51" s="8">
        <v>2.7955911823647295</v>
      </c>
      <c r="P51" s="8">
        <v>3.026052104208417</v>
      </c>
      <c r="Q51" s="8">
        <v>4.06813627254509</v>
      </c>
      <c r="R51" s="8">
        <v>0.11022044088176353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>
        <v>99.8</v>
      </c>
      <c r="AE51" s="3"/>
      <c r="AI51" s="31">
        <v>117</v>
      </c>
      <c r="AJ51" s="31">
        <v>641</v>
      </c>
      <c r="AK51" s="45">
        <v>22.1</v>
      </c>
      <c r="AL51" s="31">
        <v>159</v>
      </c>
      <c r="AN51" s="45">
        <v>19.1</v>
      </c>
      <c r="AO51" s="45">
        <v>11.6</v>
      </c>
      <c r="AR51" s="45"/>
      <c r="AS51" s="45"/>
      <c r="AT51" s="45"/>
      <c r="AU51" s="45"/>
      <c r="AV51" s="7"/>
      <c r="AW51" s="7"/>
      <c r="AY51" s="45"/>
      <c r="BD51" s="45"/>
      <c r="BE51" s="7"/>
      <c r="BO51" s="45">
        <v>21.2</v>
      </c>
      <c r="BW51" s="126">
        <v>4</v>
      </c>
      <c r="BZ51" s="44" t="s">
        <v>93</v>
      </c>
      <c r="CA51" s="44" t="s">
        <v>93</v>
      </c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</row>
    <row r="52" spans="1:91" ht="12.75" customHeight="1">
      <c r="A52" s="91" t="s">
        <v>113</v>
      </c>
      <c r="B52" s="63"/>
      <c r="C52" s="60" t="s">
        <v>91</v>
      </c>
      <c r="D52" s="61" t="s">
        <v>75</v>
      </c>
      <c r="F52" s="51">
        <v>-112.376</v>
      </c>
      <c r="G52" s="51">
        <v>45.893</v>
      </c>
      <c r="H52" s="44" t="s">
        <v>93</v>
      </c>
      <c r="I52" s="8">
        <v>67.46</v>
      </c>
      <c r="J52" s="8">
        <v>0.6216162021255263</v>
      </c>
      <c r="K52" s="8">
        <v>15.299779426508922</v>
      </c>
      <c r="L52" s="8">
        <v>3.930218568277521</v>
      </c>
      <c r="M52" s="8">
        <v>0.08020854220974533</v>
      </c>
      <c r="N52" s="8">
        <v>1.684379386404652</v>
      </c>
      <c r="O52" s="8">
        <v>3.49909765390014</v>
      </c>
      <c r="P52" s="8">
        <v>3.11810707840385</v>
      </c>
      <c r="Q52" s="8">
        <v>4.140765991578102</v>
      </c>
      <c r="R52" s="8">
        <v>0.17044315219570882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>
        <v>99.93</v>
      </c>
      <c r="AE52" s="3"/>
      <c r="AF52" s="31">
        <v>870</v>
      </c>
      <c r="AH52" s="31">
        <v>3.32</v>
      </c>
      <c r="AI52" s="31">
        <v>132</v>
      </c>
      <c r="AJ52" s="31">
        <v>515</v>
      </c>
      <c r="AK52" s="45">
        <v>25.1</v>
      </c>
      <c r="AL52" s="31">
        <v>162</v>
      </c>
      <c r="AM52" s="31">
        <v>140</v>
      </c>
      <c r="AN52" s="45">
        <v>17.4</v>
      </c>
      <c r="AO52" s="45">
        <v>18.1</v>
      </c>
      <c r="AQ52" s="45">
        <v>16.2</v>
      </c>
      <c r="AR52" s="45">
        <v>57.4</v>
      </c>
      <c r="AS52" s="45">
        <v>75</v>
      </c>
      <c r="AT52" s="45"/>
      <c r="AU52" s="45"/>
      <c r="AV52" s="7">
        <v>6.34</v>
      </c>
      <c r="AW52" s="7">
        <v>1.11</v>
      </c>
      <c r="AY52" s="45"/>
      <c r="BD52" s="45"/>
      <c r="BE52" s="7">
        <v>0.25</v>
      </c>
      <c r="BH52" s="31">
        <v>47.8</v>
      </c>
      <c r="BJ52" s="45">
        <v>40</v>
      </c>
      <c r="BK52" s="31">
        <v>10.4</v>
      </c>
      <c r="BM52" s="45">
        <v>12</v>
      </c>
      <c r="BO52" s="45">
        <v>28.7</v>
      </c>
      <c r="BP52" s="45">
        <v>52.3</v>
      </c>
      <c r="BW52" s="126">
        <v>4</v>
      </c>
      <c r="BZ52" s="44" t="s">
        <v>93</v>
      </c>
      <c r="CA52" s="44" t="s">
        <v>93</v>
      </c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</row>
    <row r="53" spans="1:91" ht="12.75" customHeight="1">
      <c r="A53" s="91" t="s">
        <v>114</v>
      </c>
      <c r="B53" s="63"/>
      <c r="C53" s="60" t="s">
        <v>91</v>
      </c>
      <c r="D53" s="61" t="s">
        <v>75</v>
      </c>
      <c r="F53" s="51"/>
      <c r="G53" s="51"/>
      <c r="H53" s="44" t="s">
        <v>93</v>
      </c>
      <c r="I53" s="8">
        <v>69.48</v>
      </c>
      <c r="J53" s="8">
        <v>0.4025764895330113</v>
      </c>
      <c r="K53" s="8">
        <v>15.03623188405797</v>
      </c>
      <c r="L53" s="8">
        <v>2.969001610305958</v>
      </c>
      <c r="M53" s="8">
        <v>0.07045088566827698</v>
      </c>
      <c r="N53" s="8">
        <v>1.1372785829307568</v>
      </c>
      <c r="O53" s="8">
        <v>2.7677133655394526</v>
      </c>
      <c r="P53" s="8">
        <v>3.4722222222222223</v>
      </c>
      <c r="Q53" s="8">
        <v>4.559178743961352</v>
      </c>
      <c r="R53" s="8">
        <v>0.10064412238325282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>
        <v>99.36</v>
      </c>
      <c r="AE53" s="3"/>
      <c r="AK53" s="45"/>
      <c r="AN53" s="45"/>
      <c r="AO53" s="45"/>
      <c r="AR53" s="45"/>
      <c r="AS53" s="45"/>
      <c r="AT53" s="45"/>
      <c r="AU53" s="45"/>
      <c r="AV53" s="7"/>
      <c r="AW53" s="7"/>
      <c r="AY53" s="45"/>
      <c r="BD53" s="45"/>
      <c r="BE53" s="7"/>
      <c r="BO53" s="45"/>
      <c r="BW53" s="126">
        <v>4</v>
      </c>
      <c r="BZ53" s="44" t="s">
        <v>93</v>
      </c>
      <c r="CA53" s="44" t="s">
        <v>93</v>
      </c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</row>
    <row r="54" spans="1:91" ht="12.75" customHeight="1">
      <c r="A54" s="91" t="s">
        <v>115</v>
      </c>
      <c r="B54" s="63"/>
      <c r="C54" s="60" t="s">
        <v>91</v>
      </c>
      <c r="D54" s="61" t="s">
        <v>75</v>
      </c>
      <c r="F54" s="51">
        <v>-112.536</v>
      </c>
      <c r="G54" s="51">
        <v>45.962</v>
      </c>
      <c r="H54" s="44" t="s">
        <v>93</v>
      </c>
      <c r="I54" s="8">
        <v>67.4</v>
      </c>
      <c r="J54" s="8">
        <v>0.5634369654894859</v>
      </c>
      <c r="K54" s="8">
        <v>15.212798068216117</v>
      </c>
      <c r="L54" s="8">
        <v>4.094979374182513</v>
      </c>
      <c r="M54" s="8">
        <v>0.09055236945366736</v>
      </c>
      <c r="N54" s="8">
        <v>1.9217225072944961</v>
      </c>
      <c r="O54" s="8">
        <v>3.632156152530435</v>
      </c>
      <c r="P54" s="8">
        <v>2.857430324982392</v>
      </c>
      <c r="Q54" s="8">
        <v>4.074856625415031</v>
      </c>
      <c r="R54" s="8">
        <v>0.15092061575611226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>
        <v>99.6</v>
      </c>
      <c r="AE54" s="3"/>
      <c r="AF54" s="31">
        <v>804</v>
      </c>
      <c r="AH54" s="31">
        <v>5.57</v>
      </c>
      <c r="AK54" s="45"/>
      <c r="AM54" s="31">
        <v>28.2</v>
      </c>
      <c r="AN54" s="45"/>
      <c r="AO54" s="45">
        <v>13.9</v>
      </c>
      <c r="AQ54" s="45">
        <v>15.9</v>
      </c>
      <c r="AR54" s="45">
        <v>39.8</v>
      </c>
      <c r="AS54" s="45">
        <v>48</v>
      </c>
      <c r="AT54" s="45"/>
      <c r="AU54" s="45"/>
      <c r="AV54" s="7">
        <v>5.82</v>
      </c>
      <c r="AW54" s="7">
        <v>1.1</v>
      </c>
      <c r="AY54" s="45">
        <v>1.1</v>
      </c>
      <c r="BD54" s="45"/>
      <c r="BE54" s="7">
        <v>0.45</v>
      </c>
      <c r="BH54" s="31">
        <v>33.3</v>
      </c>
      <c r="BJ54" s="45">
        <v>42.8</v>
      </c>
      <c r="BK54" s="31">
        <v>10.8</v>
      </c>
      <c r="BM54" s="45">
        <v>8</v>
      </c>
      <c r="BO54" s="45"/>
      <c r="BP54" s="45">
        <v>56.2</v>
      </c>
      <c r="BW54" s="126">
        <v>4</v>
      </c>
      <c r="BZ54" s="44" t="s">
        <v>93</v>
      </c>
      <c r="CA54" s="44" t="s">
        <v>93</v>
      </c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</row>
    <row r="55" spans="1:79" ht="12" customHeight="1">
      <c r="A55" s="93">
        <v>311</v>
      </c>
      <c r="B55" s="120"/>
      <c r="C55" s="61" t="s">
        <v>91</v>
      </c>
      <c r="D55" s="61" t="s">
        <v>75</v>
      </c>
      <c r="F55" s="51">
        <v>-112.537</v>
      </c>
      <c r="G55" s="51">
        <v>46.035</v>
      </c>
      <c r="H55" s="2" t="s">
        <v>93</v>
      </c>
      <c r="I55" s="8">
        <v>64.86</v>
      </c>
      <c r="J55" s="8">
        <v>0.6600324939073924</v>
      </c>
      <c r="K55" s="8">
        <v>15.627538586515028</v>
      </c>
      <c r="L55" s="8">
        <v>4.894394800974817</v>
      </c>
      <c r="M55" s="8">
        <v>0.11169780666125101</v>
      </c>
      <c r="N55" s="8">
        <v>2.264419171405361</v>
      </c>
      <c r="O55" s="8">
        <v>4.366368805848903</v>
      </c>
      <c r="P55" s="8">
        <v>2.802599512591389</v>
      </c>
      <c r="Q55" s="8">
        <v>4.244516653127539</v>
      </c>
      <c r="R55" s="8">
        <v>0.17262388302193338</v>
      </c>
      <c r="S55" s="7"/>
      <c r="T55" s="7">
        <v>0.69</v>
      </c>
      <c r="U55" s="7">
        <v>0.19</v>
      </c>
      <c r="V55" s="7"/>
      <c r="W55" s="7">
        <v>0.15</v>
      </c>
      <c r="X55" s="7"/>
      <c r="Y55" s="7"/>
      <c r="Z55" s="7">
        <v>0.07</v>
      </c>
      <c r="AA55" s="7"/>
      <c r="AB55" s="7"/>
      <c r="AC55" s="7"/>
      <c r="AD55" s="7">
        <v>99.86</v>
      </c>
      <c r="AE55" s="7">
        <v>1.1</v>
      </c>
      <c r="AF55" s="31">
        <v>627</v>
      </c>
      <c r="AJ55" s="31">
        <v>169</v>
      </c>
      <c r="AK55" s="7"/>
      <c r="AL55" s="7"/>
      <c r="AM55" s="71"/>
      <c r="BW55" s="126">
        <v>5</v>
      </c>
      <c r="BZ55" s="2" t="s">
        <v>93</v>
      </c>
      <c r="CA55" s="2" t="s">
        <v>93</v>
      </c>
    </row>
    <row r="56" spans="1:90" ht="12" customHeight="1">
      <c r="A56" s="93">
        <v>625</v>
      </c>
      <c r="B56" s="60" t="s">
        <v>74</v>
      </c>
      <c r="C56" s="60"/>
      <c r="D56" s="61" t="s">
        <v>75</v>
      </c>
      <c r="F56" s="51">
        <v>-112.542</v>
      </c>
      <c r="G56" s="51">
        <v>46.031</v>
      </c>
      <c r="H56" s="2" t="s">
        <v>93</v>
      </c>
      <c r="I56" s="8">
        <v>65</v>
      </c>
      <c r="J56" s="8">
        <v>0.6613756613756615</v>
      </c>
      <c r="K56" s="8">
        <v>16.11721611721612</v>
      </c>
      <c r="L56" s="8">
        <v>4.568579568579569</v>
      </c>
      <c r="M56" s="8">
        <v>0.07122507122507124</v>
      </c>
      <c r="N56" s="8">
        <v>2.1672771672771676</v>
      </c>
      <c r="O56" s="8">
        <v>4.03947903947904</v>
      </c>
      <c r="P56" s="8">
        <v>2.8591778591778594</v>
      </c>
      <c r="Q56" s="8">
        <v>4.304029304029306</v>
      </c>
      <c r="R56" s="8">
        <v>0.2136752136752137</v>
      </c>
      <c r="S56" s="7"/>
      <c r="T56" s="7">
        <v>0.66</v>
      </c>
      <c r="U56" s="7">
        <v>0.22</v>
      </c>
      <c r="V56" s="7"/>
      <c r="W56" s="7"/>
      <c r="X56" s="7"/>
      <c r="Y56" s="7"/>
      <c r="Z56" s="7"/>
      <c r="AA56" s="7"/>
      <c r="AB56" s="7"/>
      <c r="AC56" s="7"/>
      <c r="AD56" s="7">
        <v>99.72</v>
      </c>
      <c r="AE56" s="7">
        <v>0.88</v>
      </c>
      <c r="AF56" s="31">
        <v>806</v>
      </c>
      <c r="AJ56" s="31">
        <v>338</v>
      </c>
      <c r="AK56" s="7"/>
      <c r="AL56" s="7"/>
      <c r="AM56" s="71"/>
      <c r="BW56" s="126" t="s">
        <v>163</v>
      </c>
      <c r="BZ56" s="2" t="s">
        <v>93</v>
      </c>
      <c r="CA56" s="2" t="s">
        <v>93</v>
      </c>
      <c r="CB56" s="31">
        <v>42.47</v>
      </c>
      <c r="CC56" s="31">
        <v>17.57</v>
      </c>
      <c r="CD56" s="31">
        <v>22.55</v>
      </c>
      <c r="CE56" s="31">
        <v>4.44</v>
      </c>
      <c r="CF56" s="31">
        <v>2.37</v>
      </c>
      <c r="CJ56" s="31">
        <v>9.77</v>
      </c>
      <c r="CK56" s="31">
        <v>0.76</v>
      </c>
      <c r="CL56" s="31">
        <v>0.07</v>
      </c>
    </row>
    <row r="57" spans="1:79" ht="12" customHeight="1">
      <c r="A57" s="93">
        <v>989</v>
      </c>
      <c r="B57" s="120"/>
      <c r="C57" s="61" t="s">
        <v>91</v>
      </c>
      <c r="D57" s="61" t="s">
        <v>75</v>
      </c>
      <c r="F57" s="51">
        <v>-112.492</v>
      </c>
      <c r="G57" s="51">
        <v>46.026</v>
      </c>
      <c r="H57" s="2" t="s">
        <v>93</v>
      </c>
      <c r="I57" s="8">
        <v>65.35</v>
      </c>
      <c r="J57" s="8">
        <v>0.5382896607759495</v>
      </c>
      <c r="K57" s="8">
        <v>15.96587446678854</v>
      </c>
      <c r="L57" s="8">
        <v>4.46881982530977</v>
      </c>
      <c r="M57" s="8">
        <v>0.12187690432663008</v>
      </c>
      <c r="N57" s="8">
        <v>2.2039406865732274</v>
      </c>
      <c r="O57" s="8">
        <v>4.306317286207596</v>
      </c>
      <c r="P57" s="8">
        <v>2.8031687995124916</v>
      </c>
      <c r="Q57" s="8">
        <v>4.103189112329879</v>
      </c>
      <c r="R57" s="8">
        <v>0.14218972171440178</v>
      </c>
      <c r="S57" s="7"/>
      <c r="T57" s="7">
        <v>0.76</v>
      </c>
      <c r="U57" s="7">
        <v>0.25</v>
      </c>
      <c r="V57" s="7"/>
      <c r="W57" s="7">
        <v>0.03</v>
      </c>
      <c r="X57" s="7"/>
      <c r="Y57" s="7"/>
      <c r="Z57" s="7">
        <v>0.03</v>
      </c>
      <c r="AA57" s="7"/>
      <c r="AB57" s="7"/>
      <c r="AC57" s="7"/>
      <c r="AD57" s="7">
        <v>99.75</v>
      </c>
      <c r="AE57" s="7">
        <v>1.07</v>
      </c>
      <c r="AF57" s="31">
        <v>537</v>
      </c>
      <c r="AK57" s="7"/>
      <c r="AL57" s="7"/>
      <c r="AM57" s="71"/>
      <c r="BW57" s="126">
        <v>5</v>
      </c>
      <c r="BZ57" s="2" t="s">
        <v>93</v>
      </c>
      <c r="CA57" s="2" t="s">
        <v>93</v>
      </c>
    </row>
    <row r="58" spans="1:79" ht="12.75">
      <c r="A58" s="93">
        <v>98</v>
      </c>
      <c r="B58" s="120"/>
      <c r="C58" s="61" t="s">
        <v>91</v>
      </c>
      <c r="D58" s="61" t="s">
        <v>75</v>
      </c>
      <c r="F58" s="51">
        <v>-112.213</v>
      </c>
      <c r="G58" s="51">
        <v>46.441</v>
      </c>
      <c r="H58" s="2" t="s">
        <v>93</v>
      </c>
      <c r="I58" s="8">
        <v>64.81</v>
      </c>
      <c r="J58" s="8">
        <v>0.6766993233006766</v>
      </c>
      <c r="K58" s="8">
        <v>15.402484597515402</v>
      </c>
      <c r="L58" s="8">
        <v>4.969195030804969</v>
      </c>
      <c r="M58" s="8">
        <v>0.0403999596000404</v>
      </c>
      <c r="N58" s="8">
        <v>2.6259973740026257</v>
      </c>
      <c r="O58" s="8">
        <v>4.282395717604282</v>
      </c>
      <c r="P58" s="8">
        <v>2.646197353802646</v>
      </c>
      <c r="Q58" s="8">
        <v>4.383395616604383</v>
      </c>
      <c r="R58" s="8">
        <v>0.1615998384001616</v>
      </c>
      <c r="S58" s="7"/>
      <c r="T58" s="7">
        <v>0.65</v>
      </c>
      <c r="U58" s="7">
        <v>0.16</v>
      </c>
      <c r="V58" s="7"/>
      <c r="W58" s="7"/>
      <c r="X58" s="7"/>
      <c r="Y58" s="7"/>
      <c r="Z58" s="7"/>
      <c r="AA58" s="7">
        <v>0.07</v>
      </c>
      <c r="AB58" s="7"/>
      <c r="AC58" s="7"/>
      <c r="AD58" s="7">
        <v>100.18</v>
      </c>
      <c r="AE58" s="7">
        <v>0.88</v>
      </c>
      <c r="AF58" s="31">
        <v>627</v>
      </c>
      <c r="AK58" s="7"/>
      <c r="AL58" s="7"/>
      <c r="AM58" s="71"/>
      <c r="BW58" s="126">
        <v>5</v>
      </c>
      <c r="BZ58" s="2" t="s">
        <v>93</v>
      </c>
      <c r="CA58" s="2" t="s">
        <v>93</v>
      </c>
    </row>
    <row r="59" spans="1:79" ht="12.75">
      <c r="A59" s="93">
        <v>518</v>
      </c>
      <c r="B59" s="120"/>
      <c r="C59" s="61" t="s">
        <v>91</v>
      </c>
      <c r="D59" s="61" t="s">
        <v>75</v>
      </c>
      <c r="F59" s="7">
        <v>-112.123</v>
      </c>
      <c r="G59" s="7">
        <v>46.238</v>
      </c>
      <c r="H59" s="2" t="s">
        <v>93</v>
      </c>
      <c r="I59" s="8">
        <v>67.83</v>
      </c>
      <c r="J59" s="8">
        <v>0.4850934815563415</v>
      </c>
      <c r="K59" s="8">
        <v>15.159171298635671</v>
      </c>
      <c r="L59" s="8">
        <v>3.7291561394643753</v>
      </c>
      <c r="M59" s="8">
        <v>0.06063668519454269</v>
      </c>
      <c r="N59" s="8">
        <v>1.758463870641738</v>
      </c>
      <c r="O59" s="8">
        <v>3.466397170288024</v>
      </c>
      <c r="P59" s="8">
        <v>2.7892875189489637</v>
      </c>
      <c r="Q59" s="8">
        <v>4.567963617988882</v>
      </c>
      <c r="R59" s="8">
        <v>0.1515917129863567</v>
      </c>
      <c r="S59" s="7"/>
      <c r="T59" s="7">
        <v>0.58</v>
      </c>
      <c r="U59" s="7">
        <v>0.09</v>
      </c>
      <c r="V59" s="7"/>
      <c r="W59" s="7"/>
      <c r="X59" s="7"/>
      <c r="Y59" s="7"/>
      <c r="Z59" s="7"/>
      <c r="AA59" s="7"/>
      <c r="AB59" s="7"/>
      <c r="AC59" s="7"/>
      <c r="AD59" s="7">
        <v>99.88</v>
      </c>
      <c r="AE59" s="7">
        <v>0.67</v>
      </c>
      <c r="AF59" s="31">
        <v>627</v>
      </c>
      <c r="AJ59" s="31">
        <v>254</v>
      </c>
      <c r="AK59" s="7"/>
      <c r="AL59" s="7"/>
      <c r="AM59" s="71"/>
      <c r="BW59" s="126">
        <v>5</v>
      </c>
      <c r="BZ59" s="2" t="s">
        <v>93</v>
      </c>
      <c r="CA59" s="2" t="s">
        <v>93</v>
      </c>
    </row>
    <row r="60" spans="1:90" ht="12" customHeight="1">
      <c r="A60" s="93">
        <v>112</v>
      </c>
      <c r="B60" s="61" t="s">
        <v>410</v>
      </c>
      <c r="D60" s="61" t="s">
        <v>75</v>
      </c>
      <c r="F60" s="7">
        <v>-111.994</v>
      </c>
      <c r="G60" s="7">
        <v>46.276</v>
      </c>
      <c r="H60" s="2" t="s">
        <v>93</v>
      </c>
      <c r="I60" s="8">
        <v>65.17</v>
      </c>
      <c r="J60" s="8">
        <v>0.7194973652209162</v>
      </c>
      <c r="K60" s="8">
        <v>15.646534252128093</v>
      </c>
      <c r="L60" s="8">
        <v>4.833806242399676</v>
      </c>
      <c r="M60" s="8"/>
      <c r="N60" s="8">
        <v>2.2395622213214437</v>
      </c>
      <c r="O60" s="8">
        <v>4.27644912849615</v>
      </c>
      <c r="P60" s="8">
        <v>2.746250506688286</v>
      </c>
      <c r="Q60" s="8">
        <v>4.144710174300771</v>
      </c>
      <c r="R60" s="8">
        <v>0.22294284556141067</v>
      </c>
      <c r="S60" s="7"/>
      <c r="T60" s="7">
        <v>0.79</v>
      </c>
      <c r="U60" s="7">
        <v>0.19</v>
      </c>
      <c r="V60" s="7"/>
      <c r="W60" s="7"/>
      <c r="X60" s="7"/>
      <c r="Y60" s="7"/>
      <c r="Z60" s="7"/>
      <c r="AA60" s="7"/>
      <c r="AB60" s="7"/>
      <c r="AC60" s="7"/>
      <c r="AD60" s="7">
        <v>99.97</v>
      </c>
      <c r="AE60" s="7">
        <v>0.98</v>
      </c>
      <c r="AF60" s="31">
        <v>627</v>
      </c>
      <c r="AG60" s="7"/>
      <c r="BW60" s="126">
        <v>6</v>
      </c>
      <c r="BZ60" s="2" t="s">
        <v>93</v>
      </c>
      <c r="CA60" s="2" t="s">
        <v>93</v>
      </c>
      <c r="CB60" s="31">
        <v>34</v>
      </c>
      <c r="CC60" s="31">
        <v>22</v>
      </c>
      <c r="CD60" s="31">
        <v>25</v>
      </c>
      <c r="CE60" s="31">
        <v>9</v>
      </c>
      <c r="CH60" s="31">
        <v>2</v>
      </c>
      <c r="CJ60" s="31">
        <v>7</v>
      </c>
      <c r="CK60" s="31">
        <v>1</v>
      </c>
      <c r="CL60" s="31">
        <v>0.8</v>
      </c>
    </row>
    <row r="61" spans="1:92" ht="12.75" customHeight="1">
      <c r="A61" s="88" t="s">
        <v>305</v>
      </c>
      <c r="B61" s="60" t="s">
        <v>74</v>
      </c>
      <c r="C61" s="60"/>
      <c r="D61" s="61" t="s">
        <v>75</v>
      </c>
      <c r="E61" s="26"/>
      <c r="F61" s="30">
        <v>-112.203</v>
      </c>
      <c r="G61" s="51">
        <v>46.279</v>
      </c>
      <c r="H61" s="16" t="s">
        <v>93</v>
      </c>
      <c r="I61" s="8">
        <v>64.22</v>
      </c>
      <c r="J61" s="8">
        <v>0.5939198711495872</v>
      </c>
      <c r="K61" s="8">
        <v>16.005637205556674</v>
      </c>
      <c r="L61" s="8">
        <v>5.1137507549828864</v>
      </c>
      <c r="M61" s="8">
        <v>0.08053150795248641</v>
      </c>
      <c r="N61" s="8">
        <v>2.5166096235152002</v>
      </c>
      <c r="O61" s="8">
        <v>4.227904167505536</v>
      </c>
      <c r="P61" s="8">
        <v>3.0199315482182403</v>
      </c>
      <c r="Q61" s="8">
        <v>4.02657539762432</v>
      </c>
      <c r="R61" s="8">
        <v>0.1912623313871552</v>
      </c>
      <c r="S61" s="14"/>
      <c r="T61" s="14"/>
      <c r="U61" s="14"/>
      <c r="V61" s="14">
        <v>0.62</v>
      </c>
      <c r="W61" s="14"/>
      <c r="X61" s="7"/>
      <c r="Y61" s="14"/>
      <c r="Z61" s="7"/>
      <c r="AA61" s="14"/>
      <c r="AB61" s="14"/>
      <c r="AC61" s="14"/>
      <c r="AD61" s="14">
        <v>100.18</v>
      </c>
      <c r="AE61" s="22">
        <v>0.62</v>
      </c>
      <c r="AF61" s="14"/>
      <c r="AG61" s="12"/>
      <c r="AH61" s="12"/>
      <c r="AI61" s="12"/>
      <c r="AJ61" s="12"/>
      <c r="AK61" s="12"/>
      <c r="AL61" s="12"/>
      <c r="AM61" s="12"/>
      <c r="AN61" s="12"/>
      <c r="AO61" s="12">
        <v>15.6</v>
      </c>
      <c r="AP61" s="12">
        <v>5.2</v>
      </c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8" t="s">
        <v>384</v>
      </c>
      <c r="BX61" s="15"/>
      <c r="BY61" s="15"/>
      <c r="BZ61" s="16" t="s">
        <v>93</v>
      </c>
      <c r="CA61" s="16" t="s">
        <v>93</v>
      </c>
      <c r="CB61" s="45">
        <v>43.5</v>
      </c>
      <c r="CC61" s="45">
        <v>22.7</v>
      </c>
      <c r="CD61" s="45">
        <v>19.8</v>
      </c>
      <c r="CE61" s="45">
        <v>5.2</v>
      </c>
      <c r="CF61" s="45">
        <v>0.2</v>
      </c>
      <c r="CG61" s="45"/>
      <c r="CH61" s="45"/>
      <c r="CI61" s="45"/>
      <c r="CJ61" s="45">
        <v>7.2</v>
      </c>
      <c r="CK61" s="11"/>
      <c r="CL61" s="11"/>
      <c r="CM61" s="45">
        <v>1.4</v>
      </c>
      <c r="CN61" s="14"/>
    </row>
    <row r="62" spans="1:92" s="19" customFormat="1" ht="12.75">
      <c r="A62" s="88" t="s">
        <v>287</v>
      </c>
      <c r="B62" s="61" t="s">
        <v>410</v>
      </c>
      <c r="C62" s="61"/>
      <c r="D62" s="61" t="s">
        <v>75</v>
      </c>
      <c r="E62" s="26"/>
      <c r="F62" s="30">
        <v>-112.004</v>
      </c>
      <c r="G62" s="51">
        <v>46.464</v>
      </c>
      <c r="H62" s="16" t="s">
        <v>93</v>
      </c>
      <c r="I62" s="8">
        <v>65.44</v>
      </c>
      <c r="J62" s="8">
        <v>0.567318407456185</v>
      </c>
      <c r="K62" s="8">
        <v>15.702563063519403</v>
      </c>
      <c r="L62" s="8">
        <v>4.720899604903253</v>
      </c>
      <c r="M62" s="8">
        <v>0.10130685847431874</v>
      </c>
      <c r="N62" s="8">
        <v>2.0261371694863746</v>
      </c>
      <c r="O62" s="8">
        <v>4.052274338972749</v>
      </c>
      <c r="P62" s="8">
        <v>3.1405126127038807</v>
      </c>
      <c r="Q62" s="8">
        <v>4.052274338972749</v>
      </c>
      <c r="R62" s="8">
        <v>0.1924830311012056</v>
      </c>
      <c r="S62" s="14"/>
      <c r="T62" s="14"/>
      <c r="U62" s="14"/>
      <c r="V62" s="14">
        <v>0.38</v>
      </c>
      <c r="W62" s="14"/>
      <c r="X62" s="7"/>
      <c r="Y62" s="14"/>
      <c r="Z62" s="7"/>
      <c r="AA62" s="14"/>
      <c r="AB62" s="14"/>
      <c r="AC62" s="14"/>
      <c r="AD62" s="14">
        <v>99.33</v>
      </c>
      <c r="AE62" s="22">
        <v>0.38</v>
      </c>
      <c r="AF62" s="14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8">
        <v>7</v>
      </c>
      <c r="BX62" s="15"/>
      <c r="BY62" s="15"/>
      <c r="BZ62" s="16" t="s">
        <v>93</v>
      </c>
      <c r="CA62" s="16" t="s">
        <v>93</v>
      </c>
      <c r="CB62" s="31">
        <v>35</v>
      </c>
      <c r="CC62" s="31">
        <v>32</v>
      </c>
      <c r="CD62" s="31">
        <v>18</v>
      </c>
      <c r="CE62" s="31">
        <v>7</v>
      </c>
      <c r="CF62" s="31"/>
      <c r="CG62" s="31"/>
      <c r="CH62" s="31"/>
      <c r="CI62" s="31"/>
      <c r="CJ62" s="31">
        <v>6</v>
      </c>
      <c r="CK62" s="14"/>
      <c r="CL62" s="14"/>
      <c r="CM62" s="31">
        <v>2</v>
      </c>
      <c r="CN62" s="14"/>
    </row>
    <row r="63" spans="1:92" s="19" customFormat="1" ht="12.75">
      <c r="A63" s="88" t="s">
        <v>308</v>
      </c>
      <c r="B63" s="61" t="s">
        <v>410</v>
      </c>
      <c r="C63" s="61"/>
      <c r="D63" s="61" t="s">
        <v>75</v>
      </c>
      <c r="E63" s="26"/>
      <c r="F63" s="30">
        <v>-112.234</v>
      </c>
      <c r="G63" s="51">
        <v>46.314</v>
      </c>
      <c r="H63" s="16" t="s">
        <v>93</v>
      </c>
      <c r="I63" s="8">
        <v>71.94</v>
      </c>
      <c r="J63" s="8">
        <v>0.24353120243531198</v>
      </c>
      <c r="K63" s="8">
        <v>14.61187214611872</v>
      </c>
      <c r="L63" s="8">
        <v>2.059868087265347</v>
      </c>
      <c r="M63" s="8">
        <v>0.08117706747843734</v>
      </c>
      <c r="N63" s="8">
        <v>0.730593607305936</v>
      </c>
      <c r="O63" s="8">
        <v>2.333840690005073</v>
      </c>
      <c r="P63" s="8">
        <v>3.450025367833587</v>
      </c>
      <c r="Q63" s="8">
        <v>4.4647387113140535</v>
      </c>
      <c r="R63" s="8">
        <v>0.08117706747843734</v>
      </c>
      <c r="S63" s="104"/>
      <c r="T63" s="14"/>
      <c r="U63" s="14"/>
      <c r="V63" s="14">
        <v>0.57</v>
      </c>
      <c r="W63" s="14">
        <v>0.22</v>
      </c>
      <c r="X63" s="7"/>
      <c r="Y63" s="14"/>
      <c r="Z63" s="7"/>
      <c r="AA63" s="14"/>
      <c r="AB63" s="14"/>
      <c r="AC63" s="14"/>
      <c r="AD63" s="14">
        <v>99.49</v>
      </c>
      <c r="AE63" s="22">
        <v>0.79</v>
      </c>
      <c r="AF63" s="14"/>
      <c r="AG63" s="12"/>
      <c r="AH63" s="12"/>
      <c r="AI63" s="12"/>
      <c r="AJ63" s="12"/>
      <c r="AK63" s="12"/>
      <c r="AL63" s="12"/>
      <c r="AM63" s="12"/>
      <c r="AN63" s="12"/>
      <c r="AO63" s="12">
        <v>19</v>
      </c>
      <c r="AP63" s="12">
        <v>3.4</v>
      </c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8" t="s">
        <v>384</v>
      </c>
      <c r="BX63" s="15"/>
      <c r="BY63" s="73"/>
      <c r="BZ63" s="16" t="s">
        <v>93</v>
      </c>
      <c r="CA63" s="16" t="s">
        <v>93</v>
      </c>
      <c r="CB63" s="45">
        <v>26.5</v>
      </c>
      <c r="CC63" s="45">
        <v>39.7</v>
      </c>
      <c r="CD63" s="45">
        <v>28.5</v>
      </c>
      <c r="CE63" s="45">
        <v>0.6</v>
      </c>
      <c r="CF63" s="45"/>
      <c r="CG63" s="45"/>
      <c r="CH63" s="45"/>
      <c r="CI63" s="45"/>
      <c r="CJ63" s="45">
        <v>3.5</v>
      </c>
      <c r="CK63" s="11"/>
      <c r="CL63" s="11"/>
      <c r="CM63" s="45">
        <v>1.2</v>
      </c>
      <c r="CN63" s="46"/>
    </row>
    <row r="64" spans="1:92" s="19" customFormat="1" ht="12.75">
      <c r="A64" s="88" t="s">
        <v>311</v>
      </c>
      <c r="B64" s="61" t="s">
        <v>410</v>
      </c>
      <c r="C64" s="61"/>
      <c r="D64" s="61" t="s">
        <v>75</v>
      </c>
      <c r="E64" s="26"/>
      <c r="F64" s="30">
        <v>-112.249</v>
      </c>
      <c r="G64" s="51">
        <v>46.484</v>
      </c>
      <c r="H64" s="16" t="s">
        <v>93</v>
      </c>
      <c r="I64" s="8">
        <v>65.15</v>
      </c>
      <c r="J64" s="8">
        <v>0.6281661600810537</v>
      </c>
      <c r="K64" s="8">
        <v>14.994934143870315</v>
      </c>
      <c r="L64" s="8">
        <v>5.0455927051671745</v>
      </c>
      <c r="M64" s="8">
        <v>0.10131712259371835</v>
      </c>
      <c r="N64" s="8">
        <v>2.6342451874366772</v>
      </c>
      <c r="O64" s="8">
        <v>4.154002026342452</v>
      </c>
      <c r="P64" s="8">
        <v>2.938196555217832</v>
      </c>
      <c r="Q64" s="8">
        <v>4.154002026342452</v>
      </c>
      <c r="R64" s="8">
        <v>0.2026342451874367</v>
      </c>
      <c r="S64" s="14"/>
      <c r="T64" s="14"/>
      <c r="U64" s="14"/>
      <c r="V64" s="14">
        <v>0.63</v>
      </c>
      <c r="W64" s="14"/>
      <c r="X64" s="7"/>
      <c r="Y64" s="14"/>
      <c r="Z64" s="7"/>
      <c r="AA64" s="14"/>
      <c r="AB64" s="14"/>
      <c r="AC64" s="14"/>
      <c r="AD64" s="14">
        <v>99.55</v>
      </c>
      <c r="AE64" s="22">
        <v>0.63</v>
      </c>
      <c r="AF64" s="14"/>
      <c r="AG64" s="12"/>
      <c r="AH64" s="12"/>
      <c r="AI64" s="12"/>
      <c r="AJ64" s="12"/>
      <c r="AK64" s="12"/>
      <c r="AL64" s="12"/>
      <c r="AM64" s="12"/>
      <c r="AN64" s="12"/>
      <c r="AO64" s="12">
        <v>16.2</v>
      </c>
      <c r="AP64" s="12">
        <v>3.8</v>
      </c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8" t="s">
        <v>384</v>
      </c>
      <c r="BX64" s="15"/>
      <c r="BY64" s="15"/>
      <c r="BZ64" s="16" t="s">
        <v>93</v>
      </c>
      <c r="CA64" s="16" t="s">
        <v>93</v>
      </c>
      <c r="CB64" s="45">
        <v>36.6</v>
      </c>
      <c r="CC64" s="45">
        <v>28</v>
      </c>
      <c r="CD64" s="45">
        <v>22.9</v>
      </c>
      <c r="CE64" s="45">
        <v>4.9</v>
      </c>
      <c r="CF64" s="45"/>
      <c r="CG64" s="45"/>
      <c r="CH64" s="45"/>
      <c r="CI64" s="45"/>
      <c r="CJ64" s="45">
        <v>5.3</v>
      </c>
      <c r="CK64" s="11"/>
      <c r="CL64" s="11"/>
      <c r="CM64" s="45">
        <v>2.3</v>
      </c>
      <c r="CN64" s="11"/>
    </row>
    <row r="65" spans="1:92" ht="12.75" customHeight="1">
      <c r="A65" s="88" t="s">
        <v>309</v>
      </c>
      <c r="B65" s="60" t="s">
        <v>420</v>
      </c>
      <c r="C65" s="60"/>
      <c r="D65" s="61" t="s">
        <v>75</v>
      </c>
      <c r="E65" s="26"/>
      <c r="F65" s="30">
        <v>-112.225</v>
      </c>
      <c r="G65" s="51">
        <v>46.318</v>
      </c>
      <c r="H65" s="16" t="s">
        <v>93</v>
      </c>
      <c r="I65" s="8">
        <v>64.34</v>
      </c>
      <c r="J65" s="8">
        <v>0.5673758865248227</v>
      </c>
      <c r="K65" s="8">
        <v>15.602836879432624</v>
      </c>
      <c r="L65" s="8">
        <v>4.984802431610942</v>
      </c>
      <c r="M65" s="8">
        <v>0.10131712259371833</v>
      </c>
      <c r="N65" s="8">
        <v>2.634245187436677</v>
      </c>
      <c r="O65" s="8">
        <v>4.457953394123607</v>
      </c>
      <c r="P65" s="8">
        <v>3.03951367781155</v>
      </c>
      <c r="Q65" s="8">
        <v>4.052684903748734</v>
      </c>
      <c r="R65" s="8">
        <v>0.22289766970618033</v>
      </c>
      <c r="S65" s="14"/>
      <c r="T65" s="14"/>
      <c r="U65" s="14"/>
      <c r="V65" s="14">
        <v>0.63</v>
      </c>
      <c r="W65" s="14">
        <v>0.19</v>
      </c>
      <c r="X65" s="7"/>
      <c r="Y65" s="14"/>
      <c r="Z65" s="7"/>
      <c r="AA65" s="14"/>
      <c r="AB65" s="14"/>
      <c r="AC65" s="14"/>
      <c r="AD65" s="14">
        <v>99.8</v>
      </c>
      <c r="AE65" s="22">
        <v>0.82</v>
      </c>
      <c r="AF65" s="14"/>
      <c r="AG65" s="12"/>
      <c r="AH65" s="12"/>
      <c r="AI65" s="12"/>
      <c r="AJ65" s="12"/>
      <c r="AK65" s="12"/>
      <c r="AL65" s="12"/>
      <c r="AM65" s="12"/>
      <c r="AN65" s="12"/>
      <c r="AO65" s="12">
        <v>16.2</v>
      </c>
      <c r="AP65" s="12">
        <v>5.1</v>
      </c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8" t="s">
        <v>384</v>
      </c>
      <c r="BX65" s="15"/>
      <c r="BY65" s="15"/>
      <c r="BZ65" s="16" t="s">
        <v>93</v>
      </c>
      <c r="CA65" s="16" t="s">
        <v>93</v>
      </c>
      <c r="CB65" s="31">
        <v>45.9</v>
      </c>
      <c r="CC65" s="31">
        <v>23.2</v>
      </c>
      <c r="CD65" s="31">
        <v>14.9</v>
      </c>
      <c r="CE65" s="31" t="s">
        <v>159</v>
      </c>
      <c r="CF65" s="31">
        <v>5.4</v>
      </c>
      <c r="CJ65" s="31">
        <v>7.1</v>
      </c>
      <c r="CK65" s="12"/>
      <c r="CL65" s="12"/>
      <c r="CM65" s="31">
        <v>3.5</v>
      </c>
      <c r="CN65" s="12"/>
    </row>
    <row r="66" spans="1:92" ht="12" customHeight="1">
      <c r="A66" s="88" t="s">
        <v>312</v>
      </c>
      <c r="B66" s="61" t="s">
        <v>410</v>
      </c>
      <c r="D66" s="61" t="s">
        <v>75</v>
      </c>
      <c r="E66" s="26"/>
      <c r="F66" s="30">
        <v>-112.206</v>
      </c>
      <c r="G66" s="51">
        <v>46.499</v>
      </c>
      <c r="H66" s="16" t="s">
        <v>93</v>
      </c>
      <c r="I66" s="8">
        <v>69.06</v>
      </c>
      <c r="J66" s="8">
        <v>0.42155977115326704</v>
      </c>
      <c r="K66" s="8">
        <v>14.854963364448459</v>
      </c>
      <c r="L66" s="8">
        <v>3.5431095051691255</v>
      </c>
      <c r="M66" s="8">
        <v>0.06022282445046672</v>
      </c>
      <c r="N66" s="8">
        <v>1.6059419853457793</v>
      </c>
      <c r="O66" s="8">
        <v>2.910769848439225</v>
      </c>
      <c r="P66" s="8">
        <v>2.7100271002710024</v>
      </c>
      <c r="Q66" s="8">
        <v>4.717454581953226</v>
      </c>
      <c r="R66" s="8">
        <v>0.12044564890093344</v>
      </c>
      <c r="S66" s="14"/>
      <c r="T66" s="14"/>
      <c r="U66" s="14"/>
      <c r="V66" s="14">
        <v>0.59</v>
      </c>
      <c r="W66" s="14"/>
      <c r="X66" s="7"/>
      <c r="Y66" s="14"/>
      <c r="Z66" s="7"/>
      <c r="AA66" s="14"/>
      <c r="AB66" s="14"/>
      <c r="AC66" s="14"/>
      <c r="AD66" s="14">
        <v>100.39</v>
      </c>
      <c r="AE66" s="22">
        <v>0.59</v>
      </c>
      <c r="AF66" s="14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8">
        <v>7</v>
      </c>
      <c r="BX66" s="15"/>
      <c r="BY66" s="15"/>
      <c r="BZ66" s="16" t="s">
        <v>93</v>
      </c>
      <c r="CA66" s="16" t="s">
        <v>93</v>
      </c>
      <c r="CB66" s="31">
        <v>31</v>
      </c>
      <c r="CC66" s="31">
        <v>28</v>
      </c>
      <c r="CD66" s="31">
        <v>33</v>
      </c>
      <c r="CE66" s="31">
        <v>3</v>
      </c>
      <c r="CJ66" s="31">
        <v>5</v>
      </c>
      <c r="CK66" s="12"/>
      <c r="CL66" s="12"/>
      <c r="CM66" s="31" t="s">
        <v>161</v>
      </c>
      <c r="CN66" s="12"/>
    </row>
    <row r="67" spans="1:92" ht="12.75">
      <c r="A67" s="88" t="s">
        <v>160</v>
      </c>
      <c r="B67" s="120"/>
      <c r="C67" s="61" t="s">
        <v>91</v>
      </c>
      <c r="D67" s="61" t="s">
        <v>75</v>
      </c>
      <c r="E67" s="26"/>
      <c r="F67" s="30">
        <v>-112.036</v>
      </c>
      <c r="G67" s="51">
        <v>46.365</v>
      </c>
      <c r="H67" s="16" t="s">
        <v>93</v>
      </c>
      <c r="I67" s="8">
        <v>69.2</v>
      </c>
      <c r="J67" s="8">
        <v>0.2514584590625629</v>
      </c>
      <c r="K67" s="8">
        <v>16.294508147254074</v>
      </c>
      <c r="L67" s="8">
        <v>2.5246429289881314</v>
      </c>
      <c r="M67" s="8">
        <v>0.08046670690002013</v>
      </c>
      <c r="N67" s="8">
        <v>0.7443170388251862</v>
      </c>
      <c r="O67" s="8">
        <v>3.3192516596258304</v>
      </c>
      <c r="P67" s="8">
        <v>3.11808489237578</v>
      </c>
      <c r="Q67" s="8">
        <v>4.325085495876082</v>
      </c>
      <c r="R67" s="8">
        <v>0.14081673707503525</v>
      </c>
      <c r="S67" s="14"/>
      <c r="T67" s="14"/>
      <c r="U67" s="14"/>
      <c r="V67" s="14">
        <v>0.75</v>
      </c>
      <c r="W67" s="14">
        <v>0.07</v>
      </c>
      <c r="X67" s="7"/>
      <c r="Y67" s="14"/>
      <c r="Z67" s="7"/>
      <c r="AA67" s="14"/>
      <c r="AB67" s="14"/>
      <c r="AC67" s="14"/>
      <c r="AD67" s="14">
        <v>100.42</v>
      </c>
      <c r="AE67" s="22">
        <v>0.82</v>
      </c>
      <c r="AF67" s="14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8">
        <v>7</v>
      </c>
      <c r="BX67" s="15"/>
      <c r="BY67" s="15"/>
      <c r="BZ67" s="16" t="s">
        <v>93</v>
      </c>
      <c r="CA67" s="16" t="s">
        <v>93</v>
      </c>
      <c r="CK67" s="12"/>
      <c r="CL67" s="12"/>
      <c r="CN67" s="12"/>
    </row>
    <row r="68" spans="1:92" ht="12.75">
      <c r="A68" s="88" t="s">
        <v>306</v>
      </c>
      <c r="B68" s="61" t="s">
        <v>410</v>
      </c>
      <c r="D68" s="61" t="s">
        <v>75</v>
      </c>
      <c r="E68" s="26"/>
      <c r="F68" s="30">
        <v>-112.213</v>
      </c>
      <c r="G68" s="51">
        <v>46.313</v>
      </c>
      <c r="H68" s="16" t="s">
        <v>93</v>
      </c>
      <c r="I68" s="8">
        <v>68.23</v>
      </c>
      <c r="J68" s="8">
        <v>0.517084051505627</v>
      </c>
      <c r="K68" s="8">
        <v>15.106965426340865</v>
      </c>
      <c r="L68" s="8">
        <v>3.4370881070668147</v>
      </c>
      <c r="M68" s="8">
        <v>0.06083341782419141</v>
      </c>
      <c r="N68" s="8">
        <v>1.622224475311771</v>
      </c>
      <c r="O68" s="8">
        <v>2.9402818615025845</v>
      </c>
      <c r="P68" s="8">
        <v>2.9402818615025845</v>
      </c>
      <c r="Q68" s="8">
        <v>4.968062455642299</v>
      </c>
      <c r="R68" s="8">
        <v>0.17236135050187565</v>
      </c>
      <c r="S68" s="14"/>
      <c r="T68" s="14"/>
      <c r="U68" s="14"/>
      <c r="V68" s="14">
        <v>0.57</v>
      </c>
      <c r="W68" s="14">
        <v>0.31</v>
      </c>
      <c r="X68" s="7"/>
      <c r="Y68" s="14"/>
      <c r="Z68" s="7"/>
      <c r="AA68" s="14"/>
      <c r="AB68" s="14"/>
      <c r="AC68" s="14"/>
      <c r="AD68" s="14">
        <v>99.72</v>
      </c>
      <c r="AE68" s="22">
        <v>0.88</v>
      </c>
      <c r="AF68" s="14"/>
      <c r="AG68" s="12"/>
      <c r="AH68" s="12"/>
      <c r="AI68" s="12"/>
      <c r="AJ68" s="12"/>
      <c r="AK68" s="12"/>
      <c r="AL68" s="12"/>
      <c r="AM68" s="12"/>
      <c r="AN68" s="12"/>
      <c r="AO68" s="12">
        <v>23</v>
      </c>
      <c r="AP68" s="12">
        <v>4.3</v>
      </c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8" t="s">
        <v>384</v>
      </c>
      <c r="BX68" s="15"/>
      <c r="BY68" s="15"/>
      <c r="BZ68" s="16" t="s">
        <v>93</v>
      </c>
      <c r="CA68" s="16" t="s">
        <v>93</v>
      </c>
      <c r="CB68" s="45">
        <v>30</v>
      </c>
      <c r="CC68" s="45">
        <v>37.5</v>
      </c>
      <c r="CD68" s="45">
        <v>20.8</v>
      </c>
      <c r="CE68" s="45">
        <v>1.2</v>
      </c>
      <c r="CF68" s="45"/>
      <c r="CG68" s="45"/>
      <c r="CH68" s="45"/>
      <c r="CI68" s="45"/>
      <c r="CJ68" s="45">
        <v>8.6</v>
      </c>
      <c r="CK68" s="11"/>
      <c r="CL68" s="11"/>
      <c r="CM68" s="45">
        <v>1.9</v>
      </c>
      <c r="CN68" s="11"/>
    </row>
    <row r="69" spans="1:92" ht="12.75" customHeight="1">
      <c r="A69" s="88" t="s">
        <v>277</v>
      </c>
      <c r="B69" s="61" t="s">
        <v>410</v>
      </c>
      <c r="D69" s="61" t="s">
        <v>75</v>
      </c>
      <c r="E69" s="26"/>
      <c r="F69" s="30">
        <v>-112.078</v>
      </c>
      <c r="G69" s="51">
        <v>46.431</v>
      </c>
      <c r="H69" s="16" t="s">
        <v>93</v>
      </c>
      <c r="I69" s="8">
        <v>68.7</v>
      </c>
      <c r="J69" s="8">
        <v>0.36370984037179227</v>
      </c>
      <c r="K69" s="8">
        <v>15.76075974944433</v>
      </c>
      <c r="L69" s="8">
        <v>3.071327540917357</v>
      </c>
      <c r="M69" s="8">
        <v>0.1212366134572641</v>
      </c>
      <c r="N69" s="8">
        <v>1.2123661345726409</v>
      </c>
      <c r="O69" s="8">
        <v>3.2329763588603755</v>
      </c>
      <c r="P69" s="8">
        <v>3.131945847645989</v>
      </c>
      <c r="Q69" s="8">
        <v>4.243281471004243</v>
      </c>
      <c r="R69" s="8">
        <v>0.16164881794301877</v>
      </c>
      <c r="S69" s="14"/>
      <c r="T69" s="14"/>
      <c r="U69" s="14"/>
      <c r="V69" s="14">
        <v>0.38</v>
      </c>
      <c r="W69" s="7"/>
      <c r="X69" s="7"/>
      <c r="Y69" s="14"/>
      <c r="Z69" s="7"/>
      <c r="AA69" s="14"/>
      <c r="AB69" s="14"/>
      <c r="AC69" s="14"/>
      <c r="AD69" s="14">
        <v>99.52</v>
      </c>
      <c r="AE69" s="22">
        <v>0.38</v>
      </c>
      <c r="AF69" s="14"/>
      <c r="AG69" s="12"/>
      <c r="AH69" s="12"/>
      <c r="AI69" s="12"/>
      <c r="AJ69" s="12"/>
      <c r="AK69" s="12"/>
      <c r="AL69" s="12"/>
      <c r="AM69" s="12"/>
      <c r="AN69" s="12"/>
      <c r="AO69" s="12">
        <v>18.3</v>
      </c>
      <c r="AP69" s="12">
        <v>12.1</v>
      </c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8" t="s">
        <v>384</v>
      </c>
      <c r="BX69" s="15"/>
      <c r="BY69" s="15"/>
      <c r="BZ69" s="16" t="s">
        <v>93</v>
      </c>
      <c r="CA69" s="16" t="s">
        <v>93</v>
      </c>
      <c r="CB69" s="31">
        <v>39.9</v>
      </c>
      <c r="CC69" s="31">
        <v>30.6</v>
      </c>
      <c r="CD69" s="31">
        <v>19.9</v>
      </c>
      <c r="CE69" s="31">
        <v>2.2</v>
      </c>
      <c r="CJ69" s="31">
        <v>6.1</v>
      </c>
      <c r="CK69" s="12"/>
      <c r="CL69" s="12"/>
      <c r="CM69" s="31">
        <v>1.3</v>
      </c>
      <c r="CN69" s="12"/>
    </row>
    <row r="70" spans="1:92" ht="12.75" customHeight="1">
      <c r="A70" s="89" t="s">
        <v>296</v>
      </c>
      <c r="B70" s="120"/>
      <c r="C70" s="61" t="s">
        <v>91</v>
      </c>
      <c r="D70" s="25" t="s">
        <v>75</v>
      </c>
      <c r="E70" s="25"/>
      <c r="F70" s="27">
        <v>-111.999</v>
      </c>
      <c r="G70" s="27">
        <v>46.321</v>
      </c>
      <c r="H70" s="19" t="s">
        <v>93</v>
      </c>
      <c r="I70" s="8">
        <v>66.76</v>
      </c>
      <c r="J70" s="8">
        <v>0.7273814268632921</v>
      </c>
      <c r="K70" s="8">
        <v>15.245117576723795</v>
      </c>
      <c r="L70" s="8">
        <v>4.184934236747709</v>
      </c>
      <c r="M70" s="8">
        <v>0.08967716221602232</v>
      </c>
      <c r="N70" s="8">
        <v>2.1921084097249905</v>
      </c>
      <c r="O70" s="8">
        <v>3.587086488640893</v>
      </c>
      <c r="P70" s="8">
        <v>2.7899561578318055</v>
      </c>
      <c r="Q70" s="8">
        <v>4.284575528098844</v>
      </c>
      <c r="R70" s="8">
        <v>0.1394978078915903</v>
      </c>
      <c r="S70" s="22">
        <v>0.47</v>
      </c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>
        <v>101.03</v>
      </c>
      <c r="AE70" s="22">
        <v>0.47</v>
      </c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127">
        <v>9</v>
      </c>
      <c r="BX70" s="20"/>
      <c r="BY70" s="20"/>
      <c r="BZ70" s="19" t="s">
        <v>93</v>
      </c>
      <c r="CA70" s="19" t="s">
        <v>93</v>
      </c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</row>
    <row r="71" spans="1:92" ht="12.75" customHeight="1">
      <c r="A71" s="89" t="s">
        <v>295</v>
      </c>
      <c r="B71" s="120"/>
      <c r="C71" s="61" t="s">
        <v>91</v>
      </c>
      <c r="D71" s="25" t="s">
        <v>75</v>
      </c>
      <c r="E71" s="25"/>
      <c r="F71" s="27">
        <v>-111.957</v>
      </c>
      <c r="G71" s="27">
        <v>46.34</v>
      </c>
      <c r="H71" s="19" t="s">
        <v>93</v>
      </c>
      <c r="I71" s="8">
        <v>60.67</v>
      </c>
      <c r="J71" s="8">
        <v>0.7054318250529074</v>
      </c>
      <c r="K71" s="8">
        <v>15.721052101179078</v>
      </c>
      <c r="L71" s="8">
        <v>6.016325707951224</v>
      </c>
      <c r="M71" s="8">
        <v>0.12093117000906983</v>
      </c>
      <c r="N71" s="8">
        <v>4.635694850347677</v>
      </c>
      <c r="O71" s="8">
        <v>4.938022775370352</v>
      </c>
      <c r="P71" s="8">
        <v>2.8217273002116294</v>
      </c>
      <c r="Q71" s="8">
        <v>4.031039000302328</v>
      </c>
      <c r="R71" s="8">
        <v>0.34263831502569786</v>
      </c>
      <c r="S71" s="22">
        <v>0.77</v>
      </c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>
        <v>100.23</v>
      </c>
      <c r="AE71" s="22">
        <v>0.77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127">
        <v>9</v>
      </c>
      <c r="BX71" s="20"/>
      <c r="BY71" s="20"/>
      <c r="BZ71" s="19" t="s">
        <v>93</v>
      </c>
      <c r="CA71" s="19" t="s">
        <v>93</v>
      </c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</row>
    <row r="72" spans="1:92" s="19" customFormat="1" ht="12.75">
      <c r="A72" s="89" t="s">
        <v>272</v>
      </c>
      <c r="B72" s="25" t="s">
        <v>74</v>
      </c>
      <c r="C72" s="25"/>
      <c r="D72" s="25" t="s">
        <v>75</v>
      </c>
      <c r="E72" s="25"/>
      <c r="F72" s="27">
        <v>-111.961</v>
      </c>
      <c r="G72" s="27">
        <v>46.49</v>
      </c>
      <c r="H72" s="19" t="s">
        <v>93</v>
      </c>
      <c r="I72" s="8">
        <v>65.14</v>
      </c>
      <c r="J72" s="8">
        <v>0.6031363088057901</v>
      </c>
      <c r="K72" s="8">
        <v>15.78206674708484</v>
      </c>
      <c r="L72" s="8">
        <v>4.533574587856855</v>
      </c>
      <c r="M72" s="8">
        <v>0.08041817450743868</v>
      </c>
      <c r="N72" s="8">
        <v>2.2114997989545637</v>
      </c>
      <c r="O72" s="8">
        <v>4.4229995979091274</v>
      </c>
      <c r="P72" s="8">
        <v>3.1162042621632486</v>
      </c>
      <c r="Q72" s="8">
        <v>3.9203860072376355</v>
      </c>
      <c r="R72" s="8">
        <v>0.19099316445516687</v>
      </c>
      <c r="S72" s="22">
        <v>0.57</v>
      </c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>
        <v>100.24</v>
      </c>
      <c r="AE72" s="22">
        <v>0.57</v>
      </c>
      <c r="AF72" s="22"/>
      <c r="AG72" s="22"/>
      <c r="AH72" s="22"/>
      <c r="AI72" s="22"/>
      <c r="AJ72" s="22"/>
      <c r="AK72" s="24"/>
      <c r="AL72" s="24"/>
      <c r="AM72" s="24"/>
      <c r="AN72" s="24"/>
      <c r="AO72" s="24">
        <v>15.5</v>
      </c>
      <c r="AP72" s="24">
        <v>3.2</v>
      </c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127" t="s">
        <v>385</v>
      </c>
      <c r="BX72" s="20"/>
      <c r="BY72" s="20"/>
      <c r="BZ72" s="19" t="s">
        <v>93</v>
      </c>
      <c r="CA72" s="19" t="s">
        <v>93</v>
      </c>
      <c r="CB72" s="21">
        <v>41.1</v>
      </c>
      <c r="CC72" s="21">
        <v>13.6</v>
      </c>
      <c r="CD72" s="21">
        <v>26.7</v>
      </c>
      <c r="CE72" s="21">
        <v>3.1</v>
      </c>
      <c r="CF72" s="21">
        <v>0.5</v>
      </c>
      <c r="CG72" s="21"/>
      <c r="CH72" s="21"/>
      <c r="CI72" s="21"/>
      <c r="CJ72" s="21">
        <v>13</v>
      </c>
      <c r="CK72" s="21"/>
      <c r="CL72" s="21"/>
      <c r="CM72" s="21">
        <v>2</v>
      </c>
      <c r="CN72" s="21"/>
    </row>
    <row r="73" spans="1:92" s="19" customFormat="1" ht="12.75">
      <c r="A73" s="89" t="s">
        <v>174</v>
      </c>
      <c r="B73" s="25" t="s">
        <v>420</v>
      </c>
      <c r="C73" s="25"/>
      <c r="D73" s="25" t="s">
        <v>75</v>
      </c>
      <c r="E73" s="25"/>
      <c r="F73" s="27">
        <v>-111.824</v>
      </c>
      <c r="G73" s="27">
        <v>46.451</v>
      </c>
      <c r="H73" s="19" t="s">
        <v>93</v>
      </c>
      <c r="I73" s="8">
        <v>62.66</v>
      </c>
      <c r="J73" s="8">
        <v>0.515411824153613</v>
      </c>
      <c r="K73" s="8">
        <v>17.382516422435575</v>
      </c>
      <c r="L73" s="8">
        <v>5.042950985346135</v>
      </c>
      <c r="M73" s="8">
        <v>0.15159171298635676</v>
      </c>
      <c r="N73" s="8">
        <v>1.616978271854472</v>
      </c>
      <c r="O73" s="8">
        <v>4.749873673572512</v>
      </c>
      <c r="P73" s="8">
        <v>4.143506821627084</v>
      </c>
      <c r="Q73" s="8">
        <v>3.3350176856998486</v>
      </c>
      <c r="R73" s="8">
        <v>0.404244567963618</v>
      </c>
      <c r="S73" s="22">
        <v>0.56</v>
      </c>
      <c r="T73" s="22"/>
      <c r="U73" s="22"/>
      <c r="V73" s="22"/>
      <c r="W73" s="22">
        <v>0.05</v>
      </c>
      <c r="X73" s="22"/>
      <c r="Y73" s="22"/>
      <c r="Z73" s="22"/>
      <c r="AA73" s="22"/>
      <c r="AB73" s="22"/>
      <c r="AC73" s="22"/>
      <c r="AD73" s="22">
        <v>99.87</v>
      </c>
      <c r="AE73" s="22">
        <v>0.61</v>
      </c>
      <c r="AF73" s="22"/>
      <c r="AG73" s="22"/>
      <c r="AH73" s="22"/>
      <c r="AI73" s="22"/>
      <c r="AJ73" s="22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127">
        <v>10</v>
      </c>
      <c r="BX73" s="20"/>
      <c r="BY73" s="20"/>
      <c r="BZ73" s="19" t="s">
        <v>93</v>
      </c>
      <c r="CA73" s="19" t="s">
        <v>93</v>
      </c>
      <c r="CB73" s="24">
        <v>52</v>
      </c>
      <c r="CC73" s="24">
        <v>24</v>
      </c>
      <c r="CD73" s="24">
        <v>14</v>
      </c>
      <c r="CE73" s="24">
        <v>7</v>
      </c>
      <c r="CF73" s="24"/>
      <c r="CG73" s="24"/>
      <c r="CH73" s="24"/>
      <c r="CI73" s="24"/>
      <c r="CJ73" s="24">
        <v>1</v>
      </c>
      <c r="CK73" s="24"/>
      <c r="CL73" s="24"/>
      <c r="CM73" s="24">
        <v>2</v>
      </c>
      <c r="CN73" s="24"/>
    </row>
    <row r="74" spans="1:92" s="19" customFormat="1" ht="12.75">
      <c r="A74" s="89" t="s">
        <v>432</v>
      </c>
      <c r="B74" s="120"/>
      <c r="C74" s="61" t="s">
        <v>91</v>
      </c>
      <c r="D74" s="25" t="s">
        <v>75</v>
      </c>
      <c r="E74" s="25"/>
      <c r="F74" s="27">
        <v>-112.237</v>
      </c>
      <c r="G74" s="27">
        <v>46.494</v>
      </c>
      <c r="H74" s="19" t="s">
        <v>93</v>
      </c>
      <c r="I74" s="8">
        <v>66.74</v>
      </c>
      <c r="J74" s="8">
        <v>0.5974683544303798</v>
      </c>
      <c r="K74" s="8">
        <v>15.513924050632914</v>
      </c>
      <c r="L74" s="8">
        <v>4.121518987341773</v>
      </c>
      <c r="M74" s="8"/>
      <c r="N74" s="8">
        <v>1.5392405063291141</v>
      </c>
      <c r="O74" s="8">
        <v>3.3215189873417725</v>
      </c>
      <c r="P74" s="8">
        <v>3.1189873417721525</v>
      </c>
      <c r="Q74" s="8">
        <v>4.860759493670887</v>
      </c>
      <c r="R74" s="8">
        <v>0.18227848101265826</v>
      </c>
      <c r="S74" s="22"/>
      <c r="T74" s="22">
        <v>0.6</v>
      </c>
      <c r="U74" s="22">
        <v>0.6</v>
      </c>
      <c r="V74" s="22"/>
      <c r="W74" s="22"/>
      <c r="X74" s="22"/>
      <c r="Y74" s="22"/>
      <c r="Z74" s="22">
        <v>0.02</v>
      </c>
      <c r="AA74" s="22"/>
      <c r="AB74" s="22"/>
      <c r="AC74" s="22"/>
      <c r="AD74" s="22">
        <v>100.3</v>
      </c>
      <c r="AE74" s="22">
        <v>1.22</v>
      </c>
      <c r="AF74" s="53">
        <v>896</v>
      </c>
      <c r="AG74" s="21"/>
      <c r="AH74" s="21"/>
      <c r="AI74" s="21"/>
      <c r="AJ74" s="21"/>
      <c r="AK74" s="21"/>
      <c r="AL74" s="21"/>
      <c r="AM74" s="21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127">
        <v>12</v>
      </c>
      <c r="BX74" s="20"/>
      <c r="BY74" s="20"/>
      <c r="BZ74" s="19" t="s">
        <v>93</v>
      </c>
      <c r="CA74" s="19" t="s">
        <v>93</v>
      </c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</row>
    <row r="75" spans="1:92" s="19" customFormat="1" ht="12.75">
      <c r="A75" s="89" t="s">
        <v>434</v>
      </c>
      <c r="B75" s="120"/>
      <c r="C75" s="61" t="s">
        <v>91</v>
      </c>
      <c r="D75" s="25" t="s">
        <v>75</v>
      </c>
      <c r="E75" s="25"/>
      <c r="F75" s="24">
        <v>-112.031</v>
      </c>
      <c r="G75" s="24">
        <v>46.467</v>
      </c>
      <c r="H75" s="19" t="s">
        <v>93</v>
      </c>
      <c r="I75" s="8">
        <v>65.57</v>
      </c>
      <c r="J75" s="8">
        <v>0.5693371289141929</v>
      </c>
      <c r="K75" s="8">
        <v>15.748271655144368</v>
      </c>
      <c r="L75" s="8">
        <v>3.8430256201708013</v>
      </c>
      <c r="M75" s="8">
        <v>0.07116714111427411</v>
      </c>
      <c r="N75" s="8">
        <v>1.9215128100854006</v>
      </c>
      <c r="O75" s="8">
        <v>4.392029280195201</v>
      </c>
      <c r="P75" s="8">
        <v>3.588857259048394</v>
      </c>
      <c r="Q75" s="8">
        <v>4.107360715738105</v>
      </c>
      <c r="R75" s="8">
        <v>0.1931679544530297</v>
      </c>
      <c r="S75" s="22"/>
      <c r="T75" s="22">
        <v>0.48</v>
      </c>
      <c r="U75" s="22">
        <v>0.16</v>
      </c>
      <c r="V75" s="22"/>
      <c r="W75" s="22"/>
      <c r="X75" s="22"/>
      <c r="Y75" s="22"/>
      <c r="Z75" s="22"/>
      <c r="AA75" s="22"/>
      <c r="AB75" s="22">
        <v>0.13</v>
      </c>
      <c r="AC75" s="22"/>
      <c r="AD75" s="22">
        <v>99.31</v>
      </c>
      <c r="AE75" s="22">
        <v>0.77</v>
      </c>
      <c r="AF75" s="53">
        <v>537</v>
      </c>
      <c r="AG75" s="21"/>
      <c r="AH75" s="21"/>
      <c r="AI75" s="21"/>
      <c r="AJ75" s="21"/>
      <c r="AK75" s="21"/>
      <c r="AL75" s="21"/>
      <c r="AM75" s="21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127">
        <v>12</v>
      </c>
      <c r="BX75" s="20"/>
      <c r="BY75" s="20"/>
      <c r="BZ75" s="19" t="s">
        <v>93</v>
      </c>
      <c r="CA75" s="19" t="s">
        <v>93</v>
      </c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</row>
    <row r="76" spans="1:92" s="47" customFormat="1" ht="12.75">
      <c r="A76" s="48" t="s">
        <v>438</v>
      </c>
      <c r="B76" s="48" t="s">
        <v>410</v>
      </c>
      <c r="C76" s="48"/>
      <c r="D76" s="48" t="s">
        <v>75</v>
      </c>
      <c r="F76" s="109">
        <v>-112.416</v>
      </c>
      <c r="G76" s="109">
        <v>45.923</v>
      </c>
      <c r="H76" s="49" t="s">
        <v>93</v>
      </c>
      <c r="I76" s="8">
        <v>66.92</v>
      </c>
      <c r="J76" s="8">
        <v>0.5186488006866828</v>
      </c>
      <c r="K76" s="8">
        <v>15.152680647512891</v>
      </c>
      <c r="L76" s="8">
        <v>4.37292126069164</v>
      </c>
      <c r="M76" s="8">
        <v>0.09152625894470874</v>
      </c>
      <c r="N76" s="8">
        <v>1.9932385281292126</v>
      </c>
      <c r="O76" s="8">
        <v>3.671219942115539</v>
      </c>
      <c r="P76" s="8">
        <v>2.8068052743044016</v>
      </c>
      <c r="Q76" s="8">
        <v>4.322073339055691</v>
      </c>
      <c r="R76" s="8">
        <v>0.15254376490784788</v>
      </c>
      <c r="S76" s="69">
        <v>0.83</v>
      </c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>
        <v>99.64</v>
      </c>
      <c r="AE76" s="69">
        <v>0.83</v>
      </c>
      <c r="AF76" s="39">
        <v>764</v>
      </c>
      <c r="AG76" s="39" t="s">
        <v>352</v>
      </c>
      <c r="AH76" s="39">
        <v>5.9</v>
      </c>
      <c r="AI76" s="39">
        <v>139</v>
      </c>
      <c r="AJ76" s="39">
        <v>447</v>
      </c>
      <c r="AK76" s="5">
        <v>19.6</v>
      </c>
      <c r="AL76" s="39">
        <v>165</v>
      </c>
      <c r="AM76" s="39">
        <v>5</v>
      </c>
      <c r="AN76" s="39">
        <v>12</v>
      </c>
      <c r="AO76" s="39">
        <v>27.5</v>
      </c>
      <c r="AP76" s="69">
        <v>5.3</v>
      </c>
      <c r="AQ76" s="39">
        <v>16</v>
      </c>
      <c r="AR76" s="39">
        <v>57.8</v>
      </c>
      <c r="AS76" s="39">
        <v>96.4</v>
      </c>
      <c r="AT76" s="39">
        <v>9.79</v>
      </c>
      <c r="AU76" s="39">
        <v>31.4</v>
      </c>
      <c r="AV76" s="40">
        <v>5</v>
      </c>
      <c r="AW76" s="39">
        <v>1.11</v>
      </c>
      <c r="AX76" s="39">
        <v>4.63</v>
      </c>
      <c r="AY76" s="39">
        <v>0.67</v>
      </c>
      <c r="AZ76" s="39">
        <v>3.52</v>
      </c>
      <c r="BA76" s="39">
        <v>0.75</v>
      </c>
      <c r="BB76" s="39">
        <v>2.19</v>
      </c>
      <c r="BC76" s="39">
        <v>0.33</v>
      </c>
      <c r="BD76" s="39">
        <v>2.4</v>
      </c>
      <c r="BE76" s="39">
        <v>0.36</v>
      </c>
      <c r="BF76" s="39" t="s">
        <v>161</v>
      </c>
      <c r="BG76" s="39"/>
      <c r="BH76" s="39">
        <v>11.5</v>
      </c>
      <c r="BI76" s="39">
        <v>10</v>
      </c>
      <c r="BJ76" s="39">
        <v>42</v>
      </c>
      <c r="BK76" s="39">
        <v>11</v>
      </c>
      <c r="BL76" s="39">
        <v>96</v>
      </c>
      <c r="BM76" s="39">
        <v>24</v>
      </c>
      <c r="BN76" s="39">
        <v>3</v>
      </c>
      <c r="BO76" s="39">
        <v>19</v>
      </c>
      <c r="BP76" s="39">
        <v>53</v>
      </c>
      <c r="BQ76" s="39">
        <v>4</v>
      </c>
      <c r="BR76" s="39" t="s">
        <v>161</v>
      </c>
      <c r="BS76" s="39">
        <v>1.1</v>
      </c>
      <c r="BT76" s="39" t="s">
        <v>354</v>
      </c>
      <c r="BU76" s="39">
        <v>0.1</v>
      </c>
      <c r="BV76" s="39"/>
      <c r="BW76" s="129">
        <v>19</v>
      </c>
      <c r="BX76" s="70"/>
      <c r="BY76" s="70"/>
      <c r="BZ76" s="49" t="s">
        <v>93</v>
      </c>
      <c r="CA76" s="49" t="s">
        <v>93</v>
      </c>
      <c r="CB76" s="21">
        <v>34.65020576131687</v>
      </c>
      <c r="CC76" s="21">
        <v>28.477366255144034</v>
      </c>
      <c r="CD76" s="21">
        <v>23.37448559670782</v>
      </c>
      <c r="CE76" s="21">
        <v>8</v>
      </c>
      <c r="CF76" s="18"/>
      <c r="CG76" s="18"/>
      <c r="CH76" s="18"/>
      <c r="CI76" s="18"/>
      <c r="CJ76" s="21">
        <v>5</v>
      </c>
      <c r="CK76" s="21">
        <v>0.5</v>
      </c>
      <c r="CL76" s="18"/>
      <c r="CM76" s="18"/>
      <c r="CN76" s="18"/>
    </row>
    <row r="77" spans="1:92" s="19" customFormat="1" ht="12.75" customHeight="1">
      <c r="A77" s="98" t="s">
        <v>373</v>
      </c>
      <c r="B77" s="122"/>
      <c r="C77" s="118" t="s">
        <v>223</v>
      </c>
      <c r="D77" s="48" t="s">
        <v>75</v>
      </c>
      <c r="E77" s="118"/>
      <c r="F77" s="109">
        <v>-112.416</v>
      </c>
      <c r="G77" s="109">
        <v>45.923</v>
      </c>
      <c r="H77" s="49" t="s">
        <v>93</v>
      </c>
      <c r="I77" s="8">
        <v>72.08</v>
      </c>
      <c r="J77" s="8">
        <v>0.3147208121827411</v>
      </c>
      <c r="K77" s="8">
        <v>14.213197969543147</v>
      </c>
      <c r="L77" s="8">
        <v>2.2335025380710665</v>
      </c>
      <c r="M77" s="8">
        <v>0.06091370558375635</v>
      </c>
      <c r="N77" s="8">
        <v>0.9137055837563451</v>
      </c>
      <c r="O77" s="8">
        <v>2.4568527918781724</v>
      </c>
      <c r="P77" s="8">
        <v>2.751269035532995</v>
      </c>
      <c r="Q77" s="8">
        <v>4.873096446700508</v>
      </c>
      <c r="R77" s="8">
        <v>0.10152284263959391</v>
      </c>
      <c r="S77" s="69">
        <v>0.5</v>
      </c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39">
        <v>99.24</v>
      </c>
      <c r="AE77" s="39">
        <v>0.5</v>
      </c>
      <c r="AF77" s="39">
        <v>257</v>
      </c>
      <c r="AG77" s="39"/>
      <c r="AH77" s="39">
        <v>5.43</v>
      </c>
      <c r="AI77" s="39">
        <v>179</v>
      </c>
      <c r="AJ77" s="39">
        <v>313</v>
      </c>
      <c r="AK77" s="39">
        <v>18.2</v>
      </c>
      <c r="AL77" s="39">
        <v>73.5</v>
      </c>
      <c r="AM77" s="39">
        <v>3.71</v>
      </c>
      <c r="AN77" s="39">
        <v>11.8</v>
      </c>
      <c r="AO77" s="39">
        <v>30.3</v>
      </c>
      <c r="AP77" s="39">
        <v>7.82</v>
      </c>
      <c r="AQ77" s="39"/>
      <c r="AR77" s="39">
        <v>15.6</v>
      </c>
      <c r="AS77" s="40">
        <v>38</v>
      </c>
      <c r="AT77" s="39">
        <v>3.63</v>
      </c>
      <c r="AU77" s="39">
        <v>15.8</v>
      </c>
      <c r="AV77" s="39">
        <v>3.07</v>
      </c>
      <c r="AW77" s="39">
        <v>0.422</v>
      </c>
      <c r="AX77" s="39">
        <v>2.86</v>
      </c>
      <c r="AY77" s="39">
        <v>0.442</v>
      </c>
      <c r="AZ77" s="39">
        <v>2.86</v>
      </c>
      <c r="BA77" s="39">
        <v>0.606</v>
      </c>
      <c r="BB77" s="39">
        <v>1.82</v>
      </c>
      <c r="BC77" s="39">
        <v>0.324</v>
      </c>
      <c r="BD77" s="39">
        <v>2.38</v>
      </c>
      <c r="BE77" s="39">
        <v>0.43</v>
      </c>
      <c r="BF77" s="39"/>
      <c r="BG77" s="39">
        <v>0.824</v>
      </c>
      <c r="BH77" s="39">
        <v>5.3</v>
      </c>
      <c r="BI77" s="39">
        <v>6.99</v>
      </c>
      <c r="BJ77" s="39">
        <v>10.5</v>
      </c>
      <c r="BK77" s="39">
        <v>5.33</v>
      </c>
      <c r="BL77" s="39"/>
      <c r="BM77" s="39"/>
      <c r="BN77" s="39"/>
      <c r="BO77" s="39"/>
      <c r="BP77" s="39">
        <v>40.4</v>
      </c>
      <c r="BQ77" s="39">
        <v>1.82</v>
      </c>
      <c r="BR77" s="39">
        <v>1.61</v>
      </c>
      <c r="BS77" s="39">
        <v>1.8</v>
      </c>
      <c r="BT77" s="39">
        <v>0.982</v>
      </c>
      <c r="BU77" s="39">
        <v>0.189</v>
      </c>
      <c r="BV77" s="39"/>
      <c r="BW77" s="129">
        <v>19</v>
      </c>
      <c r="BX77" s="70"/>
      <c r="BY77" s="70"/>
      <c r="BZ77" s="49" t="s">
        <v>93</v>
      </c>
      <c r="CA77" s="49" t="s">
        <v>93</v>
      </c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</row>
    <row r="78" spans="1:92" s="49" customFormat="1" ht="12.75">
      <c r="A78" s="48" t="s">
        <v>439</v>
      </c>
      <c r="B78" s="18" t="s">
        <v>410</v>
      </c>
      <c r="C78" s="18"/>
      <c r="D78" s="48" t="s">
        <v>75</v>
      </c>
      <c r="E78" s="47"/>
      <c r="F78" s="124">
        <v>-112.357</v>
      </c>
      <c r="G78" s="124">
        <v>46.17</v>
      </c>
      <c r="H78" s="49" t="s">
        <v>93</v>
      </c>
      <c r="I78" s="8">
        <v>64.96</v>
      </c>
      <c r="J78" s="8">
        <v>0.6325301204819278</v>
      </c>
      <c r="K78" s="8">
        <v>15.66265060240964</v>
      </c>
      <c r="L78" s="8">
        <v>4.7991967871485945</v>
      </c>
      <c r="M78" s="8">
        <v>0.09036144578313253</v>
      </c>
      <c r="N78" s="8">
        <v>2.2991967871485945</v>
      </c>
      <c r="O78" s="8">
        <v>4.186746987951808</v>
      </c>
      <c r="P78" s="8">
        <v>2.961847389558233</v>
      </c>
      <c r="Q78" s="8">
        <v>4.2269076305220885</v>
      </c>
      <c r="R78" s="8">
        <v>0.18072289156626506</v>
      </c>
      <c r="S78" s="69">
        <v>0.55</v>
      </c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>
        <v>100.68</v>
      </c>
      <c r="AE78" s="69">
        <v>0.55</v>
      </c>
      <c r="AF78" s="39">
        <v>776</v>
      </c>
      <c r="AG78" s="39" t="s">
        <v>352</v>
      </c>
      <c r="AH78" s="39">
        <v>7.3</v>
      </c>
      <c r="AI78" s="39">
        <v>146</v>
      </c>
      <c r="AJ78" s="39">
        <v>454</v>
      </c>
      <c r="AK78" s="40">
        <v>21</v>
      </c>
      <c r="AL78" s="39">
        <v>235</v>
      </c>
      <c r="AM78" s="39">
        <v>7</v>
      </c>
      <c r="AN78" s="39">
        <v>14</v>
      </c>
      <c r="AO78" s="39">
        <v>16.7</v>
      </c>
      <c r="AP78" s="69">
        <v>5.2</v>
      </c>
      <c r="AQ78" s="39">
        <v>17</v>
      </c>
      <c r="AR78" s="39">
        <v>38.6</v>
      </c>
      <c r="AS78" s="39">
        <v>73.6</v>
      </c>
      <c r="AT78" s="39">
        <v>8.39</v>
      </c>
      <c r="AU78" s="39">
        <v>29.5</v>
      </c>
      <c r="AV78" s="39">
        <v>5.2</v>
      </c>
      <c r="AW78" s="39">
        <v>1.19</v>
      </c>
      <c r="AX78" s="39">
        <v>4.91</v>
      </c>
      <c r="AY78" s="39">
        <v>0.74</v>
      </c>
      <c r="AZ78" s="39">
        <v>3.82</v>
      </c>
      <c r="BA78" s="39">
        <v>0.81</v>
      </c>
      <c r="BB78" s="39">
        <v>2.24</v>
      </c>
      <c r="BC78" s="39">
        <v>0.34</v>
      </c>
      <c r="BD78" s="39">
        <v>2.4</v>
      </c>
      <c r="BE78" s="39">
        <v>0.38</v>
      </c>
      <c r="BF78" s="39" t="s">
        <v>161</v>
      </c>
      <c r="BG78" s="39"/>
      <c r="BH78" s="39">
        <v>14.2</v>
      </c>
      <c r="BI78" s="39">
        <v>20</v>
      </c>
      <c r="BJ78" s="39">
        <v>21</v>
      </c>
      <c r="BK78" s="39">
        <v>12</v>
      </c>
      <c r="BL78" s="39">
        <v>110</v>
      </c>
      <c r="BM78" s="39">
        <v>33</v>
      </c>
      <c r="BN78" s="39" t="s">
        <v>353</v>
      </c>
      <c r="BO78" s="39">
        <v>20</v>
      </c>
      <c r="BP78" s="39">
        <v>56</v>
      </c>
      <c r="BQ78" s="39">
        <v>3</v>
      </c>
      <c r="BR78" s="39">
        <v>2</v>
      </c>
      <c r="BS78" s="40">
        <v>1</v>
      </c>
      <c r="BT78" s="39" t="s">
        <v>354</v>
      </c>
      <c r="BU78" s="39">
        <v>0.4</v>
      </c>
      <c r="BV78" s="39"/>
      <c r="BW78" s="129">
        <v>19</v>
      </c>
      <c r="BX78" s="70"/>
      <c r="BY78" s="70"/>
      <c r="BZ78" s="49" t="s">
        <v>93</v>
      </c>
      <c r="CA78" s="49" t="s">
        <v>93</v>
      </c>
      <c r="CB78" s="21">
        <v>37.17532467532468</v>
      </c>
      <c r="CC78" s="21">
        <v>24.512987012987015</v>
      </c>
      <c r="CD78" s="21">
        <v>20.0487012987013</v>
      </c>
      <c r="CE78" s="21">
        <v>7</v>
      </c>
      <c r="CF78" s="18"/>
      <c r="CG78" s="18"/>
      <c r="CH78" s="18"/>
      <c r="CI78" s="18"/>
      <c r="CJ78" s="21">
        <v>10</v>
      </c>
      <c r="CK78" s="21">
        <v>1.3</v>
      </c>
      <c r="CL78" s="18"/>
      <c r="CM78" s="18"/>
      <c r="CN78" s="18"/>
    </row>
    <row r="79" spans="1:92" s="19" customFormat="1" ht="12.75">
      <c r="A79" s="99" t="s">
        <v>379</v>
      </c>
      <c r="B79" s="65"/>
      <c r="C79" s="75"/>
      <c r="D79" s="75" t="s">
        <v>75</v>
      </c>
      <c r="E79" s="75"/>
      <c r="F79" s="110">
        <v>-111.8436</v>
      </c>
      <c r="G79" s="110">
        <v>46.48252</v>
      </c>
      <c r="H79" s="75" t="s">
        <v>93</v>
      </c>
      <c r="I79" s="8">
        <v>63.89</v>
      </c>
      <c r="J79" s="8">
        <v>0.6399187404773997</v>
      </c>
      <c r="K79" s="8">
        <v>16.048755713560183</v>
      </c>
      <c r="L79" s="8">
        <v>4.855256475368208</v>
      </c>
      <c r="M79" s="8">
        <v>0.10157440325038092</v>
      </c>
      <c r="N79" s="8">
        <v>2.437785678009142</v>
      </c>
      <c r="O79" s="8">
        <v>4.459116302691721</v>
      </c>
      <c r="P79" s="8">
        <v>3.240223463687151</v>
      </c>
      <c r="Q79" s="8">
        <v>4.002031488065008</v>
      </c>
      <c r="R79" s="8">
        <v>0.32503809040121895</v>
      </c>
      <c r="S79" s="76">
        <v>0.32</v>
      </c>
      <c r="T79" s="76"/>
      <c r="U79" s="79"/>
      <c r="V79" s="79"/>
      <c r="W79" s="79"/>
      <c r="X79" s="79"/>
      <c r="Y79" s="79"/>
      <c r="Z79" s="79"/>
      <c r="AA79" s="79"/>
      <c r="AB79" s="79"/>
      <c r="AC79" s="76"/>
      <c r="AD79" s="79">
        <v>99.3</v>
      </c>
      <c r="AE79" s="76">
        <v>0.32</v>
      </c>
      <c r="AF79" s="41">
        <v>908</v>
      </c>
      <c r="AG79" s="41"/>
      <c r="AH79" s="76">
        <v>5.7</v>
      </c>
      <c r="AI79" s="41">
        <v>119</v>
      </c>
      <c r="AJ79" s="41">
        <v>689</v>
      </c>
      <c r="AK79" s="41">
        <v>23</v>
      </c>
      <c r="AL79" s="41">
        <v>266</v>
      </c>
      <c r="AM79" s="41">
        <v>6.59</v>
      </c>
      <c r="AN79" s="41">
        <v>20</v>
      </c>
      <c r="AO79" s="41">
        <v>16.6</v>
      </c>
      <c r="AP79" s="41">
        <v>2.04</v>
      </c>
      <c r="AQ79" s="41"/>
      <c r="AR79" s="41">
        <v>43.2</v>
      </c>
      <c r="AS79" s="41">
        <v>76.8</v>
      </c>
      <c r="AT79" s="41">
        <v>12</v>
      </c>
      <c r="AU79" s="41">
        <v>31.5</v>
      </c>
      <c r="AV79" s="41">
        <v>5.64</v>
      </c>
      <c r="AW79" s="41">
        <v>1.21</v>
      </c>
      <c r="AX79" s="41">
        <v>4.74</v>
      </c>
      <c r="AY79" s="41">
        <v>0.643</v>
      </c>
      <c r="AZ79" s="41">
        <v>4.6</v>
      </c>
      <c r="BA79" s="41">
        <v>0.88</v>
      </c>
      <c r="BB79" s="41">
        <v>2.7</v>
      </c>
      <c r="BC79" s="41">
        <v>0.377</v>
      </c>
      <c r="BD79" s="76">
        <v>2.2</v>
      </c>
      <c r="BE79" s="41">
        <v>0.315</v>
      </c>
      <c r="BF79" s="41"/>
      <c r="BG79" s="41">
        <v>0.261</v>
      </c>
      <c r="BH79" s="41">
        <v>12.6</v>
      </c>
      <c r="BI79" s="41">
        <v>45.7</v>
      </c>
      <c r="BJ79" s="41">
        <v>18.3</v>
      </c>
      <c r="BK79" s="41">
        <v>12.3</v>
      </c>
      <c r="BL79" s="41"/>
      <c r="BM79" s="41"/>
      <c r="BN79" s="41"/>
      <c r="BO79" s="41"/>
      <c r="BP79" s="41">
        <v>54.1</v>
      </c>
      <c r="BQ79" s="41"/>
      <c r="BR79" s="41">
        <v>3.83</v>
      </c>
      <c r="BS79" s="76">
        <v>1</v>
      </c>
      <c r="BT79" s="76">
        <v>1.8</v>
      </c>
      <c r="BU79" s="41">
        <v>0.309</v>
      </c>
      <c r="BV79" s="41"/>
      <c r="BW79" s="130">
        <v>19</v>
      </c>
      <c r="BX79" s="43"/>
      <c r="BY79" s="43"/>
      <c r="BZ79" s="75" t="s">
        <v>93</v>
      </c>
      <c r="CA79" s="75" t="s">
        <v>93</v>
      </c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</row>
    <row r="80" spans="1:92" s="19" customFormat="1" ht="12.75">
      <c r="A80" s="99" t="s">
        <v>380</v>
      </c>
      <c r="B80" s="65"/>
      <c r="C80" s="75" t="s">
        <v>223</v>
      </c>
      <c r="D80" s="75" t="s">
        <v>75</v>
      </c>
      <c r="E80" s="75"/>
      <c r="F80" s="110">
        <v>-112.4147</v>
      </c>
      <c r="G80" s="110">
        <v>45.9224</v>
      </c>
      <c r="H80" s="75" t="s">
        <v>93</v>
      </c>
      <c r="I80" s="8">
        <v>65.99</v>
      </c>
      <c r="J80" s="8">
        <v>0.5702647657841141</v>
      </c>
      <c r="K80" s="8">
        <v>15.478615071283095</v>
      </c>
      <c r="L80" s="8">
        <v>4.521384928716905</v>
      </c>
      <c r="M80" s="8">
        <v>0.09164969450101833</v>
      </c>
      <c r="N80" s="8">
        <v>2.0570264765784114</v>
      </c>
      <c r="O80" s="8">
        <v>4.144602851323829</v>
      </c>
      <c r="P80" s="8">
        <v>2.9429735234215886</v>
      </c>
      <c r="Q80" s="8">
        <v>3.9918533604887982</v>
      </c>
      <c r="R80" s="8">
        <v>0.21384928716904275</v>
      </c>
      <c r="S80" s="76">
        <v>0.51</v>
      </c>
      <c r="T80" s="76"/>
      <c r="U80" s="79"/>
      <c r="V80" s="79"/>
      <c r="W80" s="79"/>
      <c r="X80" s="79"/>
      <c r="Y80" s="79"/>
      <c r="Z80" s="79"/>
      <c r="AA80" s="79"/>
      <c r="AB80" s="79"/>
      <c r="AC80" s="76"/>
      <c r="AD80" s="79">
        <v>99.2</v>
      </c>
      <c r="AE80" s="76">
        <v>0.51</v>
      </c>
      <c r="AF80" s="41">
        <v>748</v>
      </c>
      <c r="AG80" s="41"/>
      <c r="AH80" s="41">
        <v>6.09</v>
      </c>
      <c r="AI80" s="41">
        <v>130</v>
      </c>
      <c r="AJ80" s="41">
        <v>504</v>
      </c>
      <c r="AK80" s="41">
        <v>23</v>
      </c>
      <c r="AL80" s="41">
        <v>176</v>
      </c>
      <c r="AM80" s="41">
        <v>4.29</v>
      </c>
      <c r="AN80" s="41">
        <v>10</v>
      </c>
      <c r="AO80" s="41">
        <v>20.1</v>
      </c>
      <c r="AP80" s="41">
        <v>3.42</v>
      </c>
      <c r="AQ80" s="41"/>
      <c r="AR80" s="41">
        <v>47.7</v>
      </c>
      <c r="AS80" s="41">
        <v>81.7</v>
      </c>
      <c r="AT80" s="41">
        <v>9.3</v>
      </c>
      <c r="AU80" s="41">
        <v>30.4</v>
      </c>
      <c r="AV80" s="41">
        <v>5.75</v>
      </c>
      <c r="AW80" s="41">
        <v>1.12</v>
      </c>
      <c r="AX80" s="41">
        <v>4.68</v>
      </c>
      <c r="AY80" s="41">
        <v>0.698</v>
      </c>
      <c r="AZ80" s="41">
        <v>4.5</v>
      </c>
      <c r="BA80" s="41">
        <v>1.03</v>
      </c>
      <c r="BB80" s="41">
        <v>2.8</v>
      </c>
      <c r="BC80" s="41">
        <v>0.421</v>
      </c>
      <c r="BD80" s="76">
        <v>2.5</v>
      </c>
      <c r="BE80" s="41">
        <v>0.367</v>
      </c>
      <c r="BF80" s="41"/>
      <c r="BG80" s="41">
        <v>0.854</v>
      </c>
      <c r="BH80" s="80">
        <v>11</v>
      </c>
      <c r="BI80" s="80">
        <v>15</v>
      </c>
      <c r="BJ80" s="41">
        <v>6.32</v>
      </c>
      <c r="BK80" s="41">
        <v>11.4</v>
      </c>
      <c r="BL80" s="41"/>
      <c r="BM80" s="41"/>
      <c r="BN80" s="41"/>
      <c r="BO80" s="41"/>
      <c r="BP80" s="41">
        <v>53.9</v>
      </c>
      <c r="BQ80" s="41"/>
      <c r="BR80" s="41">
        <v>1.99</v>
      </c>
      <c r="BS80" s="41">
        <v>1.22</v>
      </c>
      <c r="BT80" s="41">
        <v>1.25</v>
      </c>
      <c r="BU80" s="41">
        <v>0.215</v>
      </c>
      <c r="BV80" s="41"/>
      <c r="BW80" s="130">
        <v>19</v>
      </c>
      <c r="BX80" s="43"/>
      <c r="BY80" s="43"/>
      <c r="BZ80" s="75" t="s">
        <v>93</v>
      </c>
      <c r="CA80" s="75" t="s">
        <v>93</v>
      </c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</row>
    <row r="81" spans="1:92" s="19" customFormat="1" ht="12.75">
      <c r="A81" s="90" t="s">
        <v>188</v>
      </c>
      <c r="B81" s="66"/>
      <c r="C81" s="26" t="s">
        <v>91</v>
      </c>
      <c r="D81" s="61" t="s">
        <v>75</v>
      </c>
      <c r="E81" s="26"/>
      <c r="F81" s="14">
        <v>-112.532</v>
      </c>
      <c r="G81" s="14">
        <v>45.963</v>
      </c>
      <c r="H81" s="16" t="s">
        <v>93</v>
      </c>
      <c r="I81" s="8">
        <v>65.74</v>
      </c>
      <c r="J81" s="8">
        <v>0.5064829821717991</v>
      </c>
      <c r="K81" s="8">
        <v>15.417341977309565</v>
      </c>
      <c r="L81" s="8">
        <v>4.679902755267424</v>
      </c>
      <c r="M81" s="8">
        <v>0.10129659643435981</v>
      </c>
      <c r="N81" s="8">
        <v>2.3298217179902756</v>
      </c>
      <c r="O81" s="8">
        <v>4.264586709886548</v>
      </c>
      <c r="P81" s="8">
        <v>2.9882495948136145</v>
      </c>
      <c r="Q81" s="8">
        <v>3.7581037277147495</v>
      </c>
      <c r="R81" s="8">
        <v>0.2127228525121556</v>
      </c>
      <c r="S81" s="14"/>
      <c r="T81" s="14">
        <v>0.66</v>
      </c>
      <c r="U81" s="14">
        <v>0.17</v>
      </c>
      <c r="V81" s="14"/>
      <c r="W81" s="14">
        <v>0.01</v>
      </c>
      <c r="X81" s="7"/>
      <c r="Y81" s="7"/>
      <c r="Z81" s="14"/>
      <c r="AA81" s="14"/>
      <c r="AB81" s="7"/>
      <c r="AC81" s="7"/>
      <c r="AD81" s="14">
        <v>99.74</v>
      </c>
      <c r="AE81" s="14">
        <v>0.84</v>
      </c>
      <c r="AF81" s="12"/>
      <c r="AG81" s="11"/>
      <c r="AH81" s="11"/>
      <c r="AI81" s="11"/>
      <c r="AJ81" s="11"/>
      <c r="AK81" s="11"/>
      <c r="AL81" s="11"/>
      <c r="AM81" s="11"/>
      <c r="AN81" s="11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31"/>
      <c r="BW81" s="128">
        <v>17</v>
      </c>
      <c r="BX81" s="15"/>
      <c r="BY81" s="15"/>
      <c r="BZ81" s="16" t="s">
        <v>93</v>
      </c>
      <c r="CA81" s="16" t="s">
        <v>93</v>
      </c>
      <c r="CB81" s="12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</row>
    <row r="82" spans="1:92" s="19" customFormat="1" ht="12.75">
      <c r="A82" s="90" t="s">
        <v>189</v>
      </c>
      <c r="B82" s="66"/>
      <c r="C82" s="26" t="s">
        <v>91</v>
      </c>
      <c r="D82" s="61" t="s">
        <v>75</v>
      </c>
      <c r="E82" s="26"/>
      <c r="F82" s="30">
        <v>-112.523</v>
      </c>
      <c r="G82" s="30">
        <v>46.03</v>
      </c>
      <c r="H82" s="16" t="s">
        <v>93</v>
      </c>
      <c r="I82" s="8">
        <v>64.44</v>
      </c>
      <c r="J82" s="8">
        <v>0.6386213887480993</v>
      </c>
      <c r="K82" s="8">
        <v>15.691839837810438</v>
      </c>
      <c r="L82" s="8">
        <v>4.987328940699442</v>
      </c>
      <c r="M82" s="8">
        <v>0.10136847440446019</v>
      </c>
      <c r="N82" s="8">
        <v>2.574759249873289</v>
      </c>
      <c r="O82" s="8">
        <v>4.683223517486061</v>
      </c>
      <c r="P82" s="8">
        <v>2.9295489102888994</v>
      </c>
      <c r="Q82" s="8">
        <v>3.750633552965027</v>
      </c>
      <c r="R82" s="8">
        <v>0.20273694880892038</v>
      </c>
      <c r="S82" s="14"/>
      <c r="T82" s="14">
        <v>0.71</v>
      </c>
      <c r="U82" s="14">
        <v>0.23</v>
      </c>
      <c r="V82" s="14"/>
      <c r="W82" s="14">
        <v>0.08</v>
      </c>
      <c r="X82" s="7"/>
      <c r="Y82" s="7"/>
      <c r="Z82" s="14"/>
      <c r="AA82" s="14"/>
      <c r="AB82" s="7"/>
      <c r="AC82" s="7"/>
      <c r="AD82" s="14">
        <v>99.84</v>
      </c>
      <c r="AE82" s="14">
        <v>1.02</v>
      </c>
      <c r="AF82" s="12"/>
      <c r="AG82" s="11"/>
      <c r="AH82" s="11"/>
      <c r="AI82" s="11"/>
      <c r="AJ82" s="11"/>
      <c r="AK82" s="11"/>
      <c r="AL82" s="11"/>
      <c r="AM82" s="11"/>
      <c r="AN82" s="11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31"/>
      <c r="BW82" s="128">
        <v>17</v>
      </c>
      <c r="BX82" s="15"/>
      <c r="BY82" s="15"/>
      <c r="BZ82" s="16" t="s">
        <v>93</v>
      </c>
      <c r="CA82" s="16" t="s">
        <v>93</v>
      </c>
      <c r="CB82" s="12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</row>
    <row r="83" spans="1:92" s="47" customFormat="1" ht="12.75">
      <c r="A83" s="100" t="s">
        <v>198</v>
      </c>
      <c r="B83" s="66"/>
      <c r="C83" s="26" t="s">
        <v>91</v>
      </c>
      <c r="D83" s="61" t="s">
        <v>75</v>
      </c>
      <c r="E83" s="26"/>
      <c r="F83" s="27">
        <v>-112.4583</v>
      </c>
      <c r="G83" s="27">
        <v>46.0375</v>
      </c>
      <c r="H83" s="16" t="s">
        <v>93</v>
      </c>
      <c r="I83" s="8">
        <v>67.36</v>
      </c>
      <c r="J83" s="8">
        <v>0.46596434359805516</v>
      </c>
      <c r="K83" s="8">
        <v>16.004862236628853</v>
      </c>
      <c r="L83" s="8">
        <v>3.596029173419774</v>
      </c>
      <c r="M83" s="8">
        <v>0.05064829821717991</v>
      </c>
      <c r="N83" s="8">
        <v>1.722042139384117</v>
      </c>
      <c r="O83" s="8">
        <v>3.444084278768234</v>
      </c>
      <c r="P83" s="8">
        <v>2.836304700162075</v>
      </c>
      <c r="Q83" s="8">
        <v>4.3557536466774724</v>
      </c>
      <c r="R83" s="8">
        <v>0.16207455429497572</v>
      </c>
      <c r="S83" s="14"/>
      <c r="T83" s="14">
        <v>0.82</v>
      </c>
      <c r="U83" s="14">
        <v>0.15</v>
      </c>
      <c r="V83" s="14"/>
      <c r="W83" s="14"/>
      <c r="X83" s="7"/>
      <c r="Y83" s="7"/>
      <c r="Z83" s="14"/>
      <c r="AA83" s="14"/>
      <c r="AB83" s="7"/>
      <c r="AC83" s="7"/>
      <c r="AD83" s="14">
        <v>99.84</v>
      </c>
      <c r="AE83" s="22">
        <v>0.97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8">
        <v>17</v>
      </c>
      <c r="BX83" s="15"/>
      <c r="BY83" s="15"/>
      <c r="BZ83" s="16" t="s">
        <v>93</v>
      </c>
      <c r="CA83" s="16" t="s">
        <v>93</v>
      </c>
      <c r="CB83" s="12"/>
      <c r="CC83" s="12"/>
      <c r="CD83" s="12"/>
      <c r="CE83" s="12"/>
      <c r="CF83" s="12"/>
      <c r="CG83" s="12"/>
      <c r="CH83" s="12"/>
      <c r="CI83" s="12"/>
      <c r="CJ83" s="12"/>
      <c r="CK83" s="11"/>
      <c r="CL83" s="11"/>
      <c r="CM83" s="11"/>
      <c r="CN83" s="11"/>
    </row>
    <row r="84" spans="1:92" s="47" customFormat="1" ht="12.75">
      <c r="A84" s="88" t="s">
        <v>196</v>
      </c>
      <c r="B84" s="66"/>
      <c r="C84" s="26" t="s">
        <v>91</v>
      </c>
      <c r="D84" s="61" t="s">
        <v>75</v>
      </c>
      <c r="E84" s="26"/>
      <c r="F84" s="27">
        <v>-112.3481</v>
      </c>
      <c r="G84" s="27">
        <v>45.9103</v>
      </c>
      <c r="H84" s="16" t="s">
        <v>93</v>
      </c>
      <c r="I84" s="8">
        <v>66.5</v>
      </c>
      <c r="J84" s="8">
        <v>0.5795627859684799</v>
      </c>
      <c r="K84" s="8">
        <v>15.658362989323845</v>
      </c>
      <c r="L84" s="8">
        <v>4.585663446873411</v>
      </c>
      <c r="M84" s="8">
        <v>0.11184544992374175</v>
      </c>
      <c r="N84" s="8">
        <v>2.135231316725979</v>
      </c>
      <c r="O84" s="8">
        <v>3.6603965429588206</v>
      </c>
      <c r="P84" s="8">
        <v>2.8469750889679717</v>
      </c>
      <c r="Q84" s="8">
        <v>3.762074224707677</v>
      </c>
      <c r="R84" s="8">
        <v>0.16268429079816982</v>
      </c>
      <c r="S84" s="14"/>
      <c r="T84" s="14">
        <v>1.1</v>
      </c>
      <c r="U84" s="14">
        <v>0.07</v>
      </c>
      <c r="V84" s="14"/>
      <c r="W84" s="14">
        <v>0.3</v>
      </c>
      <c r="X84" s="7"/>
      <c r="Y84" s="7"/>
      <c r="Z84" s="14">
        <v>0.05</v>
      </c>
      <c r="AA84" s="14"/>
      <c r="AB84" s="7"/>
      <c r="AC84" s="7"/>
      <c r="AD84" s="14">
        <v>100.06</v>
      </c>
      <c r="AE84" s="22">
        <v>1.52</v>
      </c>
      <c r="AF84" s="11"/>
      <c r="AG84" s="11"/>
      <c r="AH84" s="11"/>
      <c r="AI84" s="11"/>
      <c r="AJ84" s="11"/>
      <c r="AK84" s="11"/>
      <c r="AL84" s="11"/>
      <c r="AM84" s="11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8">
        <v>17</v>
      </c>
      <c r="BX84" s="15"/>
      <c r="BY84" s="15"/>
      <c r="BZ84" s="16" t="s">
        <v>93</v>
      </c>
      <c r="CA84" s="16" t="s">
        <v>93</v>
      </c>
      <c r="CB84" s="12"/>
      <c r="CC84" s="12"/>
      <c r="CD84" s="12"/>
      <c r="CE84" s="12"/>
      <c r="CF84" s="12"/>
      <c r="CG84" s="12"/>
      <c r="CH84" s="12"/>
      <c r="CI84" s="12"/>
      <c r="CJ84" s="12"/>
      <c r="CK84" s="11"/>
      <c r="CL84" s="11"/>
      <c r="CM84" s="11"/>
      <c r="CN84" s="11"/>
    </row>
    <row r="85" spans="1:92" s="47" customFormat="1" ht="12.75">
      <c r="A85" s="88" t="s">
        <v>194</v>
      </c>
      <c r="B85" s="66"/>
      <c r="C85" s="26" t="s">
        <v>91</v>
      </c>
      <c r="D85" s="61" t="s">
        <v>75</v>
      </c>
      <c r="E85" s="26"/>
      <c r="F85" s="27">
        <v>-112.65</v>
      </c>
      <c r="G85" s="27">
        <v>46.0083</v>
      </c>
      <c r="H85" s="16" t="s">
        <v>93</v>
      </c>
      <c r="I85" s="8">
        <v>62.87</v>
      </c>
      <c r="J85" s="8">
        <v>0.683813023065932</v>
      </c>
      <c r="K85" s="8">
        <v>16.94223310879772</v>
      </c>
      <c r="L85" s="8">
        <v>5.766482955705246</v>
      </c>
      <c r="M85" s="8">
        <v>0.1122678097570933</v>
      </c>
      <c r="N85" s="8">
        <v>2.347417840375587</v>
      </c>
      <c r="O85" s="8">
        <v>4.184527454582568</v>
      </c>
      <c r="P85" s="8">
        <v>3.1639110022453565</v>
      </c>
      <c r="Q85" s="8">
        <v>3.6742192284139623</v>
      </c>
      <c r="R85" s="8">
        <v>0.25515411308430297</v>
      </c>
      <c r="S85" s="14"/>
      <c r="T85" s="14">
        <v>1.1</v>
      </c>
      <c r="U85" s="14">
        <v>0.09</v>
      </c>
      <c r="V85" s="14"/>
      <c r="W85" s="14"/>
      <c r="X85" s="7"/>
      <c r="Y85" s="7"/>
      <c r="Z85" s="14"/>
      <c r="AA85" s="14"/>
      <c r="AB85" s="7"/>
      <c r="AC85" s="7"/>
      <c r="AD85" s="14">
        <v>99.42</v>
      </c>
      <c r="AE85" s="22">
        <v>1.19</v>
      </c>
      <c r="AF85" s="11"/>
      <c r="AG85" s="11"/>
      <c r="AH85" s="11"/>
      <c r="AI85" s="11"/>
      <c r="AJ85" s="11"/>
      <c r="AK85" s="11"/>
      <c r="AL85" s="11"/>
      <c r="AM85" s="11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8">
        <v>17</v>
      </c>
      <c r="BX85" s="15"/>
      <c r="BY85" s="15"/>
      <c r="BZ85" s="16" t="s">
        <v>93</v>
      </c>
      <c r="CA85" s="16" t="s">
        <v>93</v>
      </c>
      <c r="CB85" s="12"/>
      <c r="CC85" s="12"/>
      <c r="CD85" s="12"/>
      <c r="CE85" s="12"/>
      <c r="CF85" s="12"/>
      <c r="CG85" s="12"/>
      <c r="CH85" s="12"/>
      <c r="CI85" s="12"/>
      <c r="CJ85" s="12"/>
      <c r="CK85" s="11"/>
      <c r="CL85" s="11"/>
      <c r="CM85" s="11"/>
      <c r="CN85" s="11"/>
    </row>
    <row r="86" spans="1:92" s="47" customFormat="1" ht="12.75">
      <c r="A86" s="88" t="s">
        <v>197</v>
      </c>
      <c r="B86" s="66"/>
      <c r="C86" s="26" t="s">
        <v>91</v>
      </c>
      <c r="D86" s="61" t="s">
        <v>75</v>
      </c>
      <c r="E86" s="26"/>
      <c r="F86" s="27">
        <v>-112.5375</v>
      </c>
      <c r="G86" s="27">
        <v>45.9708</v>
      </c>
      <c r="H86" s="16" t="s">
        <v>93</v>
      </c>
      <c r="I86" s="8">
        <v>66.09</v>
      </c>
      <c r="J86" s="8">
        <v>0.4966551794040138</v>
      </c>
      <c r="K86" s="8">
        <v>15.710520981147376</v>
      </c>
      <c r="L86" s="8">
        <v>4.459760794648288</v>
      </c>
      <c r="M86" s="8">
        <v>0.10135819987837016</v>
      </c>
      <c r="N86" s="8">
        <v>2.027163997567403</v>
      </c>
      <c r="O86" s="8">
        <v>4.561118994526657</v>
      </c>
      <c r="P86" s="8">
        <v>3.040745996351105</v>
      </c>
      <c r="Q86" s="8">
        <v>3.2434623961078453</v>
      </c>
      <c r="R86" s="8">
        <v>0.27366713967159945</v>
      </c>
      <c r="S86" s="14"/>
      <c r="T86" s="14">
        <v>0.9</v>
      </c>
      <c r="U86" s="14">
        <v>0.15</v>
      </c>
      <c r="V86" s="14"/>
      <c r="W86" s="14"/>
      <c r="X86" s="7"/>
      <c r="Y86" s="7"/>
      <c r="Z86" s="14"/>
      <c r="AA86" s="14"/>
      <c r="AB86" s="7"/>
      <c r="AC86" s="7"/>
      <c r="AD86" s="14">
        <v>99.91</v>
      </c>
      <c r="AE86" s="22">
        <v>1.05</v>
      </c>
      <c r="AF86" s="11"/>
      <c r="AG86" s="11"/>
      <c r="AH86" s="11"/>
      <c r="AI86" s="11"/>
      <c r="AJ86" s="11"/>
      <c r="AK86" s="11"/>
      <c r="AL86" s="11"/>
      <c r="AM86" s="11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8">
        <v>17</v>
      </c>
      <c r="BX86" s="15"/>
      <c r="BY86" s="15"/>
      <c r="BZ86" s="16" t="s">
        <v>93</v>
      </c>
      <c r="CA86" s="16" t="s">
        <v>93</v>
      </c>
      <c r="CB86" s="12"/>
      <c r="CC86" s="12"/>
      <c r="CD86" s="12"/>
      <c r="CE86" s="12"/>
      <c r="CF86" s="12"/>
      <c r="CG86" s="12"/>
      <c r="CH86" s="12"/>
      <c r="CI86" s="12"/>
      <c r="CJ86" s="12"/>
      <c r="CK86" s="11"/>
      <c r="CL86" s="11"/>
      <c r="CM86" s="11"/>
      <c r="CN86" s="11"/>
    </row>
    <row r="87" spans="1:92" s="47" customFormat="1" ht="12.75">
      <c r="A87" s="88" t="s">
        <v>201</v>
      </c>
      <c r="B87" s="66"/>
      <c r="C87" s="26" t="s">
        <v>91</v>
      </c>
      <c r="D87" s="61" t="s">
        <v>75</v>
      </c>
      <c r="E87" s="25" t="s">
        <v>158</v>
      </c>
      <c r="F87" s="27">
        <v>-112.5667</v>
      </c>
      <c r="G87" s="27">
        <v>46.0042</v>
      </c>
      <c r="H87" s="16" t="s">
        <v>93</v>
      </c>
      <c r="I87" s="8">
        <v>65.39</v>
      </c>
      <c r="J87" s="8">
        <v>0.5814546567377333</v>
      </c>
      <c r="K87" s="8">
        <v>15.60746710190758</v>
      </c>
      <c r="L87" s="8">
        <v>5.2636947873100075</v>
      </c>
      <c r="M87" s="8">
        <v>0.11221054779149242</v>
      </c>
      <c r="N87" s="8">
        <v>2.1422013669284916</v>
      </c>
      <c r="O87" s="8">
        <v>4.284402733856983</v>
      </c>
      <c r="P87" s="8">
        <v>2.754258900336632</v>
      </c>
      <c r="Q87" s="8">
        <v>3.570335611547486</v>
      </c>
      <c r="R87" s="8">
        <v>0.29582780781393453</v>
      </c>
      <c r="S87" s="14"/>
      <c r="T87" s="14">
        <v>1.2</v>
      </c>
      <c r="U87" s="14">
        <v>0.2</v>
      </c>
      <c r="V87" s="14"/>
      <c r="W87" s="14">
        <v>0.25</v>
      </c>
      <c r="X87" s="7"/>
      <c r="Y87" s="7"/>
      <c r="Z87" s="14"/>
      <c r="AA87" s="14"/>
      <c r="AB87" s="7"/>
      <c r="AC87" s="7"/>
      <c r="AD87" s="14">
        <v>99.92</v>
      </c>
      <c r="AE87" s="22">
        <v>1.65</v>
      </c>
      <c r="AF87" s="11"/>
      <c r="AG87" s="11"/>
      <c r="AH87" s="11"/>
      <c r="AI87" s="11"/>
      <c r="AJ87" s="11"/>
      <c r="AK87" s="11"/>
      <c r="AL87" s="11"/>
      <c r="AM87" s="11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8">
        <v>17</v>
      </c>
      <c r="BX87" s="15"/>
      <c r="BY87" s="15"/>
      <c r="BZ87" s="16" t="s">
        <v>93</v>
      </c>
      <c r="CA87" s="16" t="s">
        <v>93</v>
      </c>
      <c r="CB87" s="12"/>
      <c r="CC87" s="12"/>
      <c r="CD87" s="12"/>
      <c r="CE87" s="12"/>
      <c r="CF87" s="12"/>
      <c r="CG87" s="12"/>
      <c r="CH87" s="12"/>
      <c r="CI87" s="12"/>
      <c r="CJ87" s="12"/>
      <c r="CK87" s="11"/>
      <c r="CL87" s="11"/>
      <c r="CM87" s="11"/>
      <c r="CN87" s="11"/>
    </row>
    <row r="88" spans="1:92" s="47" customFormat="1" ht="12.75">
      <c r="A88" s="88" t="s">
        <v>204</v>
      </c>
      <c r="B88" s="66"/>
      <c r="C88" s="26" t="s">
        <v>91</v>
      </c>
      <c r="D88" s="26" t="s">
        <v>75</v>
      </c>
      <c r="E88" s="26"/>
      <c r="F88" s="11">
        <v>-111.751</v>
      </c>
      <c r="G88" s="11">
        <v>46.251</v>
      </c>
      <c r="H88" s="26" t="s">
        <v>93</v>
      </c>
      <c r="I88" s="8">
        <v>64.22</v>
      </c>
      <c r="J88" s="8">
        <v>0.6260729071998384</v>
      </c>
      <c r="K88" s="8">
        <v>15.348884176512168</v>
      </c>
      <c r="L88" s="8">
        <v>5.442795112592144</v>
      </c>
      <c r="M88" s="8">
        <v>0.11107745127739069</v>
      </c>
      <c r="N88" s="8">
        <v>2.726446531354135</v>
      </c>
      <c r="O88" s="8">
        <v>4.746036554579421</v>
      </c>
      <c r="P88" s="8">
        <v>2.8274260325153993</v>
      </c>
      <c r="Q88" s="8">
        <v>3.736241542966778</v>
      </c>
      <c r="R88" s="8">
        <v>0.21205695243865494</v>
      </c>
      <c r="S88" s="14"/>
      <c r="T88" s="14">
        <v>0.62</v>
      </c>
      <c r="U88" s="14">
        <v>0.09</v>
      </c>
      <c r="V88" s="14"/>
      <c r="W88" s="14"/>
      <c r="X88" s="7"/>
      <c r="Y88" s="14"/>
      <c r="Z88" s="14"/>
      <c r="AA88" s="14"/>
      <c r="AB88" s="14"/>
      <c r="AC88" s="7"/>
      <c r="AD88" s="14">
        <v>99.95</v>
      </c>
      <c r="AE88" s="14">
        <v>0.71</v>
      </c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8">
        <v>17</v>
      </c>
      <c r="BX88" s="15"/>
      <c r="BY88" s="15"/>
      <c r="BZ88" s="26" t="s">
        <v>93</v>
      </c>
      <c r="CA88" s="26" t="s">
        <v>93</v>
      </c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</row>
    <row r="89" spans="1:92" s="47" customFormat="1" ht="12.75">
      <c r="A89" s="88" t="s">
        <v>203</v>
      </c>
      <c r="B89" s="66"/>
      <c r="C89" s="26" t="s">
        <v>74</v>
      </c>
      <c r="D89" s="26" t="s">
        <v>75</v>
      </c>
      <c r="E89" s="26"/>
      <c r="F89" s="11">
        <v>-111.752</v>
      </c>
      <c r="G89" s="11">
        <v>46.252</v>
      </c>
      <c r="H89" s="26" t="s">
        <v>93</v>
      </c>
      <c r="I89" s="8">
        <v>61.81</v>
      </c>
      <c r="J89" s="8">
        <v>0.7271258331650171</v>
      </c>
      <c r="K89" s="8">
        <v>15.148454857604523</v>
      </c>
      <c r="L89" s="8">
        <v>5.746313875984649</v>
      </c>
      <c r="M89" s="8">
        <v>0.12118763886083618</v>
      </c>
      <c r="N89" s="8">
        <v>3.837608563926479</v>
      </c>
      <c r="O89" s="8">
        <v>4.8475055544334475</v>
      </c>
      <c r="P89" s="8">
        <v>2.928701272470208</v>
      </c>
      <c r="Q89" s="8">
        <v>4.544536457281357</v>
      </c>
      <c r="R89" s="8">
        <v>0.2928701272470207</v>
      </c>
      <c r="S89" s="14"/>
      <c r="T89" s="14">
        <v>0.56</v>
      </c>
      <c r="U89" s="14">
        <v>0.11</v>
      </c>
      <c r="V89" s="14"/>
      <c r="W89" s="14"/>
      <c r="X89" s="7"/>
      <c r="Y89" s="14"/>
      <c r="Z89" s="14"/>
      <c r="AA89" s="14"/>
      <c r="AB89" s="14"/>
      <c r="AC89" s="7"/>
      <c r="AD89" s="14">
        <v>99.9</v>
      </c>
      <c r="AE89" s="14">
        <v>0.67</v>
      </c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8">
        <v>17</v>
      </c>
      <c r="BX89" s="15"/>
      <c r="BY89" s="15"/>
      <c r="BZ89" s="26" t="s">
        <v>93</v>
      </c>
      <c r="CA89" s="26" t="s">
        <v>93</v>
      </c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</row>
    <row r="90" spans="1:92" s="47" customFormat="1" ht="12.75">
      <c r="A90" s="88" t="s">
        <v>205</v>
      </c>
      <c r="B90" s="66"/>
      <c r="C90" s="26" t="s">
        <v>91</v>
      </c>
      <c r="D90" s="26" t="s">
        <v>75</v>
      </c>
      <c r="E90" s="26"/>
      <c r="F90" s="11">
        <v>-111.754</v>
      </c>
      <c r="G90" s="11">
        <v>46.254</v>
      </c>
      <c r="H90" s="26" t="s">
        <v>93</v>
      </c>
      <c r="I90" s="8">
        <v>66.7</v>
      </c>
      <c r="J90" s="8">
        <v>0.5852674066599396</v>
      </c>
      <c r="K90" s="8">
        <v>14.228052472250257</v>
      </c>
      <c r="L90" s="8">
        <v>4.0867810292633715</v>
      </c>
      <c r="M90" s="8">
        <v>0.08072653884964685</v>
      </c>
      <c r="N90" s="8">
        <v>2.3208879919273464</v>
      </c>
      <c r="O90" s="8">
        <v>3.3299697275479327</v>
      </c>
      <c r="P90" s="8">
        <v>2.82542885973764</v>
      </c>
      <c r="Q90" s="8">
        <v>5.65085771947528</v>
      </c>
      <c r="R90" s="8">
        <v>0.19172552976791127</v>
      </c>
      <c r="S90" s="14"/>
      <c r="T90" s="14">
        <v>0.58</v>
      </c>
      <c r="U90" s="14">
        <v>0.1</v>
      </c>
      <c r="V90" s="14"/>
      <c r="W90" s="14"/>
      <c r="X90" s="7"/>
      <c r="Y90" s="14"/>
      <c r="Z90" s="14"/>
      <c r="AA90" s="14"/>
      <c r="AB90" s="14"/>
      <c r="AC90" s="7"/>
      <c r="AD90" s="14">
        <v>99.93</v>
      </c>
      <c r="AE90" s="14">
        <v>0.68</v>
      </c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8">
        <v>17</v>
      </c>
      <c r="BX90" s="15"/>
      <c r="BY90" s="15"/>
      <c r="BZ90" s="26" t="s">
        <v>93</v>
      </c>
      <c r="CA90" s="26" t="s">
        <v>93</v>
      </c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</row>
    <row r="91" spans="1:92" s="47" customFormat="1" ht="12.75">
      <c r="A91" s="88" t="s">
        <v>206</v>
      </c>
      <c r="B91" s="66"/>
      <c r="C91" s="26" t="s">
        <v>91</v>
      </c>
      <c r="D91" s="26" t="s">
        <v>75</v>
      </c>
      <c r="E91" s="26"/>
      <c r="F91" s="11">
        <v>-111.754</v>
      </c>
      <c r="G91" s="11">
        <v>46.254</v>
      </c>
      <c r="H91" s="26" t="s">
        <v>93</v>
      </c>
      <c r="I91" s="8">
        <v>69.08</v>
      </c>
      <c r="J91" s="8">
        <v>0.3736996263003736</v>
      </c>
      <c r="K91" s="8">
        <v>14.038985961014037</v>
      </c>
      <c r="L91" s="8">
        <v>3.5753964246035745</v>
      </c>
      <c r="M91" s="8">
        <v>0.0706999293000707</v>
      </c>
      <c r="N91" s="8">
        <v>1.7169982830017168</v>
      </c>
      <c r="O91" s="8">
        <v>3.4339965660034335</v>
      </c>
      <c r="P91" s="8">
        <v>2.9289970710029283</v>
      </c>
      <c r="Q91" s="8">
        <v>4.645995354004644</v>
      </c>
      <c r="R91" s="8">
        <v>0.13129986870013127</v>
      </c>
      <c r="S91" s="14"/>
      <c r="T91" s="14">
        <v>0.64</v>
      </c>
      <c r="U91" s="14">
        <v>0.1</v>
      </c>
      <c r="V91" s="14"/>
      <c r="W91" s="14"/>
      <c r="X91" s="7"/>
      <c r="Y91" s="14"/>
      <c r="Z91" s="14"/>
      <c r="AA91" s="14"/>
      <c r="AB91" s="14"/>
      <c r="AC91" s="7"/>
      <c r="AD91" s="14">
        <v>99.91</v>
      </c>
      <c r="AE91" s="14">
        <v>0.74</v>
      </c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8">
        <v>17</v>
      </c>
      <c r="BX91" s="15"/>
      <c r="BY91" s="15"/>
      <c r="BZ91" s="26" t="s">
        <v>93</v>
      </c>
      <c r="CA91" s="26" t="s">
        <v>93</v>
      </c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</row>
    <row r="92" spans="1:92" s="42" customFormat="1" ht="12.75">
      <c r="A92" s="88" t="s">
        <v>407</v>
      </c>
      <c r="B92" s="66"/>
      <c r="C92" s="26" t="s">
        <v>91</v>
      </c>
      <c r="D92" s="26" t="s">
        <v>75</v>
      </c>
      <c r="E92" s="26"/>
      <c r="F92" s="50">
        <v>-112.283</v>
      </c>
      <c r="G92" s="50">
        <v>45.917</v>
      </c>
      <c r="H92" s="16" t="s">
        <v>93</v>
      </c>
      <c r="I92" s="8">
        <v>63.9</v>
      </c>
      <c r="J92" s="8">
        <v>0.6795821077188355</v>
      </c>
      <c r="K92" s="8">
        <v>16.127396287655948</v>
      </c>
      <c r="L92" s="8">
        <v>5.091794299624707</v>
      </c>
      <c r="M92" s="8">
        <v>0.07100111573181865</v>
      </c>
      <c r="N92" s="8">
        <v>2.4343239679480675</v>
      </c>
      <c r="O92" s="8">
        <v>4.868647935896135</v>
      </c>
      <c r="P92" s="8">
        <v>2.8400446292727457</v>
      </c>
      <c r="Q92" s="8">
        <v>3.752916117253271</v>
      </c>
      <c r="R92" s="8">
        <v>0.23328938026168983</v>
      </c>
      <c r="S92" s="14"/>
      <c r="T92" s="14">
        <v>1.1</v>
      </c>
      <c r="U92" s="14">
        <v>0.13</v>
      </c>
      <c r="V92" s="14"/>
      <c r="W92" s="14"/>
      <c r="X92" s="14"/>
      <c r="Y92" s="14"/>
      <c r="Z92" s="14"/>
      <c r="AA92" s="14"/>
      <c r="AB92" s="7"/>
      <c r="AC92" s="7"/>
      <c r="AD92" s="22">
        <v>100</v>
      </c>
      <c r="AE92" s="22">
        <v>1.23</v>
      </c>
      <c r="AF92" s="11"/>
      <c r="AG92" s="11"/>
      <c r="AH92" s="11"/>
      <c r="AI92" s="11"/>
      <c r="AJ92" s="11"/>
      <c r="AK92" s="11"/>
      <c r="AL92" s="11"/>
      <c r="AM92" s="11"/>
      <c r="AN92" s="11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8">
        <v>17</v>
      </c>
      <c r="BX92" s="15"/>
      <c r="BY92" s="15"/>
      <c r="BZ92" s="16" t="s">
        <v>93</v>
      </c>
      <c r="CA92" s="16" t="s">
        <v>93</v>
      </c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</row>
    <row r="93" spans="1:92" s="42" customFormat="1" ht="12.75">
      <c r="A93" s="88" t="s">
        <v>403</v>
      </c>
      <c r="B93" s="66"/>
      <c r="C93" s="26" t="s">
        <v>91</v>
      </c>
      <c r="D93" s="26" t="s">
        <v>75</v>
      </c>
      <c r="E93" s="26"/>
      <c r="F93" s="50">
        <v>-111.897</v>
      </c>
      <c r="G93" s="50">
        <v>46.477</v>
      </c>
      <c r="H93" s="16" t="s">
        <v>93</v>
      </c>
      <c r="I93" s="8">
        <v>59.47</v>
      </c>
      <c r="J93" s="8">
        <v>0.591655615627869</v>
      </c>
      <c r="K93" s="8">
        <v>17.13761093542793</v>
      </c>
      <c r="L93" s="8">
        <v>7.35489135978782</v>
      </c>
      <c r="M93" s="8">
        <v>0.14281342446189943</v>
      </c>
      <c r="N93" s="8">
        <v>2.7542589003366316</v>
      </c>
      <c r="O93" s="8">
        <v>5.100479445067836</v>
      </c>
      <c r="P93" s="8">
        <v>3.4683260226461288</v>
      </c>
      <c r="Q93" s="8">
        <v>3.4683260226461288</v>
      </c>
      <c r="R93" s="8">
        <v>0.5100479445067836</v>
      </c>
      <c r="S93" s="14"/>
      <c r="T93" s="14">
        <v>1.1</v>
      </c>
      <c r="U93" s="14">
        <v>0.21</v>
      </c>
      <c r="V93" s="14"/>
      <c r="W93" s="14">
        <v>0.28</v>
      </c>
      <c r="X93" s="14"/>
      <c r="Y93" s="14"/>
      <c r="Z93" s="14"/>
      <c r="AA93" s="14"/>
      <c r="AB93" s="7"/>
      <c r="AC93" s="7"/>
      <c r="AD93" s="22">
        <v>100.01</v>
      </c>
      <c r="AE93" s="22">
        <v>1.59</v>
      </c>
      <c r="AF93" s="11"/>
      <c r="AG93" s="11"/>
      <c r="AH93" s="11"/>
      <c r="AI93" s="11"/>
      <c r="AJ93" s="11"/>
      <c r="AK93" s="11"/>
      <c r="AL93" s="11"/>
      <c r="AM93" s="11"/>
      <c r="AN93" s="11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8">
        <v>17</v>
      </c>
      <c r="BX93" s="15"/>
      <c r="BY93" s="15"/>
      <c r="BZ93" s="16" t="s">
        <v>93</v>
      </c>
      <c r="CA93" s="16" t="s">
        <v>93</v>
      </c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</row>
    <row r="94" spans="1:92" s="42" customFormat="1" ht="12.75">
      <c r="A94" s="88" t="s">
        <v>404</v>
      </c>
      <c r="B94" s="66"/>
      <c r="C94" s="26" t="s">
        <v>91</v>
      </c>
      <c r="D94" s="26" t="s">
        <v>75</v>
      </c>
      <c r="E94" s="26"/>
      <c r="F94" s="50">
        <v>-112.461</v>
      </c>
      <c r="G94" s="50">
        <v>46.034</v>
      </c>
      <c r="H94" s="16" t="s">
        <v>93</v>
      </c>
      <c r="I94" s="8">
        <v>66.54</v>
      </c>
      <c r="J94" s="8">
        <v>0.5883546358287685</v>
      </c>
      <c r="K94" s="8">
        <v>16.02759180361128</v>
      </c>
      <c r="L94" s="8">
        <v>4.1692026780279985</v>
      </c>
      <c r="M94" s="8">
        <v>0.11158449989855955</v>
      </c>
      <c r="N94" s="8">
        <v>1.7244877257050113</v>
      </c>
      <c r="O94" s="8">
        <v>3.8547372692229662</v>
      </c>
      <c r="P94" s="8">
        <v>2.9417731791438424</v>
      </c>
      <c r="Q94" s="8">
        <v>3.8547372692229662</v>
      </c>
      <c r="R94" s="8">
        <v>0.18259281801582472</v>
      </c>
      <c r="S94" s="14"/>
      <c r="T94" s="14">
        <v>0.87</v>
      </c>
      <c r="U94" s="14">
        <v>0.13</v>
      </c>
      <c r="V94" s="14"/>
      <c r="W94" s="14"/>
      <c r="X94" s="14"/>
      <c r="Y94" s="14"/>
      <c r="Z94" s="14"/>
      <c r="AA94" s="14"/>
      <c r="AB94" s="7"/>
      <c r="AC94" s="7"/>
      <c r="AD94" s="22">
        <v>99.77</v>
      </c>
      <c r="AE94" s="22">
        <v>1</v>
      </c>
      <c r="AF94" s="11"/>
      <c r="AG94" s="11"/>
      <c r="AH94" s="11"/>
      <c r="AI94" s="11"/>
      <c r="AJ94" s="11"/>
      <c r="AK94" s="11"/>
      <c r="AL94" s="11"/>
      <c r="AM94" s="11"/>
      <c r="AN94" s="11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8">
        <v>17</v>
      </c>
      <c r="BX94" s="15"/>
      <c r="BY94" s="15"/>
      <c r="BZ94" s="16" t="s">
        <v>93</v>
      </c>
      <c r="CA94" s="16" t="s">
        <v>93</v>
      </c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</row>
    <row r="95" spans="1:92" s="42" customFormat="1" ht="12.75">
      <c r="A95" s="88" t="s">
        <v>405</v>
      </c>
      <c r="B95" s="66"/>
      <c r="C95" s="26" t="s">
        <v>91</v>
      </c>
      <c r="D95" s="26" t="s">
        <v>75</v>
      </c>
      <c r="E95" s="26"/>
      <c r="F95" s="50">
        <v>-112.326</v>
      </c>
      <c r="G95" s="50">
        <v>46.142</v>
      </c>
      <c r="H95" s="16" t="s">
        <v>93</v>
      </c>
      <c r="I95" s="8">
        <v>64.31</v>
      </c>
      <c r="J95" s="8">
        <v>0.7269056032306916</v>
      </c>
      <c r="K95" s="8">
        <v>15.951539626451288</v>
      </c>
      <c r="L95" s="8">
        <v>5.148914689550732</v>
      </c>
      <c r="M95" s="8">
        <v>0.12115093387178193</v>
      </c>
      <c r="N95" s="8">
        <v>2.523977788995457</v>
      </c>
      <c r="O95" s="8">
        <v>4.442200908632005</v>
      </c>
      <c r="P95" s="8">
        <v>2.8268551236749118</v>
      </c>
      <c r="Q95" s="8">
        <v>3.7354871277132764</v>
      </c>
      <c r="R95" s="8">
        <v>0.21201413427561838</v>
      </c>
      <c r="S95" s="14"/>
      <c r="T95" s="14">
        <v>0.64</v>
      </c>
      <c r="U95" s="14">
        <v>0.09</v>
      </c>
      <c r="V95" s="14"/>
      <c r="W95" s="14"/>
      <c r="X95" s="14"/>
      <c r="Y95" s="14"/>
      <c r="Z95" s="14"/>
      <c r="AA95" s="14"/>
      <c r="AB95" s="7"/>
      <c r="AC95" s="7"/>
      <c r="AD95" s="22">
        <v>99.98</v>
      </c>
      <c r="AE95" s="22">
        <v>0.73</v>
      </c>
      <c r="AF95" s="11"/>
      <c r="AG95" s="11"/>
      <c r="AH95" s="11"/>
      <c r="AI95" s="11"/>
      <c r="AJ95" s="11"/>
      <c r="AK95" s="11"/>
      <c r="AL95" s="11"/>
      <c r="AM95" s="11"/>
      <c r="AN95" s="11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8">
        <v>17</v>
      </c>
      <c r="BX95" s="15"/>
      <c r="BY95" s="15"/>
      <c r="BZ95" s="16" t="s">
        <v>93</v>
      </c>
      <c r="CA95" s="16" t="s">
        <v>93</v>
      </c>
      <c r="CB95" s="12"/>
      <c r="CC95" s="11"/>
      <c r="CD95" s="11"/>
      <c r="CE95" s="11"/>
      <c r="CF95" s="11"/>
      <c r="CG95" s="11"/>
      <c r="CH95" s="11"/>
      <c r="CI95" s="11"/>
      <c r="CJ95" s="11"/>
      <c r="CK95" s="11"/>
      <c r="CL95" s="12"/>
      <c r="CM95" s="11"/>
      <c r="CN95" s="12"/>
    </row>
    <row r="96" spans="1:92" s="42" customFormat="1" ht="12.75">
      <c r="A96" s="88" t="s">
        <v>392</v>
      </c>
      <c r="B96" s="66"/>
      <c r="C96" s="26" t="s">
        <v>91</v>
      </c>
      <c r="D96" s="26" t="s">
        <v>75</v>
      </c>
      <c r="E96" s="26"/>
      <c r="F96" s="50">
        <v>-112.344</v>
      </c>
      <c r="G96" s="50">
        <v>46.19</v>
      </c>
      <c r="H96" s="16" t="s">
        <v>93</v>
      </c>
      <c r="I96" s="8">
        <v>65.5</v>
      </c>
      <c r="J96" s="8">
        <v>0.6894454020075028</v>
      </c>
      <c r="K96" s="8">
        <v>16.222244753117714</v>
      </c>
      <c r="L96" s="8">
        <v>4.592923045726453</v>
      </c>
      <c r="M96" s="8">
        <v>0.12166683564838285</v>
      </c>
      <c r="N96" s="8">
        <v>2.1291696238466997</v>
      </c>
      <c r="O96" s="8">
        <v>3.852783128865457</v>
      </c>
      <c r="P96" s="8">
        <v>2.8388928317956</v>
      </c>
      <c r="Q96" s="8">
        <v>3.852783128865457</v>
      </c>
      <c r="R96" s="8">
        <v>0.20277805941397142</v>
      </c>
      <c r="S96" s="14"/>
      <c r="T96" s="14">
        <v>0.93</v>
      </c>
      <c r="U96" s="14">
        <v>0.17</v>
      </c>
      <c r="V96" s="14"/>
      <c r="W96" s="14">
        <v>0.05</v>
      </c>
      <c r="X96" s="14"/>
      <c r="Y96" s="14"/>
      <c r="Z96" s="14"/>
      <c r="AA96" s="14"/>
      <c r="AB96" s="7"/>
      <c r="AC96" s="7"/>
      <c r="AD96" s="22">
        <v>99.95</v>
      </c>
      <c r="AE96" s="22">
        <v>1.15</v>
      </c>
      <c r="AF96" s="11"/>
      <c r="AG96" s="11"/>
      <c r="AH96" s="11"/>
      <c r="AI96" s="11"/>
      <c r="AJ96" s="11"/>
      <c r="AK96" s="11"/>
      <c r="AL96" s="11"/>
      <c r="AM96" s="11"/>
      <c r="AN96" s="11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8">
        <v>17</v>
      </c>
      <c r="BX96" s="15"/>
      <c r="BY96" s="15"/>
      <c r="BZ96" s="16" t="s">
        <v>93</v>
      </c>
      <c r="CA96" s="16" t="s">
        <v>93</v>
      </c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</row>
    <row r="97" spans="1:92" s="42" customFormat="1" ht="12.75">
      <c r="A97" s="88" t="s">
        <v>393</v>
      </c>
      <c r="B97" s="66"/>
      <c r="C97" s="26" t="s">
        <v>91</v>
      </c>
      <c r="D97" s="26" t="s">
        <v>75</v>
      </c>
      <c r="E97" s="26"/>
      <c r="F97" s="50">
        <v>-112.232</v>
      </c>
      <c r="G97" s="50">
        <v>45.987</v>
      </c>
      <c r="H97" s="16" t="s">
        <v>93</v>
      </c>
      <c r="I97" s="8">
        <v>66.26</v>
      </c>
      <c r="J97" s="8">
        <v>0.6474456246838644</v>
      </c>
      <c r="K97" s="8">
        <v>15.680323722812341</v>
      </c>
      <c r="L97" s="8">
        <v>4.390490642387455</v>
      </c>
      <c r="M97" s="8">
        <v>0.09104704097116843</v>
      </c>
      <c r="N97" s="8">
        <v>2.023267577137076</v>
      </c>
      <c r="O97" s="8">
        <v>3.641881638846737</v>
      </c>
      <c r="P97" s="8">
        <v>2.9337379868487603</v>
      </c>
      <c r="Q97" s="8">
        <v>4.147698533131005</v>
      </c>
      <c r="R97" s="8">
        <v>0.18209408194233687</v>
      </c>
      <c r="S97" s="14"/>
      <c r="T97" s="14">
        <v>0.79</v>
      </c>
      <c r="U97" s="14">
        <v>0.12</v>
      </c>
      <c r="V97" s="14"/>
      <c r="W97" s="14"/>
      <c r="X97" s="14"/>
      <c r="Y97" s="14"/>
      <c r="Z97" s="14"/>
      <c r="AA97" s="14"/>
      <c r="AB97" s="7"/>
      <c r="AC97" s="7"/>
      <c r="AD97" s="22">
        <v>99.92</v>
      </c>
      <c r="AE97" s="22">
        <v>0.91</v>
      </c>
      <c r="AF97" s="11"/>
      <c r="AG97" s="11"/>
      <c r="AH97" s="11"/>
      <c r="AI97" s="11"/>
      <c r="AJ97" s="11"/>
      <c r="AK97" s="11"/>
      <c r="AL97" s="11"/>
      <c r="AM97" s="11"/>
      <c r="AN97" s="11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8">
        <v>17</v>
      </c>
      <c r="BX97" s="15"/>
      <c r="BY97" s="15"/>
      <c r="BZ97" s="16" t="s">
        <v>93</v>
      </c>
      <c r="CA97" s="16" t="s">
        <v>93</v>
      </c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</row>
    <row r="98" spans="1:92" ht="12.75" customHeight="1">
      <c r="A98" s="88" t="s">
        <v>408</v>
      </c>
      <c r="B98" s="66"/>
      <c r="C98" s="26" t="s">
        <v>91</v>
      </c>
      <c r="D98" s="26" t="s">
        <v>75</v>
      </c>
      <c r="E98" s="26"/>
      <c r="F98" s="13">
        <v>-112.367</v>
      </c>
      <c r="G98" s="13">
        <v>45.867</v>
      </c>
      <c r="H98" s="16" t="s">
        <v>93</v>
      </c>
      <c r="I98" s="8">
        <v>66.01</v>
      </c>
      <c r="J98" s="8">
        <v>0.6074104069649726</v>
      </c>
      <c r="K98" s="8">
        <v>15.691435513261794</v>
      </c>
      <c r="L98" s="8">
        <v>4.464466491192549</v>
      </c>
      <c r="M98" s="8">
        <v>0.07086454747924682</v>
      </c>
      <c r="N98" s="8">
        <v>2.024701356549909</v>
      </c>
      <c r="O98" s="8">
        <v>4.251872848754808</v>
      </c>
      <c r="P98" s="8">
        <v>2.935816966997368</v>
      </c>
      <c r="Q98" s="8">
        <v>3.7456975096173313</v>
      </c>
      <c r="R98" s="8">
        <v>0.2024701356549909</v>
      </c>
      <c r="S98" s="14"/>
      <c r="T98" s="14">
        <v>0.94</v>
      </c>
      <c r="U98" s="14">
        <v>0.03</v>
      </c>
      <c r="V98" s="14"/>
      <c r="W98" s="14"/>
      <c r="X98" s="14"/>
      <c r="Y98" s="14"/>
      <c r="Z98" s="14"/>
      <c r="AA98" s="14"/>
      <c r="AB98" s="7"/>
      <c r="AC98" s="7"/>
      <c r="AD98" s="22">
        <v>99.94</v>
      </c>
      <c r="AE98" s="22">
        <v>0.97</v>
      </c>
      <c r="AF98" s="11"/>
      <c r="AG98" s="11"/>
      <c r="AH98" s="11"/>
      <c r="AI98" s="11"/>
      <c r="AJ98" s="11"/>
      <c r="AK98" s="11"/>
      <c r="AL98" s="11"/>
      <c r="AM98" s="11"/>
      <c r="AN98" s="11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8">
        <v>17</v>
      </c>
      <c r="BX98" s="15"/>
      <c r="BY98" s="15"/>
      <c r="BZ98" s="16" t="s">
        <v>93</v>
      </c>
      <c r="CA98" s="16" t="s">
        <v>93</v>
      </c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</row>
    <row r="99" spans="1:92" ht="12.75" customHeight="1">
      <c r="A99" s="88" t="s">
        <v>400</v>
      </c>
      <c r="B99" s="66"/>
      <c r="C99" s="26" t="s">
        <v>91</v>
      </c>
      <c r="D99" s="26" t="s">
        <v>75</v>
      </c>
      <c r="E99" s="26"/>
      <c r="F99" s="50">
        <v>-112.374</v>
      </c>
      <c r="G99" s="50">
        <v>46.162</v>
      </c>
      <c r="H99" s="16" t="s">
        <v>93</v>
      </c>
      <c r="I99" s="8">
        <v>64.98</v>
      </c>
      <c r="J99" s="8">
        <v>0.7186234817813766</v>
      </c>
      <c r="K99" s="8">
        <v>16.39676113360324</v>
      </c>
      <c r="L99" s="8">
        <v>4.8785425101214575</v>
      </c>
      <c r="M99" s="8">
        <v>0.07085020242914981</v>
      </c>
      <c r="N99" s="8">
        <v>2.125506072874494</v>
      </c>
      <c r="O99" s="8">
        <v>4.352226720647773</v>
      </c>
      <c r="P99" s="8">
        <v>2.834008097165992</v>
      </c>
      <c r="Q99" s="8">
        <v>3.4412955465587047</v>
      </c>
      <c r="R99" s="8">
        <v>0.20242914979757085</v>
      </c>
      <c r="S99" s="14"/>
      <c r="T99" s="14">
        <v>0.89</v>
      </c>
      <c r="U99" s="14">
        <v>0.05</v>
      </c>
      <c r="V99" s="14"/>
      <c r="W99" s="14"/>
      <c r="X99" s="14"/>
      <c r="Y99" s="14"/>
      <c r="Z99" s="14"/>
      <c r="AA99" s="14"/>
      <c r="AB99" s="7"/>
      <c r="AC99" s="7"/>
      <c r="AD99" s="22">
        <v>99.92</v>
      </c>
      <c r="AE99" s="22">
        <v>0.94</v>
      </c>
      <c r="AF99" s="11"/>
      <c r="AG99" s="11"/>
      <c r="AH99" s="11"/>
      <c r="AI99" s="11"/>
      <c r="AJ99" s="11"/>
      <c r="AK99" s="11"/>
      <c r="AL99" s="11"/>
      <c r="AM99" s="11"/>
      <c r="AN99" s="11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8">
        <v>17</v>
      </c>
      <c r="BX99" s="15"/>
      <c r="BY99" s="15"/>
      <c r="BZ99" s="16" t="s">
        <v>93</v>
      </c>
      <c r="CA99" s="16" t="s">
        <v>93</v>
      </c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</row>
    <row r="100" spans="1:92" s="16" customFormat="1" ht="12.75" customHeight="1">
      <c r="A100" s="88" t="s">
        <v>261</v>
      </c>
      <c r="B100" s="26" t="s">
        <v>410</v>
      </c>
      <c r="C100" s="26"/>
      <c r="D100" s="26" t="s">
        <v>75</v>
      </c>
      <c r="E100" s="26"/>
      <c r="F100" s="12">
        <v>-112.465</v>
      </c>
      <c r="G100" s="30">
        <v>45.9</v>
      </c>
      <c r="H100" s="16" t="s">
        <v>93</v>
      </c>
      <c r="I100" s="8">
        <v>65.76</v>
      </c>
      <c r="J100" s="8">
        <v>0.5665722379603401</v>
      </c>
      <c r="K100" s="8">
        <v>15.378389316066372</v>
      </c>
      <c r="L100" s="8">
        <v>4.714690408741401</v>
      </c>
      <c r="M100" s="8">
        <v>0.10117361392148928</v>
      </c>
      <c r="N100" s="8">
        <v>2.023472278429786</v>
      </c>
      <c r="O100" s="8">
        <v>4.350465398624039</v>
      </c>
      <c r="P100" s="8">
        <v>2.8328611898017</v>
      </c>
      <c r="Q100" s="8">
        <v>4.046944556859572</v>
      </c>
      <c r="R100" s="8">
        <v>0.22258195062727643</v>
      </c>
      <c r="S100" s="14">
        <v>0.4</v>
      </c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>
        <v>99.48</v>
      </c>
      <c r="AE100" s="14">
        <v>0.4</v>
      </c>
      <c r="AF100" s="11"/>
      <c r="AG100" s="11"/>
      <c r="AH100" s="11"/>
      <c r="AI100" s="11"/>
      <c r="AJ100" s="11"/>
      <c r="AK100" s="11"/>
      <c r="AL100" s="11"/>
      <c r="AM100" s="11"/>
      <c r="AN100" s="11"/>
      <c r="AO100" s="11">
        <v>16.9</v>
      </c>
      <c r="AP100" s="11">
        <v>4.5</v>
      </c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8" t="s">
        <v>386</v>
      </c>
      <c r="BX100" s="15"/>
      <c r="BY100" s="15"/>
      <c r="BZ100" s="16" t="s">
        <v>93</v>
      </c>
      <c r="CA100" s="16" t="s">
        <v>93</v>
      </c>
      <c r="CB100" s="11">
        <v>32.8</v>
      </c>
      <c r="CC100" s="11">
        <v>30.5</v>
      </c>
      <c r="CD100" s="11">
        <v>22.6</v>
      </c>
      <c r="CE100" s="11">
        <v>3.8</v>
      </c>
      <c r="CF100" s="11"/>
      <c r="CG100" s="11"/>
      <c r="CH100" s="11"/>
      <c r="CI100" s="11"/>
      <c r="CJ100" s="11">
        <v>7.9</v>
      </c>
      <c r="CK100" s="11"/>
      <c r="CL100" s="11"/>
      <c r="CM100" s="11">
        <v>2.4</v>
      </c>
      <c r="CN100" s="11"/>
    </row>
    <row r="101" spans="1:92" s="16" customFormat="1" ht="12.75" customHeight="1">
      <c r="A101" s="88" t="s">
        <v>276</v>
      </c>
      <c r="B101" s="26" t="s">
        <v>91</v>
      </c>
      <c r="C101" s="26"/>
      <c r="D101" s="26" t="s">
        <v>75</v>
      </c>
      <c r="E101" s="26"/>
      <c r="F101" s="12">
        <v>-111.946</v>
      </c>
      <c r="G101" s="30">
        <v>46.51</v>
      </c>
      <c r="H101" s="16" t="s">
        <v>93</v>
      </c>
      <c r="I101" s="8">
        <v>60.64</v>
      </c>
      <c r="J101" s="8">
        <v>0.7301490721022209</v>
      </c>
      <c r="K101" s="8">
        <v>16.22553493560491</v>
      </c>
      <c r="L101" s="8">
        <v>6.064293682182335</v>
      </c>
      <c r="M101" s="8">
        <v>0.09126863401277761</v>
      </c>
      <c r="N101" s="8">
        <v>3.447926173816043</v>
      </c>
      <c r="O101" s="8">
        <v>5.171889260724064</v>
      </c>
      <c r="P101" s="8">
        <v>3.04228780042592</v>
      </c>
      <c r="Q101" s="8">
        <v>4.259202920596288</v>
      </c>
      <c r="R101" s="8">
        <v>0.32451069871209814</v>
      </c>
      <c r="S101" s="14">
        <v>0.62</v>
      </c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>
        <v>99.45</v>
      </c>
      <c r="AE101" s="14">
        <v>0.62</v>
      </c>
      <c r="AF101" s="11"/>
      <c r="AG101" s="11"/>
      <c r="AH101" s="11"/>
      <c r="AI101" s="11"/>
      <c r="AJ101" s="11"/>
      <c r="AK101" s="11"/>
      <c r="AL101" s="11"/>
      <c r="AM101" s="11"/>
      <c r="AN101" s="11"/>
      <c r="AO101" s="11">
        <v>13</v>
      </c>
      <c r="AP101" s="11">
        <v>2.9</v>
      </c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8" t="s">
        <v>386</v>
      </c>
      <c r="BX101" s="15"/>
      <c r="BY101" s="15"/>
      <c r="BZ101" s="16" t="s">
        <v>93</v>
      </c>
      <c r="CA101" s="16" t="s">
        <v>93</v>
      </c>
      <c r="CB101" s="11">
        <v>37</v>
      </c>
      <c r="CC101" s="11">
        <v>24.2</v>
      </c>
      <c r="CD101" s="11">
        <v>13.5</v>
      </c>
      <c r="CE101" s="11">
        <v>12.4</v>
      </c>
      <c r="CF101" s="11">
        <v>0.7</v>
      </c>
      <c r="CG101" s="11"/>
      <c r="CH101" s="11"/>
      <c r="CI101" s="11"/>
      <c r="CJ101" s="11">
        <v>9.9</v>
      </c>
      <c r="CK101" s="11">
        <v>1.4</v>
      </c>
      <c r="CL101" s="11">
        <v>0.8</v>
      </c>
      <c r="CM101" s="11"/>
      <c r="CN101" s="11">
        <v>0.1</v>
      </c>
    </row>
    <row r="102" spans="1:92" s="16" customFormat="1" ht="12.75" customHeight="1">
      <c r="A102" s="88" t="s">
        <v>275</v>
      </c>
      <c r="B102" s="26" t="s">
        <v>410</v>
      </c>
      <c r="C102" s="26"/>
      <c r="D102" s="26" t="s">
        <v>75</v>
      </c>
      <c r="E102" s="26"/>
      <c r="F102" s="12">
        <v>-112.286</v>
      </c>
      <c r="G102" s="12">
        <v>46.264</v>
      </c>
      <c r="H102" s="16" t="s">
        <v>93</v>
      </c>
      <c r="I102" s="8">
        <v>66.18</v>
      </c>
      <c r="J102" s="8">
        <v>0.5675483936353503</v>
      </c>
      <c r="K102" s="8">
        <v>15.404884970102362</v>
      </c>
      <c r="L102" s="8">
        <v>4.398500050673964</v>
      </c>
      <c r="M102" s="8">
        <v>0.08107834194790717</v>
      </c>
      <c r="N102" s="8">
        <v>2.635046113306983</v>
      </c>
      <c r="O102" s="8">
        <v>3.2431336779162865</v>
      </c>
      <c r="P102" s="8">
        <v>3.0404378230465188</v>
      </c>
      <c r="Q102" s="8">
        <v>4.256612952265126</v>
      </c>
      <c r="R102" s="8">
        <v>0.19256106212627952</v>
      </c>
      <c r="S102" s="14">
        <v>1.3</v>
      </c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>
        <v>100.23</v>
      </c>
      <c r="AE102" s="14">
        <v>1.3</v>
      </c>
      <c r="AF102" s="11"/>
      <c r="AG102" s="11"/>
      <c r="AH102" s="11"/>
      <c r="AI102" s="11"/>
      <c r="AJ102" s="11"/>
      <c r="AK102" s="11"/>
      <c r="AL102" s="11"/>
      <c r="AM102" s="11"/>
      <c r="AN102" s="11"/>
      <c r="AO102" s="11">
        <v>19</v>
      </c>
      <c r="AP102" s="11">
        <v>7.1</v>
      </c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8" t="s">
        <v>386</v>
      </c>
      <c r="BX102" s="15"/>
      <c r="BY102" s="15"/>
      <c r="BZ102" s="16" t="s">
        <v>93</v>
      </c>
      <c r="CA102" s="16" t="s">
        <v>93</v>
      </c>
      <c r="CB102" s="11">
        <v>35.3</v>
      </c>
      <c r="CC102" s="11">
        <v>31.7</v>
      </c>
      <c r="CD102" s="11">
        <v>18</v>
      </c>
      <c r="CE102" s="11">
        <v>2</v>
      </c>
      <c r="CF102" s="11">
        <v>2</v>
      </c>
      <c r="CG102" s="11"/>
      <c r="CH102" s="11"/>
      <c r="CI102" s="11"/>
      <c r="CJ102" s="11">
        <v>6.3</v>
      </c>
      <c r="CK102" s="11">
        <v>2</v>
      </c>
      <c r="CL102" s="11">
        <v>0.8</v>
      </c>
      <c r="CM102" s="11"/>
      <c r="CN102" s="11">
        <v>1.9</v>
      </c>
    </row>
    <row r="103" spans="1:92" s="16" customFormat="1" ht="12.75" customHeight="1">
      <c r="A103" s="88" t="s">
        <v>269</v>
      </c>
      <c r="B103" s="26" t="s">
        <v>410</v>
      </c>
      <c r="C103" s="26"/>
      <c r="D103" s="26" t="s">
        <v>75</v>
      </c>
      <c r="E103" s="26"/>
      <c r="F103" s="30">
        <v>-112.345</v>
      </c>
      <c r="G103" s="30">
        <v>46.184</v>
      </c>
      <c r="H103" s="16" t="s">
        <v>93</v>
      </c>
      <c r="I103" s="8">
        <v>64.59</v>
      </c>
      <c r="J103" s="8">
        <v>0.6055712555510697</v>
      </c>
      <c r="K103" s="8">
        <v>16.148566814695194</v>
      </c>
      <c r="L103" s="8">
        <v>4.864755752926927</v>
      </c>
      <c r="M103" s="8">
        <v>0.08074283407347597</v>
      </c>
      <c r="N103" s="8">
        <v>2.422285022204279</v>
      </c>
      <c r="O103" s="8">
        <v>4.238998788857488</v>
      </c>
      <c r="P103" s="8">
        <v>2.926927735163504</v>
      </c>
      <c r="Q103" s="8">
        <v>3.9362131610819535</v>
      </c>
      <c r="R103" s="8">
        <v>0.18167137666532093</v>
      </c>
      <c r="S103" s="14">
        <v>0.44</v>
      </c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>
        <v>99.7</v>
      </c>
      <c r="AE103" s="14">
        <v>0.44</v>
      </c>
      <c r="AF103" s="11"/>
      <c r="AG103" s="11"/>
      <c r="AH103" s="11"/>
      <c r="AI103" s="11"/>
      <c r="AJ103" s="11"/>
      <c r="AK103" s="11"/>
      <c r="AL103" s="11"/>
      <c r="AM103" s="11"/>
      <c r="AN103" s="11"/>
      <c r="AO103" s="11">
        <v>18.8</v>
      </c>
      <c r="AP103" s="11">
        <v>5.1</v>
      </c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8" t="s">
        <v>386</v>
      </c>
      <c r="BX103" s="15"/>
      <c r="BY103" s="15"/>
      <c r="BZ103" s="16" t="s">
        <v>93</v>
      </c>
      <c r="CA103" s="16" t="s">
        <v>93</v>
      </c>
      <c r="CB103" s="11">
        <v>35.7</v>
      </c>
      <c r="CC103" s="11">
        <v>29.2</v>
      </c>
      <c r="CD103" s="11">
        <v>20.1</v>
      </c>
      <c r="CE103" s="11">
        <v>5</v>
      </c>
      <c r="CF103" s="11">
        <v>0.4</v>
      </c>
      <c r="CG103" s="11"/>
      <c r="CH103" s="11"/>
      <c r="CI103" s="11"/>
      <c r="CJ103" s="11">
        <v>8.5</v>
      </c>
      <c r="CK103" s="11">
        <v>0.8</v>
      </c>
      <c r="CL103" s="11">
        <v>0.3</v>
      </c>
      <c r="CM103" s="11"/>
      <c r="CN103" s="11"/>
    </row>
    <row r="104" spans="1:92" s="16" customFormat="1" ht="12.75" customHeight="1">
      <c r="A104" s="88" t="s">
        <v>270</v>
      </c>
      <c r="B104" s="26" t="s">
        <v>91</v>
      </c>
      <c r="C104" s="26"/>
      <c r="D104" s="26" t="s">
        <v>75</v>
      </c>
      <c r="E104" s="26"/>
      <c r="F104" s="12">
        <v>-112.431</v>
      </c>
      <c r="G104" s="12">
        <v>46.288</v>
      </c>
      <c r="H104" s="16" t="s">
        <v>93</v>
      </c>
      <c r="I104" s="8">
        <v>63.33</v>
      </c>
      <c r="J104" s="8">
        <v>0.7092917215523357</v>
      </c>
      <c r="K104" s="8">
        <v>15.604417874151384</v>
      </c>
      <c r="L104" s="8">
        <v>5.745262944573918</v>
      </c>
      <c r="M104" s="8">
        <v>0.1013273887931908</v>
      </c>
      <c r="N104" s="8">
        <v>2.7358394974161517</v>
      </c>
      <c r="O104" s="8">
        <v>4.661059884486776</v>
      </c>
      <c r="P104" s="8">
        <v>2.8371668862093427</v>
      </c>
      <c r="Q104" s="8">
        <v>4.053095551727632</v>
      </c>
      <c r="R104" s="8">
        <v>0.22292025534501977</v>
      </c>
      <c r="S104" s="14">
        <v>0.75</v>
      </c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>
        <v>99.77</v>
      </c>
      <c r="AE104" s="14">
        <v>0.75</v>
      </c>
      <c r="AF104" s="11"/>
      <c r="AG104" s="11"/>
      <c r="AH104" s="11"/>
      <c r="AI104" s="11"/>
      <c r="AJ104" s="11"/>
      <c r="AK104" s="11"/>
      <c r="AL104" s="11"/>
      <c r="AM104" s="11"/>
      <c r="AN104" s="11"/>
      <c r="AO104" s="11">
        <v>15.2</v>
      </c>
      <c r="AP104" s="11">
        <v>2.4</v>
      </c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8" t="s">
        <v>386</v>
      </c>
      <c r="BX104" s="15"/>
      <c r="BY104" s="15"/>
      <c r="BZ104" s="16" t="s">
        <v>93</v>
      </c>
      <c r="CA104" s="16" t="s">
        <v>93</v>
      </c>
      <c r="CB104" s="11">
        <v>43.1</v>
      </c>
      <c r="CC104" s="11">
        <v>24.2</v>
      </c>
      <c r="CD104" s="11">
        <v>13.9</v>
      </c>
      <c r="CE104" s="11">
        <v>8.3</v>
      </c>
      <c r="CF104" s="11"/>
      <c r="CG104" s="11"/>
      <c r="CH104" s="11"/>
      <c r="CI104" s="11"/>
      <c r="CJ104" s="11">
        <v>3</v>
      </c>
      <c r="CK104" s="11"/>
      <c r="CL104" s="11"/>
      <c r="CM104" s="11">
        <v>7.5</v>
      </c>
      <c r="CN104" s="11"/>
    </row>
    <row r="105" spans="1:92" ht="12.75" customHeight="1">
      <c r="A105" s="88" t="s">
        <v>271</v>
      </c>
      <c r="B105" s="26" t="s">
        <v>74</v>
      </c>
      <c r="C105" s="26"/>
      <c r="D105" s="26" t="s">
        <v>75</v>
      </c>
      <c r="E105" s="26"/>
      <c r="F105" s="12">
        <v>-112.262</v>
      </c>
      <c r="G105" s="12">
        <v>46.433</v>
      </c>
      <c r="H105" s="16" t="s">
        <v>93</v>
      </c>
      <c r="I105" s="8">
        <v>64.87</v>
      </c>
      <c r="J105" s="8">
        <v>0.6383855024711697</v>
      </c>
      <c r="K105" s="8">
        <v>15.444810543657331</v>
      </c>
      <c r="L105" s="8">
        <v>4.85996705107084</v>
      </c>
      <c r="M105" s="8">
        <v>0.08237232289950576</v>
      </c>
      <c r="N105" s="8">
        <v>2.162273476112026</v>
      </c>
      <c r="O105" s="8">
        <v>4.427512355848434</v>
      </c>
      <c r="P105" s="8">
        <v>2.985996705107084</v>
      </c>
      <c r="Q105" s="8">
        <v>4.324546952224052</v>
      </c>
      <c r="R105" s="8">
        <v>0.20593080724876442</v>
      </c>
      <c r="S105" s="14">
        <v>2.2</v>
      </c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>
        <v>99.6</v>
      </c>
      <c r="AE105" s="14">
        <v>2.2</v>
      </c>
      <c r="AF105" s="11"/>
      <c r="AG105" s="11"/>
      <c r="AH105" s="11"/>
      <c r="AI105" s="11"/>
      <c r="AJ105" s="11"/>
      <c r="AK105" s="11"/>
      <c r="AL105" s="11"/>
      <c r="AM105" s="11"/>
      <c r="AN105" s="11"/>
      <c r="AO105" s="11">
        <v>17.9</v>
      </c>
      <c r="AP105" s="11">
        <v>1.6</v>
      </c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8" t="s">
        <v>386</v>
      </c>
      <c r="BX105" s="15"/>
      <c r="BY105" s="15"/>
      <c r="BZ105" s="16" t="s">
        <v>93</v>
      </c>
      <c r="CA105" s="16" t="s">
        <v>93</v>
      </c>
      <c r="CB105" s="11">
        <v>45.4</v>
      </c>
      <c r="CC105" s="11">
        <v>22.6</v>
      </c>
      <c r="CD105" s="11">
        <v>21.6</v>
      </c>
      <c r="CE105" s="11">
        <v>2.2</v>
      </c>
      <c r="CF105" s="11"/>
      <c r="CG105" s="11"/>
      <c r="CH105" s="11"/>
      <c r="CI105" s="11"/>
      <c r="CJ105" s="11">
        <v>5.9</v>
      </c>
      <c r="CK105" s="11"/>
      <c r="CL105" s="11"/>
      <c r="CM105" s="11">
        <v>2.3</v>
      </c>
      <c r="CN105" s="11"/>
    </row>
    <row r="106" spans="1:90" ht="12.75" customHeight="1">
      <c r="A106" s="88" t="s">
        <v>341</v>
      </c>
      <c r="B106" s="26" t="s">
        <v>410</v>
      </c>
      <c r="C106" s="26"/>
      <c r="D106" s="26" t="s">
        <v>75</v>
      </c>
      <c r="F106" s="30">
        <v>-112.415</v>
      </c>
      <c r="G106" s="30">
        <v>45.923</v>
      </c>
      <c r="H106" s="16" t="s">
        <v>93</v>
      </c>
      <c r="I106" s="8">
        <v>71.78</v>
      </c>
      <c r="J106" s="8">
        <v>0.2610179700833249</v>
      </c>
      <c r="K106" s="8">
        <v>14.255596827627745</v>
      </c>
      <c r="L106" s="8">
        <v>2.489709868487099</v>
      </c>
      <c r="M106" s="8">
        <v>0.08031322156409997</v>
      </c>
      <c r="N106" s="8">
        <v>0.9336412006826621</v>
      </c>
      <c r="O106" s="8">
        <v>2.9113542816986238</v>
      </c>
      <c r="P106" s="8">
        <v>2.9113542816986238</v>
      </c>
      <c r="Q106" s="8">
        <v>4.216444132115249</v>
      </c>
      <c r="R106" s="8">
        <v>0.16062644312819993</v>
      </c>
      <c r="S106" s="14"/>
      <c r="T106" s="14"/>
      <c r="U106" s="14"/>
      <c r="V106" s="14">
        <v>0.42</v>
      </c>
      <c r="W106" s="14">
        <v>0.06</v>
      </c>
      <c r="X106" s="7"/>
      <c r="Y106" s="14"/>
      <c r="Z106" s="7"/>
      <c r="AA106" s="14"/>
      <c r="AB106" s="14"/>
      <c r="AC106" s="7"/>
      <c r="AD106" s="14">
        <v>100.21</v>
      </c>
      <c r="AE106" s="31">
        <v>0.48</v>
      </c>
      <c r="AO106" s="11">
        <v>20.1</v>
      </c>
      <c r="AP106" s="11">
        <v>8.3</v>
      </c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W106" s="126" t="s">
        <v>388</v>
      </c>
      <c r="BZ106" s="16" t="s">
        <v>93</v>
      </c>
      <c r="CA106" s="16" t="s">
        <v>93</v>
      </c>
      <c r="CB106" s="11">
        <v>34.1</v>
      </c>
      <c r="CC106" s="11">
        <v>24.9</v>
      </c>
      <c r="CD106" s="11">
        <v>31.5</v>
      </c>
      <c r="CE106" s="11"/>
      <c r="CF106" s="11"/>
      <c r="CG106" s="11"/>
      <c r="CH106" s="11">
        <v>3.7</v>
      </c>
      <c r="CI106" s="11">
        <v>4.1</v>
      </c>
      <c r="CJ106" s="11"/>
      <c r="CK106" s="11">
        <v>0.7</v>
      </c>
      <c r="CL106" s="11">
        <v>1</v>
      </c>
    </row>
    <row r="107" spans="1:92" ht="12.75" customHeight="1">
      <c r="A107" s="88" t="s">
        <v>246</v>
      </c>
      <c r="B107" s="66"/>
      <c r="C107" s="26" t="s">
        <v>223</v>
      </c>
      <c r="D107" s="26" t="s">
        <v>75</v>
      </c>
      <c r="E107" s="26"/>
      <c r="F107" s="30">
        <v>-112.295</v>
      </c>
      <c r="G107" s="30">
        <v>45.955</v>
      </c>
      <c r="H107" s="16" t="s">
        <v>93</v>
      </c>
      <c r="I107" s="8">
        <v>72.84</v>
      </c>
      <c r="J107" s="8">
        <v>0.17126737860165223</v>
      </c>
      <c r="K107" s="8">
        <v>14.507354422728188</v>
      </c>
      <c r="L107" s="8">
        <v>1.54140640741487</v>
      </c>
      <c r="M107" s="8">
        <v>0.04029820672980052</v>
      </c>
      <c r="N107" s="8">
        <v>0.7253677211364093</v>
      </c>
      <c r="O107" s="8">
        <v>2.417892403788031</v>
      </c>
      <c r="P107" s="8">
        <v>3.0223655047350393</v>
      </c>
      <c r="Q107" s="8">
        <v>4.63429377392706</v>
      </c>
      <c r="R107" s="8">
        <v>0.10074551682450131</v>
      </c>
      <c r="S107" s="14"/>
      <c r="T107" s="14">
        <v>0.54</v>
      </c>
      <c r="U107" s="14">
        <v>0.1</v>
      </c>
      <c r="V107" s="14"/>
      <c r="W107" s="14"/>
      <c r="X107" s="14"/>
      <c r="Y107" s="14"/>
      <c r="Z107" s="14"/>
      <c r="AA107" s="14"/>
      <c r="AB107" s="14"/>
      <c r="AC107" s="14"/>
      <c r="AD107" s="14">
        <v>99.99</v>
      </c>
      <c r="AE107" s="14">
        <v>0.64</v>
      </c>
      <c r="AF107" s="11"/>
      <c r="AG107" s="11"/>
      <c r="AH107" s="11"/>
      <c r="AI107" s="11"/>
      <c r="AJ107" s="11"/>
      <c r="AK107" s="11"/>
      <c r="AL107" s="11"/>
      <c r="AM107" s="11"/>
      <c r="AN107" s="11"/>
      <c r="AO107" s="11">
        <v>38.5</v>
      </c>
      <c r="AP107" s="11">
        <v>4.8</v>
      </c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8" t="s">
        <v>222</v>
      </c>
      <c r="BX107" s="15"/>
      <c r="BY107" s="15"/>
      <c r="BZ107" s="16" t="s">
        <v>93</v>
      </c>
      <c r="CA107" s="16" t="s">
        <v>93</v>
      </c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2"/>
      <c r="CN107" s="11"/>
    </row>
    <row r="108" spans="1:79" ht="12.75" customHeight="1">
      <c r="A108" s="88" t="s">
        <v>250</v>
      </c>
      <c r="B108" s="66"/>
      <c r="C108" s="26" t="s">
        <v>91</v>
      </c>
      <c r="D108" s="26" t="s">
        <v>75</v>
      </c>
      <c r="E108" s="26"/>
      <c r="F108" s="30">
        <v>-112.26</v>
      </c>
      <c r="G108" s="30">
        <v>46.348</v>
      </c>
      <c r="H108" s="16" t="s">
        <v>93</v>
      </c>
      <c r="I108" s="8">
        <v>68.46</v>
      </c>
      <c r="J108" s="8">
        <v>0.42726347914547297</v>
      </c>
      <c r="K108" s="8">
        <v>15.157680569684636</v>
      </c>
      <c r="L108" s="8">
        <v>3.570701932858596</v>
      </c>
      <c r="M108" s="8">
        <v>0.10172939979654119</v>
      </c>
      <c r="N108" s="8">
        <v>1.2207527975584942</v>
      </c>
      <c r="O108" s="8">
        <v>3.4587995930824005</v>
      </c>
      <c r="P108" s="8">
        <v>3.255340793489318</v>
      </c>
      <c r="Q108" s="8">
        <v>4.170905391658188</v>
      </c>
      <c r="R108" s="8">
        <v>0.17293997965412003</v>
      </c>
      <c r="S108" s="14"/>
      <c r="T108" s="14"/>
      <c r="U108" s="14"/>
      <c r="V108" s="14">
        <v>1.2</v>
      </c>
      <c r="W108" s="14">
        <v>0.34</v>
      </c>
      <c r="X108" s="14"/>
      <c r="Y108" s="7"/>
      <c r="Z108" s="14"/>
      <c r="AA108" s="14"/>
      <c r="AB108" s="14"/>
      <c r="AC108" s="14"/>
      <c r="AD108" s="14">
        <v>100.03</v>
      </c>
      <c r="AE108" s="22">
        <v>1.54</v>
      </c>
      <c r="AF108" s="11"/>
      <c r="AI108" s="11"/>
      <c r="AJ108" s="11"/>
      <c r="AK108" s="11"/>
      <c r="AL108" s="11"/>
      <c r="AM108" s="11"/>
      <c r="AN108" s="11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W108" s="126">
        <v>17</v>
      </c>
      <c r="BZ108" s="16" t="s">
        <v>93</v>
      </c>
      <c r="CA108" s="16" t="s">
        <v>93</v>
      </c>
    </row>
    <row r="109" spans="1:79" ht="12.75" customHeight="1">
      <c r="A109" s="100" t="s">
        <v>252</v>
      </c>
      <c r="B109" s="66"/>
      <c r="C109" s="26" t="s">
        <v>91</v>
      </c>
      <c r="D109" s="26" t="s">
        <v>75</v>
      </c>
      <c r="E109" s="26" t="s">
        <v>446</v>
      </c>
      <c r="F109" s="30">
        <v>-112.29</v>
      </c>
      <c r="G109" s="30">
        <v>46.279</v>
      </c>
      <c r="H109" s="16" t="s">
        <v>93</v>
      </c>
      <c r="I109" s="8">
        <v>66.07</v>
      </c>
      <c r="J109" s="8">
        <v>0.5616830065359479</v>
      </c>
      <c r="K109" s="8">
        <v>16.441993464052295</v>
      </c>
      <c r="L109" s="8">
        <v>4.667075163398694</v>
      </c>
      <c r="M109" s="8">
        <v>0.05106209150326799</v>
      </c>
      <c r="N109" s="8">
        <v>1.3276143790849677</v>
      </c>
      <c r="O109" s="8">
        <v>2.8594771241830075</v>
      </c>
      <c r="P109" s="8">
        <v>3.063725490196079</v>
      </c>
      <c r="Q109" s="8">
        <v>4.697712418300655</v>
      </c>
      <c r="R109" s="8">
        <v>0.25531045751633996</v>
      </c>
      <c r="S109" s="14"/>
      <c r="T109" s="14"/>
      <c r="U109" s="14"/>
      <c r="V109" s="14">
        <v>2.2</v>
      </c>
      <c r="W109" s="14"/>
      <c r="X109" s="14"/>
      <c r="Y109" s="7"/>
      <c r="Z109" s="14"/>
      <c r="AA109" s="14"/>
      <c r="AB109" s="14"/>
      <c r="AC109" s="14"/>
      <c r="AD109" s="14">
        <v>100.45</v>
      </c>
      <c r="AE109" s="22">
        <v>2.2</v>
      </c>
      <c r="AF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W109" s="126">
        <v>17</v>
      </c>
      <c r="BZ109" s="16" t="s">
        <v>93</v>
      </c>
      <c r="CA109" s="16" t="s">
        <v>93</v>
      </c>
    </row>
    <row r="110" spans="1:79" ht="12.75" customHeight="1">
      <c r="A110" s="100" t="s">
        <v>253</v>
      </c>
      <c r="B110" s="66"/>
      <c r="C110" s="26" t="s">
        <v>91</v>
      </c>
      <c r="D110" s="26" t="s">
        <v>75</v>
      </c>
      <c r="E110" s="26" t="s">
        <v>256</v>
      </c>
      <c r="F110" s="30">
        <v>-112.29</v>
      </c>
      <c r="G110" s="30">
        <v>46.279</v>
      </c>
      <c r="H110" s="16" t="s">
        <v>93</v>
      </c>
      <c r="I110" s="8">
        <v>66.66</v>
      </c>
      <c r="J110" s="8">
        <v>0.6399317406143346</v>
      </c>
      <c r="K110" s="8">
        <v>18.238054607508538</v>
      </c>
      <c r="L110" s="8">
        <v>3.722269624573379</v>
      </c>
      <c r="M110" s="8">
        <v>0.10665529010238908</v>
      </c>
      <c r="N110" s="8">
        <v>1.066552901023891</v>
      </c>
      <c r="O110" s="8">
        <v>1.4931740614334472</v>
      </c>
      <c r="P110" s="8">
        <v>2.773037542662116</v>
      </c>
      <c r="Q110" s="8">
        <v>5.012798634812287</v>
      </c>
      <c r="R110" s="8">
        <v>0.28796928327645055</v>
      </c>
      <c r="S110" s="14"/>
      <c r="T110" s="14"/>
      <c r="U110" s="14"/>
      <c r="V110" s="14">
        <v>4.1</v>
      </c>
      <c r="W110" s="14"/>
      <c r="X110" s="14"/>
      <c r="Y110" s="7"/>
      <c r="Z110" s="14"/>
      <c r="AA110" s="14"/>
      <c r="AB110" s="14"/>
      <c r="AC110" s="14"/>
      <c r="AD110" s="14">
        <v>98.19</v>
      </c>
      <c r="AE110" s="22">
        <v>4.1</v>
      </c>
      <c r="AF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W110" s="126">
        <v>17</v>
      </c>
      <c r="BZ110" s="16" t="s">
        <v>93</v>
      </c>
      <c r="CA110" s="16" t="s">
        <v>93</v>
      </c>
    </row>
    <row r="111" spans="1:79" ht="12.75" customHeight="1">
      <c r="A111" s="88" t="s">
        <v>251</v>
      </c>
      <c r="B111" s="26" t="s">
        <v>91</v>
      </c>
      <c r="C111" s="26"/>
      <c r="D111" s="26" t="s">
        <v>75</v>
      </c>
      <c r="E111" s="26"/>
      <c r="F111" s="30">
        <v>-112.136</v>
      </c>
      <c r="G111" s="30">
        <v>46.26</v>
      </c>
      <c r="H111" s="16" t="s">
        <v>93</v>
      </c>
      <c r="I111" s="8">
        <v>67.47</v>
      </c>
      <c r="J111" s="8">
        <v>0.4642525533890436</v>
      </c>
      <c r="K111" s="8">
        <v>16.197255751573298</v>
      </c>
      <c r="L111" s="8">
        <v>2.5585474053440627</v>
      </c>
      <c r="M111" s="8">
        <v>0.10316723408645413</v>
      </c>
      <c r="N111" s="8">
        <v>1.547508511296812</v>
      </c>
      <c r="O111" s="8">
        <v>3.817187661198803</v>
      </c>
      <c r="P111" s="8">
        <v>3.3013514907665322</v>
      </c>
      <c r="Q111" s="8">
        <v>4.229856597544619</v>
      </c>
      <c r="R111" s="8">
        <v>0.3095017022593624</v>
      </c>
      <c r="S111" s="14"/>
      <c r="T111" s="14"/>
      <c r="U111" s="14"/>
      <c r="V111" s="14">
        <v>1.5</v>
      </c>
      <c r="W111" s="14">
        <v>0.05</v>
      </c>
      <c r="X111" s="14"/>
      <c r="Y111" s="7"/>
      <c r="Z111" s="14"/>
      <c r="AA111" s="14"/>
      <c r="AB111" s="14"/>
      <c r="AC111" s="14"/>
      <c r="AD111" s="14">
        <v>98.6</v>
      </c>
      <c r="AE111" s="22">
        <v>1.55</v>
      </c>
      <c r="AF111" s="11"/>
      <c r="AI111" s="11"/>
      <c r="AJ111" s="11"/>
      <c r="AK111" s="11"/>
      <c r="AL111" s="11"/>
      <c r="AM111" s="11"/>
      <c r="AN111" s="11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W111" s="126">
        <v>17</v>
      </c>
      <c r="BZ111" s="16" t="s">
        <v>93</v>
      </c>
      <c r="CA111" s="16" t="s">
        <v>93</v>
      </c>
    </row>
    <row r="112" spans="1:79" ht="12.75" customHeight="1">
      <c r="A112" s="100" t="s">
        <v>254</v>
      </c>
      <c r="B112" s="26" t="s">
        <v>91</v>
      </c>
      <c r="C112" s="26"/>
      <c r="D112" s="26" t="s">
        <v>75</v>
      </c>
      <c r="E112" s="26" t="s">
        <v>256</v>
      </c>
      <c r="F112" s="30">
        <v>-112.136</v>
      </c>
      <c r="G112" s="30">
        <v>46.26</v>
      </c>
      <c r="H112" s="16" t="s">
        <v>93</v>
      </c>
      <c r="I112" s="8">
        <v>69.73</v>
      </c>
      <c r="J112" s="8">
        <v>0.4823151125401928</v>
      </c>
      <c r="K112" s="8">
        <v>15.474276527331186</v>
      </c>
      <c r="L112" s="8">
        <v>2.1402733118971056</v>
      </c>
      <c r="M112" s="8">
        <v>0.622990353697749</v>
      </c>
      <c r="N112" s="8">
        <v>0.45217041800643076</v>
      </c>
      <c r="O112" s="8">
        <v>0.4019292604501607</v>
      </c>
      <c r="P112" s="8">
        <v>5.024115755627008</v>
      </c>
      <c r="Q112" s="8">
        <v>5.627009646302249</v>
      </c>
      <c r="R112" s="8">
        <v>0.040192926045016064</v>
      </c>
      <c r="S112" s="14"/>
      <c r="T112" s="14"/>
      <c r="U112" s="14"/>
      <c r="V112" s="14">
        <v>0.24</v>
      </c>
      <c r="W112" s="14"/>
      <c r="X112" s="14"/>
      <c r="Y112" s="7"/>
      <c r="Z112" s="14"/>
      <c r="AA112" s="14"/>
      <c r="AB112" s="14"/>
      <c r="AC112" s="14"/>
      <c r="AD112" s="14">
        <v>99.97</v>
      </c>
      <c r="AE112" s="22">
        <v>0.24</v>
      </c>
      <c r="AF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W112" s="126">
        <v>17</v>
      </c>
      <c r="BZ112" s="16" t="s">
        <v>93</v>
      </c>
      <c r="CA112" s="16" t="s">
        <v>93</v>
      </c>
    </row>
    <row r="113" spans="1:79" ht="12.75" customHeight="1">
      <c r="A113" s="100" t="s">
        <v>255</v>
      </c>
      <c r="B113" s="26" t="s">
        <v>91</v>
      </c>
      <c r="C113" s="26"/>
      <c r="D113" s="26" t="s">
        <v>75</v>
      </c>
      <c r="E113" s="26" t="s">
        <v>256</v>
      </c>
      <c r="F113" s="30">
        <v>-112.136</v>
      </c>
      <c r="G113" s="30">
        <v>46.26</v>
      </c>
      <c r="H113" s="16" t="s">
        <v>93</v>
      </c>
      <c r="I113" s="8">
        <v>70.18</v>
      </c>
      <c r="J113" s="8">
        <v>0.6416040100250626</v>
      </c>
      <c r="K113" s="8">
        <v>17.443609022556387</v>
      </c>
      <c r="L113" s="8">
        <v>1.3834586466165413</v>
      </c>
      <c r="M113" s="8">
        <v>0.17042606516290726</v>
      </c>
      <c r="N113" s="8">
        <v>0.2606516290726817</v>
      </c>
      <c r="O113" s="8">
        <v>0.2907268170426065</v>
      </c>
      <c r="P113" s="8">
        <v>4.611528822055138</v>
      </c>
      <c r="Q113" s="8">
        <v>5.012531328320802</v>
      </c>
      <c r="R113" s="8">
        <v>0.010025062656641603</v>
      </c>
      <c r="S113" s="14"/>
      <c r="T113" s="14"/>
      <c r="U113" s="14"/>
      <c r="V113" s="14">
        <v>0.18</v>
      </c>
      <c r="W113" s="14"/>
      <c r="X113" s="14"/>
      <c r="Y113" s="7"/>
      <c r="Z113" s="14"/>
      <c r="AA113" s="14"/>
      <c r="AB113" s="14"/>
      <c r="AC113" s="14"/>
      <c r="AD113" s="14">
        <v>100.06</v>
      </c>
      <c r="AE113" s="22">
        <v>0.18</v>
      </c>
      <c r="AF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W113" s="126">
        <v>17</v>
      </c>
      <c r="BZ113" s="16" t="s">
        <v>93</v>
      </c>
      <c r="CA113" s="16" t="s">
        <v>93</v>
      </c>
    </row>
    <row r="114" spans="1:92" ht="12.75" customHeight="1">
      <c r="A114" s="88" t="s">
        <v>249</v>
      </c>
      <c r="B114" s="26" t="s">
        <v>91</v>
      </c>
      <c r="C114" s="26"/>
      <c r="D114" s="26" t="s">
        <v>75</v>
      </c>
      <c r="E114" s="26"/>
      <c r="F114" s="30">
        <v>-112.535</v>
      </c>
      <c r="G114" s="30">
        <v>45.965</v>
      </c>
      <c r="H114" s="16" t="s">
        <v>93</v>
      </c>
      <c r="I114" s="8">
        <v>64.64</v>
      </c>
      <c r="J114" s="8">
        <v>0.4443995556004444</v>
      </c>
      <c r="K114" s="8">
        <v>16.05898394101606</v>
      </c>
      <c r="L114" s="8">
        <v>4.706595293404707</v>
      </c>
      <c r="M114" s="8">
        <v>0.14139985860014143</v>
      </c>
      <c r="N114" s="8">
        <v>2.1209978790021213</v>
      </c>
      <c r="O114" s="8">
        <v>4.645995354004646</v>
      </c>
      <c r="P114" s="8">
        <v>3.231996768003232</v>
      </c>
      <c r="Q114" s="8">
        <v>3.7369962630037374</v>
      </c>
      <c r="R114" s="8">
        <v>0.2726997273002727</v>
      </c>
      <c r="S114" s="14"/>
      <c r="T114" s="14">
        <v>0.56</v>
      </c>
      <c r="U114" s="14">
        <v>0.16</v>
      </c>
      <c r="V114" s="14"/>
      <c r="W114" s="14"/>
      <c r="X114" s="14"/>
      <c r="Y114" s="14"/>
      <c r="Z114" s="14"/>
      <c r="AA114" s="14"/>
      <c r="AB114" s="14"/>
      <c r="AC114" s="14"/>
      <c r="AD114" s="14">
        <v>99.97</v>
      </c>
      <c r="AE114" s="14">
        <v>0.72</v>
      </c>
      <c r="AF114" s="11"/>
      <c r="AG114" s="11"/>
      <c r="AH114" s="11"/>
      <c r="AI114" s="11"/>
      <c r="AJ114" s="11"/>
      <c r="AK114" s="11"/>
      <c r="AL114" s="11"/>
      <c r="AM114" s="11"/>
      <c r="AN114" s="11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31">
        <v>17</v>
      </c>
      <c r="BX114" s="15"/>
      <c r="BY114" s="15"/>
      <c r="BZ114" s="16" t="s">
        <v>93</v>
      </c>
      <c r="CA114" s="16" t="s">
        <v>93</v>
      </c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</row>
    <row r="115" spans="1:92" ht="12.75" customHeight="1">
      <c r="A115" s="88" t="s">
        <v>313</v>
      </c>
      <c r="B115" s="26" t="s">
        <v>91</v>
      </c>
      <c r="C115" s="26"/>
      <c r="D115" s="26" t="s">
        <v>75</v>
      </c>
      <c r="E115" s="26"/>
      <c r="F115" s="30">
        <v>-112.33</v>
      </c>
      <c r="G115" s="30">
        <v>46.008</v>
      </c>
      <c r="H115" s="16" t="s">
        <v>93</v>
      </c>
      <c r="I115" s="8">
        <v>65.31</v>
      </c>
      <c r="J115" s="8">
        <v>0.5756823821339949</v>
      </c>
      <c r="K115" s="8">
        <v>15.583126550868487</v>
      </c>
      <c r="L115" s="8">
        <v>4.615384615384616</v>
      </c>
      <c r="M115" s="8">
        <v>0.09925558312655088</v>
      </c>
      <c r="N115" s="8">
        <v>2.2828784119106698</v>
      </c>
      <c r="O115" s="8">
        <v>4.168734491315137</v>
      </c>
      <c r="P115" s="8">
        <v>2.977667493796526</v>
      </c>
      <c r="Q115" s="8">
        <v>4.267990074441688</v>
      </c>
      <c r="R115" s="8">
        <v>0.11910669975186104</v>
      </c>
      <c r="S115" s="14"/>
      <c r="T115" s="14"/>
      <c r="U115" s="14"/>
      <c r="V115" s="14">
        <v>0.76</v>
      </c>
      <c r="W115" s="14">
        <v>0.08</v>
      </c>
      <c r="X115" s="111"/>
      <c r="Y115" s="14"/>
      <c r="Z115" s="111"/>
      <c r="AA115" s="14"/>
      <c r="AB115" s="14"/>
      <c r="AC115" s="111"/>
      <c r="AD115" s="14">
        <v>101.84</v>
      </c>
      <c r="AE115" s="14">
        <v>0.84</v>
      </c>
      <c r="AF115" s="11"/>
      <c r="AG115" s="11"/>
      <c r="AH115" s="11"/>
      <c r="AI115" s="11"/>
      <c r="AJ115" s="11"/>
      <c r="AK115" s="11"/>
      <c r="AL115" s="11"/>
      <c r="AM115" s="11"/>
      <c r="AN115" s="11"/>
      <c r="AO115" s="11">
        <v>14.6</v>
      </c>
      <c r="AP115" s="11">
        <v>4.1</v>
      </c>
      <c r="AQ115" s="112"/>
      <c r="AR115" s="1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6" t="s">
        <v>222</v>
      </c>
      <c r="BX115" s="15"/>
      <c r="BY115" s="15"/>
      <c r="BZ115" s="16" t="s">
        <v>93</v>
      </c>
      <c r="CA115" s="16" t="s">
        <v>93</v>
      </c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</row>
    <row r="116" spans="1:92" ht="12.75" customHeight="1">
      <c r="A116" s="100" t="s">
        <v>315</v>
      </c>
      <c r="B116" s="26" t="s">
        <v>91</v>
      </c>
      <c r="C116" s="26"/>
      <c r="D116" s="26" t="s">
        <v>75</v>
      </c>
      <c r="E116" s="26"/>
      <c r="F116" s="12">
        <v>-112.436</v>
      </c>
      <c r="G116" s="12">
        <v>46.007</v>
      </c>
      <c r="H116" s="26" t="s">
        <v>93</v>
      </c>
      <c r="I116" s="8">
        <v>66.12</v>
      </c>
      <c r="J116" s="8">
        <v>0.6075334143377886</v>
      </c>
      <c r="K116" s="8">
        <v>15.188335358444716</v>
      </c>
      <c r="L116" s="8">
        <v>4.536249493722155</v>
      </c>
      <c r="M116" s="8">
        <v>0.08100445524503848</v>
      </c>
      <c r="N116" s="8">
        <v>2.2276225192385586</v>
      </c>
      <c r="O116" s="8">
        <v>3.847711624139328</v>
      </c>
      <c r="P116" s="8">
        <v>2.733900364520049</v>
      </c>
      <c r="Q116" s="8">
        <v>4.5565006075334145</v>
      </c>
      <c r="R116" s="8">
        <v>0.10125556905629811</v>
      </c>
      <c r="S116" s="14"/>
      <c r="T116" s="14"/>
      <c r="U116" s="14"/>
      <c r="V116" s="14">
        <v>0.83</v>
      </c>
      <c r="W116" s="14">
        <v>0.09</v>
      </c>
      <c r="X116" s="7"/>
      <c r="Y116" s="14"/>
      <c r="Z116" s="7"/>
      <c r="AA116" s="14"/>
      <c r="AB116" s="14"/>
      <c r="AC116" s="14"/>
      <c r="AD116" s="14">
        <v>99.9</v>
      </c>
      <c r="AE116" s="14">
        <v>0.92</v>
      </c>
      <c r="AF116" s="11"/>
      <c r="AG116" s="11"/>
      <c r="AH116" s="11"/>
      <c r="AI116" s="11"/>
      <c r="AJ116" s="11"/>
      <c r="AK116" s="11"/>
      <c r="AL116" s="11"/>
      <c r="AM116" s="11"/>
      <c r="AN116" s="11"/>
      <c r="AO116" s="11">
        <v>15.4</v>
      </c>
      <c r="AP116" s="11">
        <v>3.2</v>
      </c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6" t="s">
        <v>222</v>
      </c>
      <c r="BX116" s="15"/>
      <c r="BY116" s="15"/>
      <c r="BZ116" s="26" t="s">
        <v>93</v>
      </c>
      <c r="CA116" s="26" t="s">
        <v>93</v>
      </c>
      <c r="CB116" s="12"/>
      <c r="CC116" s="12"/>
      <c r="CD116" s="12"/>
      <c r="CE116" s="12"/>
      <c r="CF116" s="11"/>
      <c r="CG116" s="11"/>
      <c r="CH116" s="11"/>
      <c r="CI116" s="11"/>
      <c r="CJ116" s="11"/>
      <c r="CK116" s="11"/>
      <c r="CL116" s="11"/>
      <c r="CM116" s="11"/>
      <c r="CN116" s="12"/>
    </row>
    <row r="117" spans="1:92" ht="12.75" customHeight="1">
      <c r="A117" s="100" t="s">
        <v>316</v>
      </c>
      <c r="B117" s="26" t="s">
        <v>91</v>
      </c>
      <c r="C117" s="26"/>
      <c r="D117" s="26" t="s">
        <v>75</v>
      </c>
      <c r="E117" s="26"/>
      <c r="F117" s="12">
        <v>-112.417</v>
      </c>
      <c r="G117" s="12">
        <v>45.924</v>
      </c>
      <c r="H117" s="26" t="s">
        <v>93</v>
      </c>
      <c r="I117" s="8">
        <v>65.39</v>
      </c>
      <c r="J117" s="8">
        <v>0.5834423096267981</v>
      </c>
      <c r="K117" s="8">
        <v>15.692586258927676</v>
      </c>
      <c r="L117" s="8">
        <v>4.7681319786741785</v>
      </c>
      <c r="M117" s="8">
        <v>0.09053415149381351</v>
      </c>
      <c r="N117" s="8">
        <v>2.213057036515442</v>
      </c>
      <c r="O117" s="8">
        <v>4.023740066391712</v>
      </c>
      <c r="P117" s="8">
        <v>3.017805049793784</v>
      </c>
      <c r="Q117" s="8">
        <v>4.124333568051504</v>
      </c>
      <c r="R117" s="8">
        <v>0.10059350165979279</v>
      </c>
      <c r="S117" s="14"/>
      <c r="T117" s="14"/>
      <c r="U117" s="14"/>
      <c r="V117" s="14">
        <v>0.76</v>
      </c>
      <c r="W117" s="14">
        <v>0.11</v>
      </c>
      <c r="X117" s="7"/>
      <c r="Y117" s="14"/>
      <c r="Z117" s="7"/>
      <c r="AA117" s="14"/>
      <c r="AB117" s="14"/>
      <c r="AC117" s="14"/>
      <c r="AD117" s="14">
        <v>100.54</v>
      </c>
      <c r="AE117" s="14">
        <v>0.87</v>
      </c>
      <c r="AF117" s="12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8">
        <v>17</v>
      </c>
      <c r="BX117" s="15"/>
      <c r="BY117" s="15"/>
      <c r="BZ117" s="26" t="s">
        <v>93</v>
      </c>
      <c r="CA117" s="26" t="s">
        <v>93</v>
      </c>
      <c r="CB117" s="12"/>
      <c r="CC117" s="12"/>
      <c r="CD117" s="12"/>
      <c r="CE117" s="12"/>
      <c r="CF117" s="11"/>
      <c r="CG117" s="11"/>
      <c r="CH117" s="11"/>
      <c r="CI117" s="11"/>
      <c r="CJ117" s="11"/>
      <c r="CK117" s="11"/>
      <c r="CL117" s="11"/>
      <c r="CM117" s="11"/>
      <c r="CN117" s="12"/>
    </row>
    <row r="118" spans="1:92" ht="12.75" customHeight="1">
      <c r="A118" s="88" t="s">
        <v>317</v>
      </c>
      <c r="B118" s="26" t="s">
        <v>91</v>
      </c>
      <c r="C118" s="26"/>
      <c r="D118" s="26" t="s">
        <v>75</v>
      </c>
      <c r="E118" s="26"/>
      <c r="F118" s="12">
        <v>-112.418</v>
      </c>
      <c r="G118" s="12">
        <v>45.924</v>
      </c>
      <c r="H118" s="26" t="s">
        <v>93</v>
      </c>
      <c r="I118" s="8">
        <v>65.92</v>
      </c>
      <c r="J118" s="8">
        <v>0.5442999697611127</v>
      </c>
      <c r="K118" s="8">
        <v>15.623425057957864</v>
      </c>
      <c r="L118" s="8">
        <v>4.606390484830158</v>
      </c>
      <c r="M118" s="8">
        <v>0.08063703255720188</v>
      </c>
      <c r="N118" s="8">
        <v>2.015925813930047</v>
      </c>
      <c r="O118" s="8">
        <v>4.031851627860094</v>
      </c>
      <c r="P118" s="8">
        <v>2.923092430198568</v>
      </c>
      <c r="Q118" s="8">
        <v>4.132647918556596</v>
      </c>
      <c r="R118" s="8">
        <v>0.12095554883580281</v>
      </c>
      <c r="S118" s="14"/>
      <c r="T118" s="14"/>
      <c r="U118" s="14"/>
      <c r="V118" s="14">
        <v>0.68</v>
      </c>
      <c r="W118" s="14">
        <v>0.14</v>
      </c>
      <c r="X118" s="7"/>
      <c r="Y118" s="14"/>
      <c r="Z118" s="7"/>
      <c r="AA118" s="14"/>
      <c r="AB118" s="14"/>
      <c r="AC118" s="14"/>
      <c r="AD118" s="14">
        <v>100.26</v>
      </c>
      <c r="AE118" s="14">
        <v>0.82</v>
      </c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8">
        <v>17</v>
      </c>
      <c r="BX118" s="15"/>
      <c r="BY118" s="15"/>
      <c r="BZ118" s="26" t="s">
        <v>93</v>
      </c>
      <c r="CA118" s="26" t="s">
        <v>93</v>
      </c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</row>
    <row r="119" spans="1:92" ht="12.75" customHeight="1">
      <c r="A119" s="88" t="s">
        <v>318</v>
      </c>
      <c r="B119" s="26" t="s">
        <v>91</v>
      </c>
      <c r="C119" s="26"/>
      <c r="D119" s="26" t="s">
        <v>75</v>
      </c>
      <c r="E119" s="26"/>
      <c r="F119" s="12">
        <v>-112.419</v>
      </c>
      <c r="G119" s="12">
        <v>45.924</v>
      </c>
      <c r="H119" s="16" t="s">
        <v>93</v>
      </c>
      <c r="I119" s="8">
        <v>65.99</v>
      </c>
      <c r="J119" s="8">
        <v>0.6274668555814189</v>
      </c>
      <c r="K119" s="8">
        <v>15.585467057990082</v>
      </c>
      <c r="L119" s="8">
        <v>4.544074486388017</v>
      </c>
      <c r="M119" s="8">
        <v>0.09108389839085113</v>
      </c>
      <c r="N119" s="8">
        <v>2.024086630907803</v>
      </c>
      <c r="O119" s="8">
        <v>4.149377593360995</v>
      </c>
      <c r="P119" s="8">
        <v>3.0361299463617044</v>
      </c>
      <c r="Q119" s="8">
        <v>3.8457645987248252</v>
      </c>
      <c r="R119" s="8">
        <v>0.11132476469992915</v>
      </c>
      <c r="S119" s="14"/>
      <c r="T119" s="14"/>
      <c r="U119" s="14"/>
      <c r="V119" s="14">
        <v>0.86</v>
      </c>
      <c r="W119" s="14">
        <v>0.16</v>
      </c>
      <c r="X119" s="7"/>
      <c r="Y119" s="14"/>
      <c r="Z119" s="7"/>
      <c r="AA119" s="14"/>
      <c r="AB119" s="14"/>
      <c r="AC119" s="14"/>
      <c r="AD119" s="14">
        <v>100.04</v>
      </c>
      <c r="AE119" s="14">
        <v>1.02</v>
      </c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8">
        <v>17</v>
      </c>
      <c r="BX119" s="15"/>
      <c r="BY119" s="15"/>
      <c r="BZ119" s="16" t="s">
        <v>93</v>
      </c>
      <c r="CA119" s="16" t="s">
        <v>93</v>
      </c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1"/>
    </row>
    <row r="120" spans="1:92" ht="12.75" customHeight="1">
      <c r="A120" s="88" t="s">
        <v>281</v>
      </c>
      <c r="B120" s="28" t="s">
        <v>91</v>
      </c>
      <c r="C120" s="28"/>
      <c r="D120" s="26" t="s">
        <v>75</v>
      </c>
      <c r="E120" s="26"/>
      <c r="F120" s="12">
        <v>-112.091</v>
      </c>
      <c r="G120" s="12">
        <v>46.401</v>
      </c>
      <c r="H120" s="16" t="s">
        <v>93</v>
      </c>
      <c r="I120" s="8">
        <v>66.19</v>
      </c>
      <c r="J120" s="8">
        <v>0.5193482688391038</v>
      </c>
      <c r="K120" s="8">
        <v>14.867617107942971</v>
      </c>
      <c r="L120" s="8">
        <v>4.592668024439917</v>
      </c>
      <c r="M120" s="8">
        <v>0.10183299389002035</v>
      </c>
      <c r="N120" s="8">
        <v>2.240325865580448</v>
      </c>
      <c r="O120" s="8">
        <v>4.2769857433808545</v>
      </c>
      <c r="P120" s="8">
        <v>2.7494908350305494</v>
      </c>
      <c r="Q120" s="8">
        <v>4.2769857433808545</v>
      </c>
      <c r="R120" s="8">
        <v>0.18329938900203663</v>
      </c>
      <c r="S120" s="14">
        <v>1.1</v>
      </c>
      <c r="T120" s="14"/>
      <c r="U120" s="14"/>
      <c r="V120" s="114"/>
      <c r="W120" s="14"/>
      <c r="X120" s="14"/>
      <c r="Y120" s="14"/>
      <c r="Z120" s="14"/>
      <c r="AA120" s="14"/>
      <c r="AB120" s="14"/>
      <c r="AC120" s="114"/>
      <c r="AD120" s="14">
        <v>99.49</v>
      </c>
      <c r="AE120" s="14">
        <v>1.1</v>
      </c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8" t="s">
        <v>350</v>
      </c>
      <c r="BX120" s="15"/>
      <c r="BY120" s="15"/>
      <c r="BZ120" s="16" t="s">
        <v>93</v>
      </c>
      <c r="CA120" s="16" t="s">
        <v>93</v>
      </c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</row>
    <row r="121" spans="1:92" ht="12.75" customHeight="1">
      <c r="A121" s="95" t="s">
        <v>285</v>
      </c>
      <c r="B121" s="61" t="s">
        <v>410</v>
      </c>
      <c r="D121" s="61" t="s">
        <v>75</v>
      </c>
      <c r="F121" s="51">
        <v>-112.148</v>
      </c>
      <c r="G121" s="51">
        <v>46.234</v>
      </c>
      <c r="H121" s="2" t="s">
        <v>93</v>
      </c>
      <c r="I121" s="8">
        <v>68.9</v>
      </c>
      <c r="J121" s="8">
        <v>0.40290088638194993</v>
      </c>
      <c r="K121" s="8">
        <v>15.310233682514097</v>
      </c>
      <c r="L121" s="8">
        <v>3.263497179693794</v>
      </c>
      <c r="M121" s="8">
        <v>0.06043513295729249</v>
      </c>
      <c r="N121" s="8">
        <v>1.2087026591458498</v>
      </c>
      <c r="O121" s="8">
        <v>3.2232070910555994</v>
      </c>
      <c r="P121" s="8">
        <v>3.4246575342465744</v>
      </c>
      <c r="Q121" s="8">
        <v>4.0290088638195</v>
      </c>
      <c r="R121" s="8">
        <v>0.18130539887187747</v>
      </c>
      <c r="S121" s="22">
        <v>0.31</v>
      </c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22">
        <v>99.75</v>
      </c>
      <c r="AE121" s="22">
        <v>0.31</v>
      </c>
      <c r="AO121" s="31">
        <v>14.9</v>
      </c>
      <c r="AP121" s="31">
        <v>2.6</v>
      </c>
      <c r="BW121" s="126" t="s">
        <v>386</v>
      </c>
      <c r="BZ121" s="2" t="s">
        <v>93</v>
      </c>
      <c r="CA121" s="2" t="s">
        <v>93</v>
      </c>
      <c r="CB121" s="31">
        <v>35.3</v>
      </c>
      <c r="CC121" s="31">
        <v>27.3</v>
      </c>
      <c r="CD121" s="31">
        <v>27.4</v>
      </c>
      <c r="CE121" s="31">
        <v>2.8</v>
      </c>
      <c r="CF121" s="31">
        <v>0.2</v>
      </c>
      <c r="CJ121" s="31">
        <v>5.4</v>
      </c>
      <c r="CK121" s="45">
        <v>1</v>
      </c>
      <c r="CL121" s="31">
        <v>0.4</v>
      </c>
      <c r="CN121" s="31">
        <v>0.2</v>
      </c>
    </row>
    <row r="122" spans="1:92" s="19" customFormat="1" ht="12.75">
      <c r="A122" s="97" t="s">
        <v>360</v>
      </c>
      <c r="B122" s="61" t="s">
        <v>410</v>
      </c>
      <c r="C122" s="61"/>
      <c r="D122" s="48" t="s">
        <v>75</v>
      </c>
      <c r="E122" s="117"/>
      <c r="F122" s="84">
        <v>-112.417</v>
      </c>
      <c r="G122" s="84">
        <v>45.923</v>
      </c>
      <c r="H122" s="48" t="s">
        <v>361</v>
      </c>
      <c r="I122" s="8">
        <v>64.91</v>
      </c>
      <c r="J122" s="8">
        <v>0.6369426751592357</v>
      </c>
      <c r="K122" s="8">
        <v>15.468607825295726</v>
      </c>
      <c r="L122" s="8">
        <v>5.034880194115864</v>
      </c>
      <c r="M122" s="8">
        <v>0.10110201193003743</v>
      </c>
      <c r="N122" s="8">
        <v>2.3758972803558795</v>
      </c>
      <c r="O122" s="8">
        <v>4.246284501061572</v>
      </c>
      <c r="P122" s="8">
        <v>2.7297543221110105</v>
      </c>
      <c r="Q122" s="8">
        <v>4.226064098675565</v>
      </c>
      <c r="R122" s="8">
        <v>0.27297543221110104</v>
      </c>
      <c r="S122" s="69">
        <v>0.57</v>
      </c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22">
        <v>100.03</v>
      </c>
      <c r="AE122" s="69">
        <v>0.57</v>
      </c>
      <c r="AF122" s="39">
        <v>864</v>
      </c>
      <c r="AG122" s="39"/>
      <c r="AH122" s="39">
        <v>4.1</v>
      </c>
      <c r="AI122" s="39">
        <v>152</v>
      </c>
      <c r="AJ122" s="39">
        <v>530</v>
      </c>
      <c r="AK122" s="39">
        <v>22.7</v>
      </c>
      <c r="AL122" s="39">
        <v>154</v>
      </c>
      <c r="AM122" s="39">
        <v>4</v>
      </c>
      <c r="AN122" s="39">
        <v>13</v>
      </c>
      <c r="AO122" s="39">
        <v>17.5</v>
      </c>
      <c r="AP122" s="39">
        <v>3.63</v>
      </c>
      <c r="AQ122" s="39">
        <v>16</v>
      </c>
      <c r="AR122" s="39">
        <v>43.2</v>
      </c>
      <c r="AS122" s="39">
        <v>78.3</v>
      </c>
      <c r="AT122" s="39">
        <v>8.84</v>
      </c>
      <c r="AU122" s="39">
        <v>31.7</v>
      </c>
      <c r="AV122" s="39">
        <v>5.3</v>
      </c>
      <c r="AW122" s="39">
        <v>1.41</v>
      </c>
      <c r="AX122" s="39">
        <v>4.53</v>
      </c>
      <c r="AY122" s="39">
        <v>0.71</v>
      </c>
      <c r="AZ122" s="39">
        <v>3.84</v>
      </c>
      <c r="BA122" s="39">
        <v>0.81</v>
      </c>
      <c r="BB122" s="39">
        <v>2.94</v>
      </c>
      <c r="BC122" s="39">
        <v>0.38</v>
      </c>
      <c r="BD122" s="39">
        <v>2.4</v>
      </c>
      <c r="BE122" s="39">
        <v>0.35</v>
      </c>
      <c r="BF122" s="39"/>
      <c r="BG122" s="39"/>
      <c r="BH122" s="39">
        <v>11.8</v>
      </c>
      <c r="BI122" s="39">
        <v>20</v>
      </c>
      <c r="BJ122" s="39"/>
      <c r="BK122" s="39">
        <v>11</v>
      </c>
      <c r="BL122" s="39">
        <v>104</v>
      </c>
      <c r="BM122" s="39">
        <v>11</v>
      </c>
      <c r="BN122" s="39"/>
      <c r="BO122" s="39">
        <v>17</v>
      </c>
      <c r="BP122" s="39">
        <v>51</v>
      </c>
      <c r="BQ122" s="39">
        <v>2</v>
      </c>
      <c r="BR122" s="39"/>
      <c r="BS122" s="39">
        <v>0.7</v>
      </c>
      <c r="BT122" s="39"/>
      <c r="BU122" s="39">
        <v>0.1</v>
      </c>
      <c r="BV122" s="39"/>
      <c r="BW122" s="129">
        <v>19</v>
      </c>
      <c r="BX122" s="70">
        <v>76.4</v>
      </c>
      <c r="BY122" s="70">
        <v>0.7</v>
      </c>
      <c r="BZ122" s="48" t="s">
        <v>361</v>
      </c>
      <c r="CA122" s="48" t="s">
        <v>361</v>
      </c>
      <c r="CB122" s="10">
        <v>35.41850220264317</v>
      </c>
      <c r="CC122" s="10">
        <v>25.022026431718064</v>
      </c>
      <c r="CD122" s="10">
        <v>22.290748898678416</v>
      </c>
      <c r="CE122" s="10">
        <v>8</v>
      </c>
      <c r="CF122" s="116"/>
      <c r="CG122" s="116"/>
      <c r="CH122" s="116"/>
      <c r="CI122" s="116"/>
      <c r="CJ122" s="10">
        <v>8</v>
      </c>
      <c r="CK122" s="10">
        <v>1.3</v>
      </c>
      <c r="CL122" s="39"/>
      <c r="CM122" s="39"/>
      <c r="CN122" s="39"/>
    </row>
    <row r="123" spans="1:92" s="19" customFormat="1" ht="12.75">
      <c r="A123" s="97" t="s">
        <v>362</v>
      </c>
      <c r="B123" s="48" t="s">
        <v>410</v>
      </c>
      <c r="C123" s="48"/>
      <c r="D123" s="48" t="s">
        <v>75</v>
      </c>
      <c r="E123" s="48"/>
      <c r="F123" s="85">
        <v>-112.532</v>
      </c>
      <c r="G123" s="85">
        <v>46.039</v>
      </c>
      <c r="H123" s="48" t="s">
        <v>361</v>
      </c>
      <c r="I123" s="8">
        <v>63.76</v>
      </c>
      <c r="J123" s="8">
        <v>0.6926054186188633</v>
      </c>
      <c r="K123" s="8">
        <v>15.991036871053167</v>
      </c>
      <c r="L123" s="8">
        <v>5.22509676105113</v>
      </c>
      <c r="M123" s="8">
        <v>0.11203911183540435</v>
      </c>
      <c r="N123" s="8">
        <v>2.6380118150336114</v>
      </c>
      <c r="O123" s="8">
        <v>4.65471582807089</v>
      </c>
      <c r="P123" s="8">
        <v>2.699124057852923</v>
      </c>
      <c r="Q123" s="8">
        <v>3.931554288042371</v>
      </c>
      <c r="R123" s="8">
        <v>0.2953758402933387</v>
      </c>
      <c r="S123" s="69">
        <v>0.65</v>
      </c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22">
        <v>99.4</v>
      </c>
      <c r="AE123" s="69">
        <v>0.65</v>
      </c>
      <c r="AF123" s="39">
        <v>800</v>
      </c>
      <c r="AG123" s="39"/>
      <c r="AH123" s="39">
        <v>7.2</v>
      </c>
      <c r="AI123" s="39">
        <v>151</v>
      </c>
      <c r="AJ123" s="39">
        <v>467</v>
      </c>
      <c r="AK123" s="39">
        <v>19</v>
      </c>
      <c r="AL123" s="39">
        <v>133</v>
      </c>
      <c r="AM123" s="39">
        <v>3</v>
      </c>
      <c r="AN123" s="39">
        <v>12</v>
      </c>
      <c r="AO123" s="39">
        <v>14.9</v>
      </c>
      <c r="AP123" s="39">
        <v>1.86</v>
      </c>
      <c r="AQ123" s="39">
        <v>16</v>
      </c>
      <c r="AR123" s="39">
        <v>51.3</v>
      </c>
      <c r="AS123" s="39">
        <v>89.1</v>
      </c>
      <c r="AT123" s="39">
        <v>9.05</v>
      </c>
      <c r="AU123" s="39">
        <v>29.8</v>
      </c>
      <c r="AV123" s="39">
        <v>4.6</v>
      </c>
      <c r="AW123" s="39">
        <v>1.3</v>
      </c>
      <c r="AX123" s="39">
        <v>4.32</v>
      </c>
      <c r="AY123" s="39">
        <v>0.6</v>
      </c>
      <c r="AZ123" s="39">
        <v>3.56</v>
      </c>
      <c r="BA123" s="39">
        <v>0.68</v>
      </c>
      <c r="BB123" s="39">
        <v>2.31</v>
      </c>
      <c r="BC123" s="39">
        <v>0.31</v>
      </c>
      <c r="BD123" s="39">
        <v>2</v>
      </c>
      <c r="BE123" s="39">
        <v>0.31</v>
      </c>
      <c r="BF123" s="39"/>
      <c r="BG123" s="39"/>
      <c r="BH123" s="39">
        <v>13.2</v>
      </c>
      <c r="BI123" s="39">
        <v>20</v>
      </c>
      <c r="BJ123" s="39">
        <v>8</v>
      </c>
      <c r="BK123" s="39">
        <v>12</v>
      </c>
      <c r="BL123" s="39">
        <v>121</v>
      </c>
      <c r="BM123" s="39">
        <v>36</v>
      </c>
      <c r="BN123" s="39"/>
      <c r="BO123" s="39">
        <v>18</v>
      </c>
      <c r="BP123" s="39">
        <v>64</v>
      </c>
      <c r="BQ123" s="39">
        <v>2</v>
      </c>
      <c r="BR123" s="39">
        <v>1</v>
      </c>
      <c r="BS123" s="39">
        <v>0.8</v>
      </c>
      <c r="BT123" s="39"/>
      <c r="BU123" s="39">
        <v>0.3</v>
      </c>
      <c r="BV123" s="39"/>
      <c r="BW123" s="129">
        <v>19</v>
      </c>
      <c r="BX123" s="70">
        <v>76.5</v>
      </c>
      <c r="BY123" s="70">
        <v>0.9</v>
      </c>
      <c r="BZ123" s="48" t="s">
        <v>361</v>
      </c>
      <c r="CA123" s="48" t="s">
        <v>361</v>
      </c>
      <c r="CB123" s="10">
        <v>36.221122112211226</v>
      </c>
      <c r="CC123" s="10">
        <v>25.495049504950494</v>
      </c>
      <c r="CD123" s="10">
        <v>19.471947194719473</v>
      </c>
      <c r="CE123" s="10">
        <v>8</v>
      </c>
      <c r="CF123" s="116"/>
      <c r="CG123" s="116"/>
      <c r="CH123" s="116"/>
      <c r="CI123" s="116"/>
      <c r="CJ123" s="10">
        <v>10</v>
      </c>
      <c r="CK123" s="10">
        <v>0.8</v>
      </c>
      <c r="CL123" s="39"/>
      <c r="CM123" s="39"/>
      <c r="CN123" s="39"/>
    </row>
    <row r="124" spans="1:92" s="19" customFormat="1" ht="12.75" customHeight="1">
      <c r="A124" s="97" t="s">
        <v>370</v>
      </c>
      <c r="B124" s="48" t="s">
        <v>410</v>
      </c>
      <c r="C124" s="48"/>
      <c r="D124" s="48" t="s">
        <v>75</v>
      </c>
      <c r="E124" s="48"/>
      <c r="F124" s="68">
        <v>-112.3444</v>
      </c>
      <c r="G124" s="68">
        <v>46.1917</v>
      </c>
      <c r="H124" s="48" t="s">
        <v>361</v>
      </c>
      <c r="I124" s="8">
        <v>64.56</v>
      </c>
      <c r="J124" s="8">
        <v>0.6293777281494265</v>
      </c>
      <c r="K124" s="8">
        <v>15.734443203735664</v>
      </c>
      <c r="L124" s="8">
        <v>4.7203329611206994</v>
      </c>
      <c r="M124" s="8">
        <v>0.09136128311846514</v>
      </c>
      <c r="N124" s="8">
        <v>2.4159983757994112</v>
      </c>
      <c r="O124" s="8">
        <v>4.5579129022434275</v>
      </c>
      <c r="P124" s="8">
        <v>2.9337123134707137</v>
      </c>
      <c r="Q124" s="8">
        <v>4.050350218251954</v>
      </c>
      <c r="R124" s="8">
        <v>0.3045376103948838</v>
      </c>
      <c r="S124" s="76">
        <v>0.34</v>
      </c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22">
        <v>99.37</v>
      </c>
      <c r="AE124" s="77">
        <v>0.34</v>
      </c>
      <c r="AF124" s="39">
        <v>699</v>
      </c>
      <c r="AG124" s="39"/>
      <c r="AH124" s="39">
        <v>7.7</v>
      </c>
      <c r="AI124" s="39">
        <v>169</v>
      </c>
      <c r="AJ124" s="39">
        <v>431</v>
      </c>
      <c r="AK124" s="39">
        <v>18.9</v>
      </c>
      <c r="AL124" s="39">
        <v>178</v>
      </c>
      <c r="AM124" s="39">
        <v>5</v>
      </c>
      <c r="AN124" s="39">
        <v>12</v>
      </c>
      <c r="AO124" s="39">
        <v>17.4</v>
      </c>
      <c r="AP124" s="39">
        <v>5.58</v>
      </c>
      <c r="AQ124" s="39">
        <v>16</v>
      </c>
      <c r="AR124" s="39">
        <v>43.8</v>
      </c>
      <c r="AS124" s="39">
        <v>79.7</v>
      </c>
      <c r="AT124" s="39">
        <v>8.56</v>
      </c>
      <c r="AU124" s="40">
        <v>30</v>
      </c>
      <c r="AV124" s="39">
        <v>4.6</v>
      </c>
      <c r="AW124" s="39">
        <v>1.27</v>
      </c>
      <c r="AX124" s="39">
        <v>3.9</v>
      </c>
      <c r="AY124" s="39">
        <v>0.65</v>
      </c>
      <c r="AZ124" s="39">
        <v>3.42</v>
      </c>
      <c r="BA124" s="39">
        <v>0.72</v>
      </c>
      <c r="BB124" s="39">
        <v>2.58</v>
      </c>
      <c r="BC124" s="39">
        <v>0.3</v>
      </c>
      <c r="BD124" s="39">
        <v>2.1</v>
      </c>
      <c r="BE124" s="39">
        <v>0.34</v>
      </c>
      <c r="BF124" s="39"/>
      <c r="BG124" s="39"/>
      <c r="BH124" s="39">
        <v>11.9</v>
      </c>
      <c r="BI124" s="39">
        <v>20</v>
      </c>
      <c r="BJ124" s="39">
        <v>5</v>
      </c>
      <c r="BK124" s="39">
        <v>11</v>
      </c>
      <c r="BL124" s="39">
        <v>100</v>
      </c>
      <c r="BM124" s="39">
        <v>32</v>
      </c>
      <c r="BN124" s="39"/>
      <c r="BO124" s="39">
        <v>16</v>
      </c>
      <c r="BP124" s="39">
        <v>53</v>
      </c>
      <c r="BQ124" s="39">
        <v>2</v>
      </c>
      <c r="BR124" s="39">
        <v>1</v>
      </c>
      <c r="BS124" s="39">
        <v>0.8</v>
      </c>
      <c r="BT124" s="39"/>
      <c r="BU124" s="39">
        <v>0.3</v>
      </c>
      <c r="BV124" s="39"/>
      <c r="BW124" s="129">
        <v>19</v>
      </c>
      <c r="BX124" s="70">
        <v>74.7</v>
      </c>
      <c r="BY124" s="70">
        <v>0.6</v>
      </c>
      <c r="BZ124" s="48" t="s">
        <v>361</v>
      </c>
      <c r="CA124" s="48" t="s">
        <v>361</v>
      </c>
      <c r="CB124" s="10">
        <v>34.7970173985087</v>
      </c>
      <c r="CC124" s="10">
        <v>30.654515327257663</v>
      </c>
      <c r="CD124" s="10">
        <v>22.535211267605636</v>
      </c>
      <c r="CE124" s="10">
        <v>5</v>
      </c>
      <c r="CF124" s="116"/>
      <c r="CG124" s="116"/>
      <c r="CH124" s="116"/>
      <c r="CI124" s="116"/>
      <c r="CJ124" s="10">
        <v>6.5</v>
      </c>
      <c r="CK124" s="10">
        <v>0.5</v>
      </c>
      <c r="CL124" s="39"/>
      <c r="CM124" s="39"/>
      <c r="CN124" s="39"/>
    </row>
    <row r="125" spans="1:92" s="137" customFormat="1" ht="12.75" customHeight="1">
      <c r="A125" s="152" t="s">
        <v>453</v>
      </c>
      <c r="B125" s="140"/>
      <c r="C125" s="140"/>
      <c r="D125" s="140"/>
      <c r="E125" s="140"/>
      <c r="F125" s="153"/>
      <c r="G125" s="153"/>
      <c r="H125" s="140" t="s">
        <v>361</v>
      </c>
      <c r="I125" s="156">
        <v>66.03</v>
      </c>
      <c r="J125" s="156">
        <v>0.5654842961470595</v>
      </c>
      <c r="K125" s="156">
        <v>15.60125554786326</v>
      </c>
      <c r="L125" s="156">
        <v>4.396051429614138</v>
      </c>
      <c r="M125" s="156">
        <v>0.09909499986482861</v>
      </c>
      <c r="N125" s="156">
        <v>2.064677275618352</v>
      </c>
      <c r="O125" s="156">
        <v>3.848173810920957</v>
      </c>
      <c r="P125" s="156">
        <v>3.045395186588025</v>
      </c>
      <c r="Q125" s="156">
        <v>4.1586104243603</v>
      </c>
      <c r="R125" s="156">
        <v>0.1956970559022945</v>
      </c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>
        <f>AVERAGE(AD39:AD124)</f>
        <v>99.8310465116279</v>
      </c>
      <c r="AE125" s="154">
        <f>AVERAGE(AE39:AE124)</f>
        <v>0.9013333333333331</v>
      </c>
      <c r="AF125" s="154">
        <f>AVERAGE(AF39:AF124)</f>
        <v>746.2083333333334</v>
      </c>
      <c r="AG125" s="154"/>
      <c r="AH125" s="154">
        <f aca="true" t="shared" si="0" ref="AH125:AP125">AVERAGE(AH39:AH124)</f>
        <v>5.969166666666666</v>
      </c>
      <c r="AI125" s="154">
        <f t="shared" si="0"/>
        <v>147.69230769230768</v>
      </c>
      <c r="AJ125" s="154">
        <f t="shared" si="0"/>
        <v>426.3333333333333</v>
      </c>
      <c r="AK125" s="154">
        <f t="shared" si="0"/>
        <v>22.361538461538455</v>
      </c>
      <c r="AL125" s="154">
        <f t="shared" si="0"/>
        <v>178.19230769230768</v>
      </c>
      <c r="AM125" s="154">
        <f t="shared" si="0"/>
        <v>27.55363636363636</v>
      </c>
      <c r="AN125" s="154">
        <f t="shared" si="0"/>
        <v>16.430769230769233</v>
      </c>
      <c r="AO125" s="154">
        <f t="shared" si="0"/>
        <v>18.3125</v>
      </c>
      <c r="AP125" s="154">
        <f t="shared" si="0"/>
        <v>4.568518518518517</v>
      </c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7"/>
      <c r="BX125" s="158"/>
      <c r="BY125" s="158"/>
      <c r="BZ125" s="140"/>
      <c r="CA125" s="140"/>
      <c r="CB125" s="135">
        <f>AVERAGE(CB39:CB124)</f>
        <v>37.91900614821445</v>
      </c>
      <c r="CC125" s="135">
        <f>AVERAGE(CC39:CC124)</f>
        <v>25.936855161859192</v>
      </c>
      <c r="CD125" s="135">
        <f>AVERAGE(CD39:CD124)</f>
        <v>21.938253366300454</v>
      </c>
      <c r="CE125" s="135">
        <f>AVERAGE(CE39:CE124)</f>
        <v>5.3015384615384615</v>
      </c>
      <c r="CF125" s="135" t="s">
        <v>452</v>
      </c>
      <c r="CG125" s="135"/>
      <c r="CH125" s="135"/>
      <c r="CI125" s="135"/>
      <c r="CJ125" s="135">
        <f>AVERAGE(CJ39:CJ124)</f>
        <v>6.850740740740741</v>
      </c>
      <c r="CK125" s="135">
        <f>AVERAGE(CK39:CK124)</f>
        <v>1.0050000000000001</v>
      </c>
      <c r="CL125" s="135">
        <f>AVERAGE(CL39:CL124)</f>
        <v>0.5957142857142858</v>
      </c>
      <c r="CM125" s="135">
        <f>AVERAGE(CM39:CM124)</f>
        <v>2.353333333333333</v>
      </c>
      <c r="CN125" s="135">
        <f>AVERAGE(CN39:CN124)</f>
        <v>0.7333333333333334</v>
      </c>
    </row>
    <row r="126" spans="1:91" ht="12.75" customHeight="1">
      <c r="A126" s="91" t="s">
        <v>116</v>
      </c>
      <c r="B126" s="63"/>
      <c r="C126" s="60" t="s">
        <v>91</v>
      </c>
      <c r="D126" s="61" t="s">
        <v>75</v>
      </c>
      <c r="F126" s="51">
        <v>-112.495</v>
      </c>
      <c r="G126" s="51">
        <v>45.853</v>
      </c>
      <c r="H126" s="44" t="s">
        <v>117</v>
      </c>
      <c r="I126" s="8">
        <v>68.12</v>
      </c>
      <c r="J126" s="8">
        <v>0.48226665327037066</v>
      </c>
      <c r="K126" s="8">
        <v>15.02059680498342</v>
      </c>
      <c r="L126" s="8">
        <v>3.516527680096453</v>
      </c>
      <c r="M126" s="8">
        <v>0.0904249974881945</v>
      </c>
      <c r="N126" s="8">
        <v>1.597508288958103</v>
      </c>
      <c r="O126" s="8">
        <v>3.265347131518135</v>
      </c>
      <c r="P126" s="8">
        <v>3.606952677584647</v>
      </c>
      <c r="Q126" s="8">
        <v>4.1495026625138145</v>
      </c>
      <c r="R126" s="8">
        <v>0.15070832914699084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>
        <v>99.69</v>
      </c>
      <c r="AE126" s="3"/>
      <c r="AK126" s="45"/>
      <c r="AN126" s="45"/>
      <c r="AO126" s="45"/>
      <c r="AR126" s="45"/>
      <c r="AS126" s="45"/>
      <c r="AT126" s="45"/>
      <c r="AU126" s="45"/>
      <c r="AV126" s="7"/>
      <c r="AW126" s="7"/>
      <c r="AY126" s="45"/>
      <c r="BD126" s="45"/>
      <c r="BE126" s="7"/>
      <c r="BO126" s="45"/>
      <c r="BW126" s="126">
        <v>4</v>
      </c>
      <c r="BZ126" s="44" t="s">
        <v>117</v>
      </c>
      <c r="CA126" s="44" t="s">
        <v>117</v>
      </c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</row>
    <row r="127" spans="1:91" ht="12.75" customHeight="1">
      <c r="A127" s="91" t="s">
        <v>118</v>
      </c>
      <c r="B127" s="60" t="s">
        <v>410</v>
      </c>
      <c r="C127" s="60"/>
      <c r="D127" s="61" t="s">
        <v>75</v>
      </c>
      <c r="F127" s="51">
        <v>-112.517</v>
      </c>
      <c r="G127" s="51">
        <v>45.886</v>
      </c>
      <c r="H127" s="44" t="s">
        <v>117</v>
      </c>
      <c r="I127" s="8">
        <v>65.55</v>
      </c>
      <c r="J127" s="8">
        <v>0.4826060727930826</v>
      </c>
      <c r="K127" s="8">
        <v>15.946108988538105</v>
      </c>
      <c r="L127" s="8">
        <v>3.74019706414639</v>
      </c>
      <c r="M127" s="8">
        <v>0.10054293183189221</v>
      </c>
      <c r="N127" s="8">
        <v>2.3828674844158453</v>
      </c>
      <c r="O127" s="8">
        <v>3.9412829278101746</v>
      </c>
      <c r="P127" s="8">
        <v>3.4385682686507137</v>
      </c>
      <c r="Q127" s="8">
        <v>4.112205911924391</v>
      </c>
      <c r="R127" s="8">
        <v>0.3016287954956766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>
        <v>99.61</v>
      </c>
      <c r="AE127" s="3"/>
      <c r="AF127" s="31">
        <v>1112</v>
      </c>
      <c r="AH127" s="31">
        <v>4.15</v>
      </c>
      <c r="AI127" s="31">
        <v>127</v>
      </c>
      <c r="AJ127" s="31">
        <v>590</v>
      </c>
      <c r="AK127" s="45">
        <v>22.6</v>
      </c>
      <c r="AL127" s="31">
        <v>152</v>
      </c>
      <c r="AM127" s="31">
        <v>64.3</v>
      </c>
      <c r="AN127" s="45">
        <v>28.1</v>
      </c>
      <c r="AO127" s="45">
        <v>16</v>
      </c>
      <c r="AQ127" s="45">
        <v>19.1</v>
      </c>
      <c r="AR127" s="45">
        <v>39.6</v>
      </c>
      <c r="AS127" s="45">
        <v>47</v>
      </c>
      <c r="AT127" s="45"/>
      <c r="AU127" s="45"/>
      <c r="AV127" s="7">
        <v>4.73</v>
      </c>
      <c r="AW127" s="7">
        <v>0.93</v>
      </c>
      <c r="AY127" s="45"/>
      <c r="BD127" s="45"/>
      <c r="BE127" s="7">
        <v>0.24</v>
      </c>
      <c r="BH127" s="31">
        <v>45.8</v>
      </c>
      <c r="BJ127" s="45">
        <v>31</v>
      </c>
      <c r="BK127" s="31">
        <v>6.9</v>
      </c>
      <c r="BM127" s="45">
        <v>2.2</v>
      </c>
      <c r="BO127" s="45">
        <v>22.7</v>
      </c>
      <c r="BP127" s="45">
        <v>54.9</v>
      </c>
      <c r="BW127" s="126">
        <v>4</v>
      </c>
      <c r="BZ127" s="44" t="s">
        <v>117</v>
      </c>
      <c r="CA127" s="44" t="s">
        <v>117</v>
      </c>
      <c r="CB127" s="45">
        <v>35.9</v>
      </c>
      <c r="CC127" s="45">
        <v>25.5</v>
      </c>
      <c r="CD127" s="45">
        <v>27</v>
      </c>
      <c r="CE127" s="45">
        <v>1.4</v>
      </c>
      <c r="CF127" s="45"/>
      <c r="CG127" s="45"/>
      <c r="CH127" s="45"/>
      <c r="CI127" s="45"/>
      <c r="CJ127" s="45">
        <v>9.2</v>
      </c>
      <c r="CK127" s="45"/>
      <c r="CL127" s="45"/>
      <c r="CM127" s="45">
        <v>1</v>
      </c>
    </row>
    <row r="128" spans="1:91" ht="12.75" customHeight="1">
      <c r="A128" s="91" t="s">
        <v>119</v>
      </c>
      <c r="B128" s="60" t="s">
        <v>410</v>
      </c>
      <c r="C128" s="60"/>
      <c r="D128" s="61" t="s">
        <v>75</v>
      </c>
      <c r="F128" s="51">
        <v>-112.553</v>
      </c>
      <c r="G128" s="51">
        <v>45.863</v>
      </c>
      <c r="H128" s="44" t="s">
        <v>117</v>
      </c>
      <c r="I128" s="8">
        <v>67.5</v>
      </c>
      <c r="J128" s="8">
        <v>0.42637580565195826</v>
      </c>
      <c r="K128" s="8">
        <v>15.478433316807136</v>
      </c>
      <c r="L128" s="8">
        <v>3.450669310857709</v>
      </c>
      <c r="M128" s="8">
        <v>0.08924144769459591</v>
      </c>
      <c r="N128" s="8">
        <v>2.1318790282597915</v>
      </c>
      <c r="O128" s="8">
        <v>3.529995042141794</v>
      </c>
      <c r="P128" s="8">
        <v>3.2523549826474953</v>
      </c>
      <c r="Q128" s="8">
        <v>4.025780862667326</v>
      </c>
      <c r="R128" s="8">
        <v>0.11898859692612788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>
        <v>100.85</v>
      </c>
      <c r="AE128" s="3"/>
      <c r="AF128" s="31">
        <v>961</v>
      </c>
      <c r="AI128" s="31">
        <v>135</v>
      </c>
      <c r="AJ128" s="31">
        <v>543</v>
      </c>
      <c r="AK128" s="45">
        <v>21.4</v>
      </c>
      <c r="AL128" s="31">
        <v>171</v>
      </c>
      <c r="AN128" s="45">
        <v>21.7</v>
      </c>
      <c r="AO128" s="31">
        <v>21.1</v>
      </c>
      <c r="AQ128" s="45">
        <v>17.5</v>
      </c>
      <c r="AR128" s="45"/>
      <c r="AS128" s="45"/>
      <c r="AT128" s="45"/>
      <c r="AU128" s="45"/>
      <c r="AV128" s="7"/>
      <c r="AW128" s="7"/>
      <c r="AY128" s="45"/>
      <c r="BD128" s="45"/>
      <c r="BE128" s="7"/>
      <c r="BJ128" s="45">
        <v>35.8</v>
      </c>
      <c r="BM128" s="45">
        <v>0</v>
      </c>
      <c r="BO128" s="45">
        <v>23.4</v>
      </c>
      <c r="BP128" s="45">
        <v>54.4</v>
      </c>
      <c r="BW128" s="126">
        <v>4</v>
      </c>
      <c r="BZ128" s="44" t="s">
        <v>117</v>
      </c>
      <c r="CA128" s="44" t="s">
        <v>117</v>
      </c>
      <c r="CB128" s="45">
        <v>30.1</v>
      </c>
      <c r="CC128" s="45">
        <v>27.1</v>
      </c>
      <c r="CD128" s="45">
        <v>34.2</v>
      </c>
      <c r="CE128" s="45">
        <v>2.6</v>
      </c>
      <c r="CF128" s="45"/>
      <c r="CG128" s="45"/>
      <c r="CH128" s="45"/>
      <c r="CI128" s="45"/>
      <c r="CJ128" s="45">
        <v>4.2</v>
      </c>
      <c r="CK128" s="45"/>
      <c r="CL128" s="45"/>
      <c r="CM128" s="45">
        <v>1.8</v>
      </c>
    </row>
    <row r="129" spans="1:91" ht="12.75" customHeight="1">
      <c r="A129" s="91" t="s">
        <v>120</v>
      </c>
      <c r="B129" s="60" t="s">
        <v>410</v>
      </c>
      <c r="C129" s="60"/>
      <c r="D129" s="61" t="s">
        <v>75</v>
      </c>
      <c r="F129" s="51">
        <v>-112.55</v>
      </c>
      <c r="G129" s="51">
        <v>45.902</v>
      </c>
      <c r="H129" s="44" t="s">
        <v>117</v>
      </c>
      <c r="I129" s="8">
        <v>67.82</v>
      </c>
      <c r="J129" s="8">
        <v>0.46207935710698145</v>
      </c>
      <c r="K129" s="8">
        <v>15.650426921145154</v>
      </c>
      <c r="L129" s="8">
        <v>3.5258663987945758</v>
      </c>
      <c r="M129" s="8">
        <v>0.10045203415369161</v>
      </c>
      <c r="N129" s="8">
        <v>1.7277749874434958</v>
      </c>
      <c r="O129" s="8">
        <v>3.3550979407333</v>
      </c>
      <c r="P129" s="8">
        <v>3.124058262179809</v>
      </c>
      <c r="Q129" s="8">
        <v>4.098442993470618</v>
      </c>
      <c r="R129" s="8">
        <v>0.14063284781516827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>
        <v>99.55</v>
      </c>
      <c r="AE129" s="3"/>
      <c r="AF129" s="31">
        <v>987</v>
      </c>
      <c r="AI129" s="31">
        <v>143</v>
      </c>
      <c r="AJ129" s="31">
        <v>530</v>
      </c>
      <c r="AK129" s="45">
        <v>25.2</v>
      </c>
      <c r="AL129" s="31">
        <v>161</v>
      </c>
      <c r="AN129" s="45">
        <v>27.8</v>
      </c>
      <c r="AO129" s="45">
        <v>20</v>
      </c>
      <c r="AQ129" s="45">
        <v>16.6</v>
      </c>
      <c r="AR129" s="45"/>
      <c r="AS129" s="45"/>
      <c r="AT129" s="45"/>
      <c r="AU129" s="45"/>
      <c r="AV129" s="7"/>
      <c r="AW129" s="7"/>
      <c r="AY129" s="45"/>
      <c r="BD129" s="45"/>
      <c r="BE129" s="7"/>
      <c r="BJ129" s="45">
        <v>39.4</v>
      </c>
      <c r="BM129" s="45">
        <v>3.6</v>
      </c>
      <c r="BO129" s="45">
        <v>25.2</v>
      </c>
      <c r="BP129" s="45">
        <v>56.6</v>
      </c>
      <c r="BW129" s="126">
        <v>4</v>
      </c>
      <c r="BZ129" s="44" t="s">
        <v>117</v>
      </c>
      <c r="CA129" s="44" t="s">
        <v>117</v>
      </c>
      <c r="CB129" s="45">
        <v>29.7</v>
      </c>
      <c r="CC129" s="45">
        <v>35.8</v>
      </c>
      <c r="CD129" s="45">
        <v>29.2</v>
      </c>
      <c r="CE129" s="45">
        <v>1.5</v>
      </c>
      <c r="CF129" s="45"/>
      <c r="CG129" s="45"/>
      <c r="CH129" s="45"/>
      <c r="CI129" s="45"/>
      <c r="CJ129" s="45">
        <v>3.2</v>
      </c>
      <c r="CK129" s="45"/>
      <c r="CL129" s="45"/>
      <c r="CM129" s="45">
        <v>0.6</v>
      </c>
    </row>
    <row r="130" spans="1:92" s="19" customFormat="1" ht="12.75">
      <c r="A130" s="90" t="s">
        <v>190</v>
      </c>
      <c r="B130" s="66"/>
      <c r="C130" s="26" t="s">
        <v>91</v>
      </c>
      <c r="D130" s="61" t="s">
        <v>75</v>
      </c>
      <c r="E130" s="26"/>
      <c r="F130" s="30">
        <v>-112.542</v>
      </c>
      <c r="G130" s="30">
        <v>45.851</v>
      </c>
      <c r="H130" s="16" t="s">
        <v>117</v>
      </c>
      <c r="I130" s="8">
        <v>65.81</v>
      </c>
      <c r="J130" s="8">
        <v>0.5452342487883683</v>
      </c>
      <c r="K130" s="8">
        <v>15.751211631663972</v>
      </c>
      <c r="L130" s="8">
        <v>4.291195476575121</v>
      </c>
      <c r="M130" s="8">
        <v>0.10096930533117932</v>
      </c>
      <c r="N130" s="8">
        <v>2.2213247172859454</v>
      </c>
      <c r="O130" s="8">
        <v>4.180129240710823</v>
      </c>
      <c r="P130" s="8">
        <v>3.119951534733441</v>
      </c>
      <c r="Q130" s="8">
        <v>3.7863489499192244</v>
      </c>
      <c r="R130" s="8">
        <v>0.1918416801292407</v>
      </c>
      <c r="S130" s="14"/>
      <c r="T130" s="14">
        <v>0.57</v>
      </c>
      <c r="U130" s="14">
        <v>0.13</v>
      </c>
      <c r="V130" s="14"/>
      <c r="W130" s="14">
        <v>0.02</v>
      </c>
      <c r="X130" s="7"/>
      <c r="Y130" s="7"/>
      <c r="Z130" s="14"/>
      <c r="AA130" s="14"/>
      <c r="AB130" s="7"/>
      <c r="AC130" s="7"/>
      <c r="AD130" s="14">
        <v>99.76</v>
      </c>
      <c r="AE130" s="14">
        <v>0.72</v>
      </c>
      <c r="AF130" s="12"/>
      <c r="AG130" s="11"/>
      <c r="AH130" s="11"/>
      <c r="AI130" s="11"/>
      <c r="AJ130" s="11"/>
      <c r="AK130" s="11"/>
      <c r="AL130" s="11"/>
      <c r="AM130" s="11"/>
      <c r="AN130" s="11"/>
      <c r="AO130" s="12">
        <v>19.5</v>
      </c>
      <c r="AP130" s="12">
        <v>4.2</v>
      </c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31"/>
      <c r="BW130" s="128" t="s">
        <v>222</v>
      </c>
      <c r="BX130" s="15"/>
      <c r="BY130" s="15"/>
      <c r="BZ130" s="16" t="s">
        <v>117</v>
      </c>
      <c r="CA130" s="16" t="s">
        <v>117</v>
      </c>
      <c r="CB130" s="12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</row>
    <row r="131" spans="1:92" s="47" customFormat="1" ht="12.75">
      <c r="A131" s="88" t="s">
        <v>208</v>
      </c>
      <c r="B131" s="66"/>
      <c r="C131" s="26" t="s">
        <v>91</v>
      </c>
      <c r="D131" s="26" t="s">
        <v>75</v>
      </c>
      <c r="E131" s="26"/>
      <c r="F131" s="30">
        <v>-112.642</v>
      </c>
      <c r="G131" s="30">
        <v>45.868</v>
      </c>
      <c r="H131" s="26" t="s">
        <v>117</v>
      </c>
      <c r="I131" s="8">
        <v>71.07</v>
      </c>
      <c r="J131" s="8">
        <v>0.31338455317428227</v>
      </c>
      <c r="K131" s="8">
        <v>13.950667205822889</v>
      </c>
      <c r="L131" s="8">
        <v>3.366356651839871</v>
      </c>
      <c r="M131" s="8">
        <v>0.07076425394257987</v>
      </c>
      <c r="N131" s="8">
        <v>1.213101496158512</v>
      </c>
      <c r="O131" s="8">
        <v>2.3251112009704813</v>
      </c>
      <c r="P131" s="8">
        <v>3.133845531742823</v>
      </c>
      <c r="Q131" s="8">
        <v>4.448038819247878</v>
      </c>
      <c r="R131" s="8">
        <v>0.11120097048119694</v>
      </c>
      <c r="S131" s="14"/>
      <c r="T131" s="14">
        <v>0.61</v>
      </c>
      <c r="U131" s="14">
        <v>0.08</v>
      </c>
      <c r="V131" s="14"/>
      <c r="W131" s="14">
        <v>0.05</v>
      </c>
      <c r="X131" s="7"/>
      <c r="Y131" s="14"/>
      <c r="Z131" s="14"/>
      <c r="AA131" s="14"/>
      <c r="AB131" s="14"/>
      <c r="AC131" s="7"/>
      <c r="AD131" s="14">
        <v>99.83</v>
      </c>
      <c r="AE131" s="14">
        <v>0.74</v>
      </c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8">
        <v>17</v>
      </c>
      <c r="BX131" s="15"/>
      <c r="BY131" s="15"/>
      <c r="BZ131" s="26" t="s">
        <v>117</v>
      </c>
      <c r="CA131" s="26" t="s">
        <v>117</v>
      </c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</row>
    <row r="132" spans="1:92" s="42" customFormat="1" ht="12.75">
      <c r="A132" s="88" t="s">
        <v>390</v>
      </c>
      <c r="B132" s="23" t="s">
        <v>74</v>
      </c>
      <c r="C132" s="23"/>
      <c r="D132" s="26" t="s">
        <v>75</v>
      </c>
      <c r="E132" s="26"/>
      <c r="F132" s="50">
        <v>-112.613</v>
      </c>
      <c r="G132" s="50">
        <v>45.862</v>
      </c>
      <c r="H132" s="16" t="s">
        <v>117</v>
      </c>
      <c r="I132" s="8">
        <v>73.18</v>
      </c>
      <c r="J132" s="8">
        <v>0.2927223175532451</v>
      </c>
      <c r="K132" s="8">
        <v>14.93893206823458</v>
      </c>
      <c r="L132" s="8">
        <v>1.736146159281316</v>
      </c>
      <c r="M132" s="8">
        <v>0.06056323811446451</v>
      </c>
      <c r="N132" s="8">
        <v>0.5147875239729484</v>
      </c>
      <c r="O132" s="8">
        <v>1.8168971434339354</v>
      </c>
      <c r="P132" s="8">
        <v>3.6337942868678708</v>
      </c>
      <c r="Q132" s="8">
        <v>3.734733017058645</v>
      </c>
      <c r="R132" s="8">
        <v>0.09084485717169677</v>
      </c>
      <c r="S132" s="14"/>
      <c r="T132" s="14">
        <v>0.8</v>
      </c>
      <c r="U132" s="14">
        <v>0.07</v>
      </c>
      <c r="V132" s="14"/>
      <c r="W132" s="14"/>
      <c r="X132" s="14"/>
      <c r="Y132" s="14"/>
      <c r="Z132" s="14"/>
      <c r="AA132" s="14"/>
      <c r="AB132" s="14"/>
      <c r="AC132" s="14"/>
      <c r="AD132" s="22">
        <v>100.03</v>
      </c>
      <c r="AE132" s="22">
        <v>0.87</v>
      </c>
      <c r="AF132" s="12"/>
      <c r="AG132" s="12"/>
      <c r="AH132" s="12"/>
      <c r="AI132" s="12"/>
      <c r="AJ132" s="12"/>
      <c r="AK132" s="12"/>
      <c r="AL132" s="12"/>
      <c r="AM132" s="12"/>
      <c r="AN132" s="12"/>
      <c r="AO132" s="11">
        <v>7.6</v>
      </c>
      <c r="AP132" s="11">
        <v>2.4</v>
      </c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8" t="s">
        <v>215</v>
      </c>
      <c r="BX132" s="15"/>
      <c r="BY132" s="15"/>
      <c r="BZ132" s="16" t="s">
        <v>117</v>
      </c>
      <c r="CA132" s="16" t="s">
        <v>117</v>
      </c>
      <c r="CB132" s="11">
        <v>45.4</v>
      </c>
      <c r="CC132" s="11">
        <v>20.3</v>
      </c>
      <c r="CD132" s="11">
        <v>29.4</v>
      </c>
      <c r="CE132" s="11"/>
      <c r="CF132" s="11"/>
      <c r="CG132" s="11">
        <v>4</v>
      </c>
      <c r="CH132" s="11">
        <v>0.4</v>
      </c>
      <c r="CI132" s="11"/>
      <c r="CJ132" s="11"/>
      <c r="CK132" s="12"/>
      <c r="CL132" s="11">
        <v>0.5</v>
      </c>
      <c r="CM132" s="12"/>
      <c r="CN132" s="12"/>
    </row>
    <row r="133" spans="1:92" s="42" customFormat="1" ht="12.75">
      <c r="A133" s="88" t="s">
        <v>391</v>
      </c>
      <c r="B133" s="66"/>
      <c r="C133" s="26" t="s">
        <v>91</v>
      </c>
      <c r="D133" s="26" t="s">
        <v>75</v>
      </c>
      <c r="E133" s="26"/>
      <c r="F133" s="50">
        <v>-112.608</v>
      </c>
      <c r="G133" s="50">
        <v>45.86</v>
      </c>
      <c r="H133" s="16" t="s">
        <v>117</v>
      </c>
      <c r="I133" s="8">
        <v>70.29</v>
      </c>
      <c r="J133" s="8">
        <v>0.446927374301676</v>
      </c>
      <c r="K133" s="8">
        <v>15.134586084306756</v>
      </c>
      <c r="L133" s="8">
        <v>2.7120365667851702</v>
      </c>
      <c r="M133" s="8">
        <v>0.08125952260030474</v>
      </c>
      <c r="N133" s="8">
        <v>1.1173184357541903</v>
      </c>
      <c r="O133" s="8">
        <v>2.640934484509904</v>
      </c>
      <c r="P133" s="8">
        <v>3.3519553072625703</v>
      </c>
      <c r="Q133" s="8">
        <v>4.062976130015237</v>
      </c>
      <c r="R133" s="8">
        <v>0.16251904520060947</v>
      </c>
      <c r="S133" s="14"/>
      <c r="T133" s="14">
        <v>0.72</v>
      </c>
      <c r="U133" s="14">
        <v>0.21</v>
      </c>
      <c r="V133" s="14"/>
      <c r="W133" s="14"/>
      <c r="X133" s="14"/>
      <c r="Y133" s="14"/>
      <c r="Z133" s="14"/>
      <c r="AA133" s="14"/>
      <c r="AB133" s="7"/>
      <c r="AC133" s="7"/>
      <c r="AD133" s="22">
        <v>99.51</v>
      </c>
      <c r="AE133" s="22">
        <v>0.93</v>
      </c>
      <c r="AF133" s="11"/>
      <c r="AG133" s="11"/>
      <c r="AH133" s="11"/>
      <c r="AI133" s="11"/>
      <c r="AJ133" s="11"/>
      <c r="AK133" s="11"/>
      <c r="AL133" s="11"/>
      <c r="AM133" s="11"/>
      <c r="AN133" s="11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8">
        <v>17</v>
      </c>
      <c r="BX133" s="15"/>
      <c r="BY133" s="15"/>
      <c r="BZ133" s="16" t="s">
        <v>117</v>
      </c>
      <c r="CA133" s="16" t="s">
        <v>117</v>
      </c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</row>
    <row r="134" spans="1:92" ht="12.75" customHeight="1">
      <c r="A134" s="88" t="s">
        <v>342</v>
      </c>
      <c r="B134" s="66"/>
      <c r="C134" s="26" t="s">
        <v>74</v>
      </c>
      <c r="D134" s="26" t="s">
        <v>75</v>
      </c>
      <c r="E134" s="26"/>
      <c r="F134" s="58">
        <v>-112.434</v>
      </c>
      <c r="G134" s="58">
        <v>45.819</v>
      </c>
      <c r="H134" s="17" t="s">
        <v>117</v>
      </c>
      <c r="I134" s="8">
        <v>64.74</v>
      </c>
      <c r="J134" s="8">
        <v>0.47393364928909953</v>
      </c>
      <c r="K134" s="8">
        <v>15.831400625189069</v>
      </c>
      <c r="L134" s="8">
        <v>4.678834324896641</v>
      </c>
      <c r="M134" s="8">
        <v>0.12100433598870626</v>
      </c>
      <c r="N134" s="8">
        <v>2.6217606130886355</v>
      </c>
      <c r="O134" s="8">
        <v>4.5376625995764845</v>
      </c>
      <c r="P134" s="8">
        <v>3.327619239689422</v>
      </c>
      <c r="Q134" s="8">
        <v>3.4284561863466774</v>
      </c>
      <c r="R134" s="8">
        <v>0.24200867197741252</v>
      </c>
      <c r="S134" s="14"/>
      <c r="T134" s="14">
        <v>0.53</v>
      </c>
      <c r="U134" s="14">
        <v>0.15</v>
      </c>
      <c r="V134" s="14"/>
      <c r="W134" s="14">
        <v>0.11</v>
      </c>
      <c r="X134" s="14"/>
      <c r="Y134" s="14"/>
      <c r="Z134" s="14"/>
      <c r="AA134" s="14"/>
      <c r="AB134" s="14"/>
      <c r="AC134" s="14"/>
      <c r="AD134" s="14">
        <v>100.22</v>
      </c>
      <c r="AE134" s="14">
        <v>0.79</v>
      </c>
      <c r="AO134" s="11">
        <v>16.2</v>
      </c>
      <c r="AP134" s="11">
        <v>3.2</v>
      </c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8" t="s">
        <v>222</v>
      </c>
      <c r="BX134" s="15"/>
      <c r="BY134" s="15"/>
      <c r="BZ134" s="17" t="s">
        <v>117</v>
      </c>
      <c r="CA134" s="17" t="s">
        <v>117</v>
      </c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</row>
    <row r="135" spans="1:92" ht="12.75" customHeight="1">
      <c r="A135" s="88" t="s">
        <v>217</v>
      </c>
      <c r="B135" s="66"/>
      <c r="C135" s="26" t="s">
        <v>91</v>
      </c>
      <c r="D135" s="26" t="s">
        <v>75</v>
      </c>
      <c r="E135" s="26"/>
      <c r="F135" s="12">
        <v>-112.613</v>
      </c>
      <c r="G135" s="12">
        <v>45.865</v>
      </c>
      <c r="H135" s="17" t="s">
        <v>117</v>
      </c>
      <c r="I135" s="8">
        <v>70.31</v>
      </c>
      <c r="J135" s="8">
        <v>0.3515468059461632</v>
      </c>
      <c r="K135" s="8">
        <v>14.664523905182808</v>
      </c>
      <c r="L135" s="8">
        <v>3.214142225793492</v>
      </c>
      <c r="M135" s="8">
        <v>0.07030936118923264</v>
      </c>
      <c r="N135" s="8">
        <v>1.1048613901165132</v>
      </c>
      <c r="O135" s="8">
        <v>2.9128163921253525</v>
      </c>
      <c r="P135" s="8">
        <v>3.1137002812374455</v>
      </c>
      <c r="Q135" s="8">
        <v>4.118119726797912</v>
      </c>
      <c r="R135" s="8">
        <v>0.1406187223784653</v>
      </c>
      <c r="S135" s="14"/>
      <c r="T135" s="14">
        <v>0.56</v>
      </c>
      <c r="U135" s="14">
        <v>0.15</v>
      </c>
      <c r="V135" s="14"/>
      <c r="W135" s="14"/>
      <c r="X135" s="14"/>
      <c r="Y135" s="14"/>
      <c r="Z135" s="14"/>
      <c r="AA135" s="14"/>
      <c r="AB135" s="14"/>
      <c r="AC135" s="14"/>
      <c r="AD135" s="14">
        <v>100.52</v>
      </c>
      <c r="AE135" s="14">
        <v>0.71</v>
      </c>
      <c r="AO135" s="11">
        <v>30.7</v>
      </c>
      <c r="AP135" s="11">
        <v>8</v>
      </c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8" t="s">
        <v>387</v>
      </c>
      <c r="BX135" s="15"/>
      <c r="BY135" s="15"/>
      <c r="BZ135" s="17" t="s">
        <v>117</v>
      </c>
      <c r="CA135" s="17" t="s">
        <v>117</v>
      </c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</row>
    <row r="136" spans="1:92" s="18" customFormat="1" ht="12.75">
      <c r="A136" s="94">
        <v>28673</v>
      </c>
      <c r="B136" s="25" t="s">
        <v>74</v>
      </c>
      <c r="C136" s="25"/>
      <c r="D136" s="25" t="s">
        <v>75</v>
      </c>
      <c r="E136" s="25"/>
      <c r="F136" s="52">
        <v>-112.51823083333333</v>
      </c>
      <c r="G136" s="52">
        <v>45.884</v>
      </c>
      <c r="H136" s="25" t="s">
        <v>117</v>
      </c>
      <c r="I136" s="8">
        <v>70.73</v>
      </c>
      <c r="J136" s="8">
        <v>0.5119632222338315</v>
      </c>
      <c r="K136" s="8">
        <v>12.412496081914119</v>
      </c>
      <c r="L136" s="8">
        <v>3.6464319297879015</v>
      </c>
      <c r="M136" s="8">
        <v>0.08358583220144188</v>
      </c>
      <c r="N136" s="8">
        <v>1.5358896667014945</v>
      </c>
      <c r="O136" s="8">
        <v>3.824051823215966</v>
      </c>
      <c r="P136" s="8">
        <v>3.2807439139065937</v>
      </c>
      <c r="Q136" s="8">
        <v>3.792707136140425</v>
      </c>
      <c r="R136" s="8">
        <v>0.17761989342806397</v>
      </c>
      <c r="S136" s="27">
        <v>0.34</v>
      </c>
      <c r="T136" s="24"/>
      <c r="U136" s="24"/>
      <c r="V136" s="24"/>
      <c r="W136" s="24"/>
      <c r="X136" s="52">
        <v>0.0069</v>
      </c>
      <c r="Y136" s="52">
        <v>0.0926</v>
      </c>
      <c r="Z136" s="24"/>
      <c r="AA136" s="24"/>
      <c r="AB136" s="24"/>
      <c r="AC136" s="24"/>
      <c r="AD136" s="22">
        <v>96.17</v>
      </c>
      <c r="AE136" s="27">
        <v>0.34</v>
      </c>
      <c r="AF136" s="24">
        <v>726</v>
      </c>
      <c r="AG136" s="24"/>
      <c r="AH136" s="24"/>
      <c r="AI136" s="24">
        <v>279</v>
      </c>
      <c r="AJ136" s="24">
        <v>593</v>
      </c>
      <c r="AK136" s="24"/>
      <c r="AL136" s="24"/>
      <c r="AM136" s="24"/>
      <c r="AN136" s="24"/>
      <c r="AO136" s="24">
        <v>64</v>
      </c>
      <c r="AP136" s="24">
        <v>62</v>
      </c>
      <c r="AQ136" s="53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>
        <v>20</v>
      </c>
      <c r="BI136" s="24"/>
      <c r="BJ136" s="24">
        <v>25</v>
      </c>
      <c r="BK136" s="24"/>
      <c r="BL136" s="24">
        <v>41</v>
      </c>
      <c r="BM136" s="24"/>
      <c r="BN136" s="24"/>
      <c r="BO136" s="24"/>
      <c r="BP136" s="24"/>
      <c r="BQ136" s="24"/>
      <c r="BR136" s="24"/>
      <c r="BS136" s="24"/>
      <c r="BT136" s="24"/>
      <c r="BU136" s="24"/>
      <c r="BV136" s="24">
        <v>36</v>
      </c>
      <c r="BW136" s="127">
        <v>22</v>
      </c>
      <c r="BX136" s="20"/>
      <c r="BY136" s="20"/>
      <c r="BZ136" s="25" t="s">
        <v>117</v>
      </c>
      <c r="CA136" s="25" t="s">
        <v>117</v>
      </c>
      <c r="CB136" s="24">
        <v>46</v>
      </c>
      <c r="CC136" s="24">
        <v>14</v>
      </c>
      <c r="CD136" s="24">
        <v>27</v>
      </c>
      <c r="CE136" s="24">
        <v>5</v>
      </c>
      <c r="CF136" s="24"/>
      <c r="CG136" s="24"/>
      <c r="CH136" s="24"/>
      <c r="CI136" s="24"/>
      <c r="CJ136" s="24">
        <v>8</v>
      </c>
      <c r="CK136" s="24">
        <v>1</v>
      </c>
      <c r="CL136" s="24"/>
      <c r="CM136" s="24"/>
      <c r="CN136" s="24"/>
    </row>
    <row r="137" spans="1:92" s="18" customFormat="1" ht="12.75">
      <c r="A137" s="94">
        <v>28674</v>
      </c>
      <c r="B137" s="25" t="s">
        <v>423</v>
      </c>
      <c r="C137" s="25"/>
      <c r="D137" s="25" t="s">
        <v>75</v>
      </c>
      <c r="E137" s="25"/>
      <c r="F137" s="52">
        <v>-112.57230222222222</v>
      </c>
      <c r="G137" s="52">
        <v>45.8636</v>
      </c>
      <c r="H137" s="25" t="s">
        <v>117</v>
      </c>
      <c r="I137" s="8">
        <v>68.02</v>
      </c>
      <c r="J137" s="8">
        <v>0.4980286366466071</v>
      </c>
      <c r="K137" s="8">
        <v>15.843536003320189</v>
      </c>
      <c r="L137" s="8">
        <v>3.320190910977381</v>
      </c>
      <c r="M137" s="8">
        <v>0.08300477277443452</v>
      </c>
      <c r="N137" s="8">
        <v>1.4214567337621913</v>
      </c>
      <c r="O137" s="8">
        <v>3.289064121186968</v>
      </c>
      <c r="P137" s="8">
        <v>3.4031956837518154</v>
      </c>
      <c r="Q137" s="8">
        <v>3.9427267067856397</v>
      </c>
      <c r="R137" s="8">
        <v>0.17638514214567336</v>
      </c>
      <c r="S137" s="27">
        <v>0.68</v>
      </c>
      <c r="T137" s="24"/>
      <c r="U137" s="24"/>
      <c r="V137" s="24"/>
      <c r="W137" s="24"/>
      <c r="X137" s="52">
        <v>0.0138</v>
      </c>
      <c r="Y137" s="52">
        <v>0.0947</v>
      </c>
      <c r="Z137" s="24"/>
      <c r="AA137" s="24"/>
      <c r="AB137" s="24"/>
      <c r="AC137" s="24"/>
      <c r="AD137" s="22">
        <v>97.16</v>
      </c>
      <c r="AE137" s="27">
        <v>0.68</v>
      </c>
      <c r="AF137" s="24">
        <v>788</v>
      </c>
      <c r="AG137" s="24"/>
      <c r="AH137" s="24"/>
      <c r="AI137" s="24">
        <v>357</v>
      </c>
      <c r="AJ137" s="24">
        <v>583</v>
      </c>
      <c r="AK137" s="24"/>
      <c r="AL137" s="24"/>
      <c r="AM137" s="24"/>
      <c r="AN137" s="24"/>
      <c r="AO137" s="24">
        <v>57</v>
      </c>
      <c r="AP137" s="24">
        <v>4</v>
      </c>
      <c r="AQ137" s="53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>
        <v>15</v>
      </c>
      <c r="BI137" s="24"/>
      <c r="BJ137" s="24">
        <v>30</v>
      </c>
      <c r="BK137" s="24"/>
      <c r="BL137" s="24">
        <v>34</v>
      </c>
      <c r="BM137" s="24"/>
      <c r="BN137" s="24">
        <v>3</v>
      </c>
      <c r="BO137" s="24"/>
      <c r="BP137" s="24"/>
      <c r="BQ137" s="24"/>
      <c r="BR137" s="24"/>
      <c r="BS137" s="24"/>
      <c r="BT137" s="24"/>
      <c r="BU137" s="24"/>
      <c r="BV137" s="24">
        <v>32</v>
      </c>
      <c r="BW137" s="127">
        <v>22</v>
      </c>
      <c r="BX137" s="20"/>
      <c r="BY137" s="20"/>
      <c r="BZ137" s="25" t="s">
        <v>117</v>
      </c>
      <c r="CA137" s="25" t="s">
        <v>117</v>
      </c>
      <c r="CB137" s="24">
        <v>21</v>
      </c>
      <c r="CC137" s="24">
        <v>48</v>
      </c>
      <c r="CD137" s="24">
        <v>21</v>
      </c>
      <c r="CE137" s="24">
        <v>2</v>
      </c>
      <c r="CF137" s="24"/>
      <c r="CG137" s="24"/>
      <c r="CH137" s="24"/>
      <c r="CI137" s="24"/>
      <c r="CJ137" s="24">
        <v>7</v>
      </c>
      <c r="CK137" s="24">
        <v>1</v>
      </c>
      <c r="CL137" s="24"/>
      <c r="CM137" s="24"/>
      <c r="CN137" s="24"/>
    </row>
    <row r="138" spans="1:92" s="18" customFormat="1" ht="12.75">
      <c r="A138" s="94">
        <v>28675</v>
      </c>
      <c r="B138" s="25" t="s">
        <v>74</v>
      </c>
      <c r="C138" s="25"/>
      <c r="D138" s="25" t="s">
        <v>75</v>
      </c>
      <c r="E138" s="25"/>
      <c r="F138" s="52">
        <v>-112.57230222222222</v>
      </c>
      <c r="G138" s="52">
        <v>45.8636</v>
      </c>
      <c r="H138" s="25" t="s">
        <v>117</v>
      </c>
      <c r="I138" s="8">
        <v>68.83</v>
      </c>
      <c r="J138" s="8">
        <v>0.37532968147697304</v>
      </c>
      <c r="K138" s="8">
        <v>15.976871576384662</v>
      </c>
      <c r="L138" s="8">
        <v>3.053357679042402</v>
      </c>
      <c r="M138" s="8">
        <v>0.08115236356258876</v>
      </c>
      <c r="N138" s="8">
        <v>1.3187259078920675</v>
      </c>
      <c r="O138" s="8">
        <v>3.114221951714344</v>
      </c>
      <c r="P138" s="8">
        <v>3.10407790626902</v>
      </c>
      <c r="Q138" s="8">
        <v>3.976465814566849</v>
      </c>
      <c r="R138" s="8">
        <v>0.17244877257050112</v>
      </c>
      <c r="S138" s="27">
        <v>0.608</v>
      </c>
      <c r="T138" s="24"/>
      <c r="U138" s="24"/>
      <c r="V138" s="24"/>
      <c r="W138" s="24"/>
      <c r="X138" s="52">
        <v>0.0211</v>
      </c>
      <c r="Y138" s="52">
        <v>0.0913</v>
      </c>
      <c r="Z138" s="24"/>
      <c r="AA138" s="24"/>
      <c r="AB138" s="24"/>
      <c r="AC138" s="24"/>
      <c r="AD138" s="22">
        <v>99.28</v>
      </c>
      <c r="AE138" s="27">
        <v>0.608</v>
      </c>
      <c r="AF138" s="24">
        <v>809</v>
      </c>
      <c r="AG138" s="24"/>
      <c r="AH138" s="24"/>
      <c r="AI138" s="24">
        <v>344</v>
      </c>
      <c r="AJ138" s="24">
        <v>563</v>
      </c>
      <c r="AK138" s="24"/>
      <c r="AL138" s="24"/>
      <c r="AM138" s="24"/>
      <c r="AN138" s="24"/>
      <c r="AO138" s="24">
        <v>35</v>
      </c>
      <c r="AP138" s="24">
        <v>4</v>
      </c>
      <c r="AQ138" s="53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>
        <v>20</v>
      </c>
      <c r="BI138" s="24"/>
      <c r="BJ138" s="24">
        <v>30</v>
      </c>
      <c r="BK138" s="24"/>
      <c r="BL138" s="24">
        <v>34</v>
      </c>
      <c r="BM138" s="24"/>
      <c r="BN138" s="24"/>
      <c r="BO138" s="24"/>
      <c r="BP138" s="24"/>
      <c r="BQ138" s="24"/>
      <c r="BR138" s="24"/>
      <c r="BS138" s="24"/>
      <c r="BT138" s="24"/>
      <c r="BU138" s="24"/>
      <c r="BV138" s="24">
        <v>26</v>
      </c>
      <c r="BW138" s="127">
        <v>22</v>
      </c>
      <c r="BX138" s="20"/>
      <c r="BY138" s="20"/>
      <c r="BZ138" s="25" t="s">
        <v>117</v>
      </c>
      <c r="CA138" s="25" t="s">
        <v>117</v>
      </c>
      <c r="CB138" s="24">
        <v>50</v>
      </c>
      <c r="CC138" s="24">
        <v>17</v>
      </c>
      <c r="CD138" s="24">
        <v>21</v>
      </c>
      <c r="CE138" s="24">
        <v>5</v>
      </c>
      <c r="CF138" s="24"/>
      <c r="CG138" s="24"/>
      <c r="CH138" s="24"/>
      <c r="CI138" s="24"/>
      <c r="CJ138" s="24">
        <v>5</v>
      </c>
      <c r="CK138" s="24">
        <v>1</v>
      </c>
      <c r="CL138" s="24"/>
      <c r="CM138" s="24"/>
      <c r="CN138" s="24"/>
    </row>
    <row r="139" spans="1:92" s="18" customFormat="1" ht="12.75">
      <c r="A139" s="94">
        <v>28676</v>
      </c>
      <c r="B139" s="25" t="s">
        <v>74</v>
      </c>
      <c r="C139" s="25"/>
      <c r="D139" s="25" t="s">
        <v>75</v>
      </c>
      <c r="E139" s="25"/>
      <c r="F139" s="52">
        <v>-112.57230222222222</v>
      </c>
      <c r="G139" s="52">
        <v>45.8636</v>
      </c>
      <c r="H139" s="25" t="s">
        <v>117</v>
      </c>
      <c r="I139" s="8">
        <v>67.76</v>
      </c>
      <c r="J139" s="8">
        <v>0.44717138103161397</v>
      </c>
      <c r="K139" s="8">
        <v>16.139767054908486</v>
      </c>
      <c r="L139" s="8">
        <v>3.6293677204658903</v>
      </c>
      <c r="M139" s="8">
        <v>0.07279534109816974</v>
      </c>
      <c r="N139" s="8">
        <v>1.4247088186356074</v>
      </c>
      <c r="O139" s="8">
        <v>3.2341930116472546</v>
      </c>
      <c r="P139" s="8">
        <v>3.327787021630616</v>
      </c>
      <c r="Q139" s="8">
        <v>3.8477537437603995</v>
      </c>
      <c r="R139" s="8">
        <v>0.11439267886855242</v>
      </c>
      <c r="S139" s="27">
        <v>0.577</v>
      </c>
      <c r="T139" s="24"/>
      <c r="U139" s="24"/>
      <c r="V139" s="24"/>
      <c r="W139" s="24"/>
      <c r="X139" s="52">
        <v>0.0049</v>
      </c>
      <c r="Y139" s="52">
        <v>0.0941</v>
      </c>
      <c r="Z139" s="24"/>
      <c r="AA139" s="24"/>
      <c r="AB139" s="24"/>
      <c r="AC139" s="24"/>
      <c r="AD139" s="22">
        <v>96.84</v>
      </c>
      <c r="AE139" s="27">
        <v>0.577</v>
      </c>
      <c r="AF139" s="24">
        <v>929</v>
      </c>
      <c r="AG139" s="24"/>
      <c r="AH139" s="24"/>
      <c r="AI139" s="24">
        <v>332</v>
      </c>
      <c r="AJ139" s="24">
        <v>593</v>
      </c>
      <c r="AK139" s="24"/>
      <c r="AL139" s="24"/>
      <c r="AM139" s="24"/>
      <c r="AN139" s="24"/>
      <c r="AO139" s="24">
        <v>64</v>
      </c>
      <c r="AP139" s="24">
        <v>35</v>
      </c>
      <c r="AQ139" s="53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>
        <v>20</v>
      </c>
      <c r="BI139" s="24"/>
      <c r="BJ139" s="24">
        <v>136</v>
      </c>
      <c r="BK139" s="24"/>
      <c r="BL139" s="24">
        <v>48</v>
      </c>
      <c r="BM139" s="24"/>
      <c r="BN139" s="24"/>
      <c r="BO139" s="24"/>
      <c r="BP139" s="24"/>
      <c r="BQ139" s="24"/>
      <c r="BR139" s="24"/>
      <c r="BS139" s="24"/>
      <c r="BT139" s="24"/>
      <c r="BU139" s="24"/>
      <c r="BV139" s="24">
        <v>18</v>
      </c>
      <c r="BW139" s="127">
        <v>22</v>
      </c>
      <c r="BX139" s="20"/>
      <c r="BY139" s="20"/>
      <c r="BZ139" s="25" t="s">
        <v>117</v>
      </c>
      <c r="CA139" s="25" t="s">
        <v>117</v>
      </c>
      <c r="CB139" s="24">
        <v>44</v>
      </c>
      <c r="CC139" s="24">
        <v>21</v>
      </c>
      <c r="CD139" s="24">
        <v>28</v>
      </c>
      <c r="CE139" s="24">
        <v>3</v>
      </c>
      <c r="CF139" s="24"/>
      <c r="CG139" s="24"/>
      <c r="CH139" s="24"/>
      <c r="CI139" s="24"/>
      <c r="CJ139" s="24">
        <v>2</v>
      </c>
      <c r="CK139" s="24">
        <v>1</v>
      </c>
      <c r="CL139" s="24"/>
      <c r="CM139" s="24"/>
      <c r="CN139" s="24"/>
    </row>
    <row r="140" spans="1:92" s="18" customFormat="1" ht="12.75">
      <c r="A140" s="94">
        <v>28677</v>
      </c>
      <c r="B140" s="25" t="s">
        <v>74</v>
      </c>
      <c r="C140" s="25"/>
      <c r="D140" s="25" t="s">
        <v>75</v>
      </c>
      <c r="E140" s="25"/>
      <c r="F140" s="52">
        <v>-112.57230222222222</v>
      </c>
      <c r="G140" s="52">
        <v>45.8636</v>
      </c>
      <c r="H140" s="25" t="s">
        <v>117</v>
      </c>
      <c r="I140" s="8">
        <v>71.04</v>
      </c>
      <c r="J140" s="8">
        <v>0.35725222006736773</v>
      </c>
      <c r="K140" s="8">
        <v>15.412881494335007</v>
      </c>
      <c r="L140" s="8">
        <v>2.9702970297029716</v>
      </c>
      <c r="M140" s="8">
        <v>0.07145044401347356</v>
      </c>
      <c r="N140" s="8">
        <v>1.32693681739308</v>
      </c>
      <c r="O140" s="8">
        <v>3.164233949168114</v>
      </c>
      <c r="P140" s="8">
        <v>3.174441155455753</v>
      </c>
      <c r="Q140" s="8">
        <v>2.3170358272940708</v>
      </c>
      <c r="R140" s="8">
        <v>0.16331530060222524</v>
      </c>
      <c r="S140" s="27">
        <v>0.38</v>
      </c>
      <c r="T140" s="24"/>
      <c r="U140" s="24"/>
      <c r="V140" s="24"/>
      <c r="W140" s="24"/>
      <c r="X140" s="52">
        <v>0.0069</v>
      </c>
      <c r="Y140" s="52">
        <v>0.0926</v>
      </c>
      <c r="Z140" s="24"/>
      <c r="AA140" s="24"/>
      <c r="AB140" s="24"/>
      <c r="AC140" s="24"/>
      <c r="AD140" s="22">
        <v>98.45</v>
      </c>
      <c r="AE140" s="27">
        <v>0.38</v>
      </c>
      <c r="AF140" s="24">
        <v>805</v>
      </c>
      <c r="AG140" s="24"/>
      <c r="AH140" s="24"/>
      <c r="AI140" s="24">
        <v>220</v>
      </c>
      <c r="AJ140" s="24">
        <v>551</v>
      </c>
      <c r="AK140" s="24"/>
      <c r="AL140" s="24"/>
      <c r="AM140" s="24"/>
      <c r="AN140" s="24"/>
      <c r="AO140" s="24">
        <v>75</v>
      </c>
      <c r="AP140" s="24">
        <v>5</v>
      </c>
      <c r="AQ140" s="53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>
        <v>20</v>
      </c>
      <c r="BI140" s="24"/>
      <c r="BJ140" s="24">
        <v>30</v>
      </c>
      <c r="BK140" s="24"/>
      <c r="BL140" s="24">
        <v>38</v>
      </c>
      <c r="BM140" s="24"/>
      <c r="BN140" s="24">
        <v>2</v>
      </c>
      <c r="BO140" s="24"/>
      <c r="BP140" s="24"/>
      <c r="BQ140" s="24"/>
      <c r="BR140" s="24"/>
      <c r="BS140" s="24"/>
      <c r="BT140" s="24"/>
      <c r="BU140" s="24"/>
      <c r="BV140" s="24">
        <v>20</v>
      </c>
      <c r="BW140" s="127">
        <v>22</v>
      </c>
      <c r="BX140" s="20"/>
      <c r="BY140" s="20"/>
      <c r="BZ140" s="25" t="s">
        <v>117</v>
      </c>
      <c r="CA140" s="25" t="s">
        <v>117</v>
      </c>
      <c r="CB140" s="24">
        <v>48</v>
      </c>
      <c r="CC140" s="24">
        <v>17</v>
      </c>
      <c r="CD140" s="24">
        <v>21</v>
      </c>
      <c r="CE140" s="24">
        <v>4</v>
      </c>
      <c r="CF140" s="24"/>
      <c r="CG140" s="24"/>
      <c r="CH140" s="24"/>
      <c r="CI140" s="24"/>
      <c r="CJ140" s="24">
        <v>6</v>
      </c>
      <c r="CK140" s="24">
        <v>5</v>
      </c>
      <c r="CL140" s="24"/>
      <c r="CM140" s="24"/>
      <c r="CN140" s="24"/>
    </row>
    <row r="141" spans="1:92" s="18" customFormat="1" ht="12.75">
      <c r="A141" s="94">
        <v>28678</v>
      </c>
      <c r="B141" s="25" t="s">
        <v>74</v>
      </c>
      <c r="C141" s="25"/>
      <c r="D141" s="25" t="s">
        <v>75</v>
      </c>
      <c r="E141" s="25"/>
      <c r="F141" s="52">
        <v>-112.58586583333333</v>
      </c>
      <c r="G141" s="52">
        <v>45.8797</v>
      </c>
      <c r="H141" s="25" t="s">
        <v>117</v>
      </c>
      <c r="I141" s="8">
        <v>70.35</v>
      </c>
      <c r="J141" s="8">
        <v>0.42852770125497397</v>
      </c>
      <c r="K141" s="8">
        <v>16.0085705540251</v>
      </c>
      <c r="L141" s="8">
        <v>3.448627691051933</v>
      </c>
      <c r="M141" s="8">
        <v>0.07142128354249568</v>
      </c>
      <c r="N141" s="8">
        <v>1.4284256708499132</v>
      </c>
      <c r="O141" s="8">
        <v>3.3976124885215793</v>
      </c>
      <c r="P141" s="8">
        <v>3.254769921436588</v>
      </c>
      <c r="Q141" s="8">
        <v>1.4284256708499132</v>
      </c>
      <c r="R141" s="8">
        <v>0.18365472910927455</v>
      </c>
      <c r="S141" s="27">
        <v>0.421</v>
      </c>
      <c r="T141" s="24"/>
      <c r="U141" s="24"/>
      <c r="V141" s="24"/>
      <c r="W141" s="24"/>
      <c r="X141" s="52">
        <v>0.0122</v>
      </c>
      <c r="Y141" s="52">
        <v>0.0965</v>
      </c>
      <c r="Z141" s="24"/>
      <c r="AA141" s="24"/>
      <c r="AB141" s="24"/>
      <c r="AC141" s="24"/>
      <c r="AD141" s="22">
        <v>98.55</v>
      </c>
      <c r="AE141" s="27">
        <v>0.421</v>
      </c>
      <c r="AF141" s="24">
        <v>886</v>
      </c>
      <c r="AG141" s="24"/>
      <c r="AH141" s="24"/>
      <c r="AI141" s="24">
        <v>341</v>
      </c>
      <c r="AJ141" s="24">
        <v>561</v>
      </c>
      <c r="AK141" s="24"/>
      <c r="AL141" s="24"/>
      <c r="AM141" s="24"/>
      <c r="AN141" s="24"/>
      <c r="AO141" s="24">
        <v>30</v>
      </c>
      <c r="AP141" s="24">
        <v>3</v>
      </c>
      <c r="AQ141" s="53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>
        <v>20</v>
      </c>
      <c r="BI141" s="24"/>
      <c r="BJ141" s="24">
        <v>30</v>
      </c>
      <c r="BK141" s="24"/>
      <c r="BL141" s="24">
        <v>57</v>
      </c>
      <c r="BM141" s="24"/>
      <c r="BN141" s="24"/>
      <c r="BO141" s="24"/>
      <c r="BP141" s="24"/>
      <c r="BQ141" s="24"/>
      <c r="BR141" s="24"/>
      <c r="BS141" s="24"/>
      <c r="BT141" s="24"/>
      <c r="BU141" s="24"/>
      <c r="BV141" s="24">
        <v>27</v>
      </c>
      <c r="BW141" s="127">
        <v>22</v>
      </c>
      <c r="BX141" s="20"/>
      <c r="BY141" s="20"/>
      <c r="BZ141" s="25" t="s">
        <v>117</v>
      </c>
      <c r="CA141" s="25" t="s">
        <v>117</v>
      </c>
      <c r="CB141" s="24">
        <v>51</v>
      </c>
      <c r="CC141" s="24">
        <v>15</v>
      </c>
      <c r="CD141" s="24">
        <v>26</v>
      </c>
      <c r="CE141" s="24">
        <v>2</v>
      </c>
      <c r="CF141" s="24"/>
      <c r="CG141" s="24"/>
      <c r="CH141" s="24"/>
      <c r="CI141" s="24"/>
      <c r="CJ141" s="24">
        <v>5</v>
      </c>
      <c r="CK141" s="24">
        <v>1</v>
      </c>
      <c r="CL141" s="24"/>
      <c r="CM141" s="24"/>
      <c r="CN141" s="24"/>
    </row>
    <row r="142" spans="1:92" s="18" customFormat="1" ht="12.75">
      <c r="A142" s="94">
        <v>28680</v>
      </c>
      <c r="B142" s="25" t="s">
        <v>74</v>
      </c>
      <c r="C142" s="25"/>
      <c r="D142" s="25" t="s">
        <v>75</v>
      </c>
      <c r="E142" s="25"/>
      <c r="F142" s="52">
        <v>-112.58598</v>
      </c>
      <c r="G142" s="52">
        <v>45.8997</v>
      </c>
      <c r="H142" s="25" t="s">
        <v>117</v>
      </c>
      <c r="I142" s="8">
        <v>68.01</v>
      </c>
      <c r="J142" s="8">
        <v>0.4443985117817279</v>
      </c>
      <c r="K142" s="8">
        <v>15.626291856138897</v>
      </c>
      <c r="L142" s="8">
        <v>3.255477470028937</v>
      </c>
      <c r="M142" s="8">
        <v>0.08267879288962379</v>
      </c>
      <c r="N142" s="8">
        <v>1.5812319140140552</v>
      </c>
      <c r="O142" s="8">
        <v>3.4518396031417935</v>
      </c>
      <c r="P142" s="8">
        <v>3.1314592806945014</v>
      </c>
      <c r="Q142" s="8">
        <v>4.247622984704423</v>
      </c>
      <c r="R142" s="8">
        <v>0.16535758577924758</v>
      </c>
      <c r="S142" s="27">
        <v>0.412</v>
      </c>
      <c r="T142" s="24"/>
      <c r="U142" s="24"/>
      <c r="V142" s="24"/>
      <c r="W142" s="24"/>
      <c r="X142" s="52">
        <v>0.0049</v>
      </c>
      <c r="Y142" s="52">
        <v>0.104</v>
      </c>
      <c r="Z142" s="24"/>
      <c r="AA142" s="24"/>
      <c r="AB142" s="24"/>
      <c r="AC142" s="24"/>
      <c r="AD142" s="22">
        <v>97.3</v>
      </c>
      <c r="AE142" s="27">
        <v>0.412</v>
      </c>
      <c r="AF142" s="24">
        <v>786</v>
      </c>
      <c r="AG142" s="24"/>
      <c r="AH142" s="24"/>
      <c r="AI142" s="24">
        <v>406</v>
      </c>
      <c r="AJ142" s="24">
        <v>521</v>
      </c>
      <c r="AK142" s="24"/>
      <c r="AL142" s="24"/>
      <c r="AM142" s="24"/>
      <c r="AN142" s="24"/>
      <c r="AO142" s="24">
        <v>92</v>
      </c>
      <c r="AP142" s="24">
        <v>4</v>
      </c>
      <c r="AQ142" s="53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>
        <v>15</v>
      </c>
      <c r="BI142" s="24"/>
      <c r="BJ142" s="24">
        <v>30</v>
      </c>
      <c r="BK142" s="24"/>
      <c r="BL142" s="24">
        <v>20</v>
      </c>
      <c r="BM142" s="24"/>
      <c r="BN142" s="24">
        <v>3</v>
      </c>
      <c r="BO142" s="24"/>
      <c r="BP142" s="24"/>
      <c r="BQ142" s="24"/>
      <c r="BR142" s="24"/>
      <c r="BS142" s="24"/>
      <c r="BT142" s="24"/>
      <c r="BU142" s="24"/>
      <c r="BV142" s="24">
        <v>23</v>
      </c>
      <c r="BW142" s="127">
        <v>22</v>
      </c>
      <c r="BX142" s="20"/>
      <c r="BY142" s="20"/>
      <c r="BZ142" s="25" t="s">
        <v>117</v>
      </c>
      <c r="CA142" s="25" t="s">
        <v>117</v>
      </c>
      <c r="CB142" s="24">
        <v>39</v>
      </c>
      <c r="CC142" s="24">
        <v>14</v>
      </c>
      <c r="CD142" s="24">
        <v>26</v>
      </c>
      <c r="CE142" s="24">
        <v>6</v>
      </c>
      <c r="CF142" s="24"/>
      <c r="CG142" s="24"/>
      <c r="CH142" s="24"/>
      <c r="CI142" s="24"/>
      <c r="CJ142" s="24">
        <v>9</v>
      </c>
      <c r="CK142" s="24">
        <v>5</v>
      </c>
      <c r="CL142" s="24"/>
      <c r="CM142" s="24"/>
      <c r="CN142" s="24"/>
    </row>
    <row r="143" spans="1:92" s="18" customFormat="1" ht="12.75">
      <c r="A143" s="94">
        <v>28681</v>
      </c>
      <c r="B143" s="25" t="s">
        <v>74</v>
      </c>
      <c r="C143" s="25"/>
      <c r="D143" s="25" t="s">
        <v>75</v>
      </c>
      <c r="E143" s="25"/>
      <c r="F143" s="52">
        <v>-112.58598</v>
      </c>
      <c r="G143" s="52">
        <v>45.8997</v>
      </c>
      <c r="H143" s="25" t="s">
        <v>117</v>
      </c>
      <c r="I143" s="8">
        <v>67.84</v>
      </c>
      <c r="J143" s="8">
        <v>0.4294039464267458</v>
      </c>
      <c r="K143" s="8">
        <v>15.990185052653105</v>
      </c>
      <c r="L143" s="8">
        <v>3.649933544627339</v>
      </c>
      <c r="M143" s="8">
        <v>0.09201513137715982</v>
      </c>
      <c r="N143" s="8">
        <v>1.605152847357121</v>
      </c>
      <c r="O143" s="8">
        <v>3.3023208260914023</v>
      </c>
      <c r="P143" s="8">
        <v>2.883140783151007</v>
      </c>
      <c r="Q143" s="8">
        <v>4.0384418771086805</v>
      </c>
      <c r="R143" s="8">
        <v>0.17380635926796853</v>
      </c>
      <c r="S143" s="27">
        <v>0.576</v>
      </c>
      <c r="T143" s="24"/>
      <c r="U143" s="24"/>
      <c r="V143" s="24"/>
      <c r="W143" s="24"/>
      <c r="X143" s="52">
        <v>0.0065</v>
      </c>
      <c r="Y143" s="52">
        <v>0.1173</v>
      </c>
      <c r="Z143" s="24"/>
      <c r="AA143" s="24"/>
      <c r="AB143" s="24"/>
      <c r="AC143" s="24"/>
      <c r="AD143" s="22">
        <v>98.53</v>
      </c>
      <c r="AE143" s="27">
        <v>0.576</v>
      </c>
      <c r="AF143" s="24">
        <v>768</v>
      </c>
      <c r="AG143" s="24"/>
      <c r="AH143" s="24"/>
      <c r="AI143" s="24">
        <v>392</v>
      </c>
      <c r="AJ143" s="24">
        <v>493</v>
      </c>
      <c r="AK143" s="24"/>
      <c r="AL143" s="24"/>
      <c r="AM143" s="24"/>
      <c r="AN143" s="24"/>
      <c r="AO143" s="24">
        <v>75</v>
      </c>
      <c r="AP143" s="24">
        <v>4</v>
      </c>
      <c r="AQ143" s="53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>
        <v>20</v>
      </c>
      <c r="BI143" s="24"/>
      <c r="BJ143" s="24">
        <v>30</v>
      </c>
      <c r="BK143" s="24"/>
      <c r="BL143" s="24">
        <v>58</v>
      </c>
      <c r="BM143" s="24"/>
      <c r="BN143" s="24">
        <v>3</v>
      </c>
      <c r="BO143" s="24"/>
      <c r="BP143" s="24"/>
      <c r="BQ143" s="24"/>
      <c r="BR143" s="24"/>
      <c r="BS143" s="24"/>
      <c r="BT143" s="24"/>
      <c r="BU143" s="24"/>
      <c r="BV143" s="24">
        <v>28</v>
      </c>
      <c r="BW143" s="127">
        <v>22</v>
      </c>
      <c r="BX143" s="20"/>
      <c r="BY143" s="20"/>
      <c r="BZ143" s="25" t="s">
        <v>117</v>
      </c>
      <c r="CA143" s="25" t="s">
        <v>117</v>
      </c>
      <c r="CB143" s="24">
        <v>50</v>
      </c>
      <c r="CC143" s="24">
        <v>10</v>
      </c>
      <c r="CD143" s="24">
        <v>30</v>
      </c>
      <c r="CE143" s="24">
        <v>3</v>
      </c>
      <c r="CF143" s="24"/>
      <c r="CG143" s="24"/>
      <c r="CH143" s="24"/>
      <c r="CI143" s="24"/>
      <c r="CJ143" s="24">
        <v>5</v>
      </c>
      <c r="CK143" s="24">
        <v>0</v>
      </c>
      <c r="CL143" s="24"/>
      <c r="CM143" s="24"/>
      <c r="CN143" s="24"/>
    </row>
    <row r="144" spans="1:92" s="18" customFormat="1" ht="12.75">
      <c r="A144" s="94">
        <v>28682</v>
      </c>
      <c r="B144" s="25" t="s">
        <v>410</v>
      </c>
      <c r="C144" s="25"/>
      <c r="D144" s="25" t="s">
        <v>75</v>
      </c>
      <c r="E144" s="25"/>
      <c r="F144" s="52">
        <v>-112.58598</v>
      </c>
      <c r="G144" s="52">
        <v>45.8997</v>
      </c>
      <c r="H144" s="25" t="s">
        <v>117</v>
      </c>
      <c r="I144" s="8">
        <v>68.6</v>
      </c>
      <c r="J144" s="8">
        <v>0.41397415185783526</v>
      </c>
      <c r="K144" s="8">
        <v>15.1453957996769</v>
      </c>
      <c r="L144" s="8">
        <v>3.473344103392569</v>
      </c>
      <c r="M144" s="8">
        <v>0.08077544426494346</v>
      </c>
      <c r="N144" s="8">
        <v>1.6155088852988693</v>
      </c>
      <c r="O144" s="8">
        <v>3.463247172859451</v>
      </c>
      <c r="P144" s="8">
        <v>2.8372374798061393</v>
      </c>
      <c r="Q144" s="8">
        <v>4.20032310177706</v>
      </c>
      <c r="R144" s="8">
        <v>0.17164781906300486</v>
      </c>
      <c r="S144" s="27">
        <v>0.431</v>
      </c>
      <c r="T144" s="24"/>
      <c r="U144" s="24"/>
      <c r="V144" s="24"/>
      <c r="W144" s="24"/>
      <c r="X144" s="52">
        <v>0.0109</v>
      </c>
      <c r="Y144" s="52">
        <v>0.1142</v>
      </c>
      <c r="Z144" s="24"/>
      <c r="AA144" s="24"/>
      <c r="AB144" s="24"/>
      <c r="AC144" s="24"/>
      <c r="AD144" s="22">
        <v>99.59</v>
      </c>
      <c r="AE144" s="27">
        <v>0.431</v>
      </c>
      <c r="AF144" s="24">
        <v>907</v>
      </c>
      <c r="AG144" s="24"/>
      <c r="AH144" s="24"/>
      <c r="AI144" s="24">
        <v>421</v>
      </c>
      <c r="AJ144" s="24">
        <v>492</v>
      </c>
      <c r="AK144" s="24"/>
      <c r="AL144" s="24"/>
      <c r="AM144" s="24"/>
      <c r="AN144" s="24"/>
      <c r="AO144" s="24">
        <v>63</v>
      </c>
      <c r="AP144" s="24">
        <v>3</v>
      </c>
      <c r="AQ144" s="53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>
        <v>15</v>
      </c>
      <c r="BI144" s="24"/>
      <c r="BJ144" s="24">
        <v>30</v>
      </c>
      <c r="BK144" s="24"/>
      <c r="BL144" s="24">
        <v>55</v>
      </c>
      <c r="BM144" s="24"/>
      <c r="BN144" s="24">
        <v>2</v>
      </c>
      <c r="BO144" s="24"/>
      <c r="BP144" s="24"/>
      <c r="BQ144" s="24"/>
      <c r="BR144" s="24"/>
      <c r="BS144" s="24"/>
      <c r="BT144" s="24"/>
      <c r="BU144" s="24"/>
      <c r="BV144" s="24">
        <v>31</v>
      </c>
      <c r="BW144" s="127">
        <v>22</v>
      </c>
      <c r="BX144" s="20"/>
      <c r="BY144" s="20"/>
      <c r="BZ144" s="25" t="s">
        <v>117</v>
      </c>
      <c r="CA144" s="25" t="s">
        <v>117</v>
      </c>
      <c r="CB144" s="24">
        <v>39</v>
      </c>
      <c r="CC144" s="24">
        <v>21</v>
      </c>
      <c r="CD144" s="24">
        <v>23</v>
      </c>
      <c r="CE144" s="24">
        <v>6</v>
      </c>
      <c r="CF144" s="24"/>
      <c r="CG144" s="24"/>
      <c r="CH144" s="24"/>
      <c r="CI144" s="24"/>
      <c r="CJ144" s="24">
        <v>7</v>
      </c>
      <c r="CK144" s="24">
        <v>3</v>
      </c>
      <c r="CL144" s="24"/>
      <c r="CM144" s="24"/>
      <c r="CN144" s="24"/>
    </row>
    <row r="145" spans="1:92" s="18" customFormat="1" ht="12.75">
      <c r="A145" s="94">
        <v>28683</v>
      </c>
      <c r="B145" s="25" t="s">
        <v>410</v>
      </c>
      <c r="C145" s="25"/>
      <c r="D145" s="25" t="s">
        <v>75</v>
      </c>
      <c r="E145" s="25"/>
      <c r="F145" s="52">
        <v>-112.47365333333333</v>
      </c>
      <c r="G145" s="52">
        <v>45.8683</v>
      </c>
      <c r="H145" s="25" t="s">
        <v>117</v>
      </c>
      <c r="I145" s="8">
        <v>67.22</v>
      </c>
      <c r="J145" s="8">
        <v>0.45272147340261354</v>
      </c>
      <c r="K145" s="8">
        <v>16.267105669307544</v>
      </c>
      <c r="L145" s="8">
        <v>3.4159892993106293</v>
      </c>
      <c r="M145" s="8">
        <v>0.08231299516411154</v>
      </c>
      <c r="N145" s="8">
        <v>1.5742360325136333</v>
      </c>
      <c r="O145" s="8">
        <v>3.508591418870255</v>
      </c>
      <c r="P145" s="8">
        <v>3.292519806564462</v>
      </c>
      <c r="Q145" s="8">
        <v>3.9921802654594103</v>
      </c>
      <c r="R145" s="8">
        <v>0.19549336351476493</v>
      </c>
      <c r="S145" s="27">
        <v>0.289</v>
      </c>
      <c r="T145" s="24"/>
      <c r="U145" s="24"/>
      <c r="V145" s="24"/>
      <c r="W145" s="24"/>
      <c r="X145" s="52">
        <v>0.0292</v>
      </c>
      <c r="Y145" s="52">
        <v>0.1075</v>
      </c>
      <c r="Z145" s="24"/>
      <c r="AA145" s="24"/>
      <c r="AB145" s="24"/>
      <c r="AC145" s="24"/>
      <c r="AD145" s="22">
        <v>97.57</v>
      </c>
      <c r="AE145" s="27">
        <v>0.289</v>
      </c>
      <c r="AF145" s="24">
        <v>930</v>
      </c>
      <c r="AG145" s="24"/>
      <c r="AH145" s="24"/>
      <c r="AI145" s="24">
        <v>370</v>
      </c>
      <c r="AJ145" s="24">
        <v>563</v>
      </c>
      <c r="AK145" s="24"/>
      <c r="AL145" s="24"/>
      <c r="AM145" s="24"/>
      <c r="AN145" s="24"/>
      <c r="AO145" s="24">
        <v>63</v>
      </c>
      <c r="AP145" s="24">
        <v>3</v>
      </c>
      <c r="AQ145" s="53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>
        <v>20</v>
      </c>
      <c r="BI145" s="24"/>
      <c r="BJ145" s="24">
        <v>30</v>
      </c>
      <c r="BK145" s="24"/>
      <c r="BL145" s="24">
        <v>55</v>
      </c>
      <c r="BM145" s="24"/>
      <c r="BN145" s="24"/>
      <c r="BO145" s="24"/>
      <c r="BP145" s="24"/>
      <c r="BQ145" s="24"/>
      <c r="BR145" s="24"/>
      <c r="BS145" s="24"/>
      <c r="BT145" s="24"/>
      <c r="BU145" s="24"/>
      <c r="BV145" s="24">
        <v>26</v>
      </c>
      <c r="BW145" s="127">
        <v>22</v>
      </c>
      <c r="BX145" s="20"/>
      <c r="BY145" s="20"/>
      <c r="BZ145" s="25" t="s">
        <v>117</v>
      </c>
      <c r="CA145" s="25" t="s">
        <v>117</v>
      </c>
      <c r="CB145" s="24">
        <v>35</v>
      </c>
      <c r="CC145" s="24">
        <v>25</v>
      </c>
      <c r="CD145" s="24">
        <v>27</v>
      </c>
      <c r="CE145" s="24">
        <v>5</v>
      </c>
      <c r="CF145" s="24"/>
      <c r="CG145" s="24"/>
      <c r="CH145" s="24"/>
      <c r="CI145" s="24"/>
      <c r="CJ145" s="24">
        <v>6</v>
      </c>
      <c r="CK145" s="24">
        <v>1</v>
      </c>
      <c r="CL145" s="24"/>
      <c r="CM145" s="24"/>
      <c r="CN145" s="24"/>
    </row>
    <row r="146" spans="1:92" s="18" customFormat="1" ht="12.75">
      <c r="A146" s="94">
        <v>28684</v>
      </c>
      <c r="B146" s="25" t="s">
        <v>74</v>
      </c>
      <c r="C146" s="25"/>
      <c r="D146" s="25" t="s">
        <v>75</v>
      </c>
      <c r="E146" s="25"/>
      <c r="F146" s="52">
        <v>-112.53776611111111</v>
      </c>
      <c r="G146" s="52">
        <v>45.8721</v>
      </c>
      <c r="H146" s="25" t="s">
        <v>117</v>
      </c>
      <c r="I146" s="8">
        <v>69.36</v>
      </c>
      <c r="J146" s="8">
        <v>0.37305699481865284</v>
      </c>
      <c r="K146" s="8">
        <v>15.637305699481866</v>
      </c>
      <c r="L146" s="8">
        <v>3.139896373056995</v>
      </c>
      <c r="M146" s="8">
        <v>0.07253886010362695</v>
      </c>
      <c r="N146" s="8">
        <v>1.3160621761658031</v>
      </c>
      <c r="O146" s="8">
        <v>2.8290155440414506</v>
      </c>
      <c r="P146" s="8">
        <v>2.922279792746114</v>
      </c>
      <c r="Q146" s="8">
        <v>4.196891191709844</v>
      </c>
      <c r="R146" s="8">
        <v>0.15544041450777202</v>
      </c>
      <c r="S146" s="27">
        <v>0.499</v>
      </c>
      <c r="T146" s="24"/>
      <c r="U146" s="24"/>
      <c r="V146" s="24"/>
      <c r="W146" s="24"/>
      <c r="X146" s="52">
        <v>0.0085</v>
      </c>
      <c r="Y146" s="52">
        <v>0.0977</v>
      </c>
      <c r="Z146" s="24"/>
      <c r="AA146" s="24"/>
      <c r="AB146" s="24"/>
      <c r="AC146" s="24"/>
      <c r="AD146" s="22">
        <v>97.1</v>
      </c>
      <c r="AE146" s="27">
        <v>0.499</v>
      </c>
      <c r="AF146" s="24">
        <v>950</v>
      </c>
      <c r="AG146" s="24"/>
      <c r="AH146" s="24"/>
      <c r="AI146" s="24">
        <v>377</v>
      </c>
      <c r="AJ146" s="24">
        <v>473</v>
      </c>
      <c r="AK146" s="24"/>
      <c r="AL146" s="24"/>
      <c r="AM146" s="24"/>
      <c r="AN146" s="24"/>
      <c r="AO146" s="24">
        <v>54</v>
      </c>
      <c r="AP146" s="24">
        <v>3</v>
      </c>
      <c r="AQ146" s="53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>
        <v>25</v>
      </c>
      <c r="BI146" s="24"/>
      <c r="BJ146" s="24">
        <v>30</v>
      </c>
      <c r="BK146" s="24"/>
      <c r="BL146" s="24">
        <v>78</v>
      </c>
      <c r="BM146" s="24"/>
      <c r="BN146" s="24"/>
      <c r="BO146" s="24"/>
      <c r="BP146" s="24"/>
      <c r="BQ146" s="24"/>
      <c r="BR146" s="24"/>
      <c r="BS146" s="24"/>
      <c r="BT146" s="24"/>
      <c r="BU146" s="24"/>
      <c r="BV146" s="24">
        <v>6</v>
      </c>
      <c r="BW146" s="127">
        <v>22</v>
      </c>
      <c r="BX146" s="20"/>
      <c r="BY146" s="20"/>
      <c r="BZ146" s="25" t="s">
        <v>117</v>
      </c>
      <c r="CA146" s="25" t="s">
        <v>117</v>
      </c>
      <c r="CB146" s="24">
        <v>38</v>
      </c>
      <c r="CC146" s="24">
        <v>12</v>
      </c>
      <c r="CD146" s="24">
        <v>41</v>
      </c>
      <c r="CE146" s="24">
        <v>2</v>
      </c>
      <c r="CF146" s="24"/>
      <c r="CG146" s="24"/>
      <c r="CH146" s="24"/>
      <c r="CI146" s="24"/>
      <c r="CJ146" s="24">
        <v>2</v>
      </c>
      <c r="CK146" s="24">
        <v>4</v>
      </c>
      <c r="CL146" s="24"/>
      <c r="CM146" s="24"/>
      <c r="CN146" s="24"/>
    </row>
    <row r="147" spans="1:92" s="18" customFormat="1" ht="12.75">
      <c r="A147" s="94">
        <v>28685</v>
      </c>
      <c r="B147" s="25" t="s">
        <v>410</v>
      </c>
      <c r="C147" s="25"/>
      <c r="D147" s="25" t="s">
        <v>75</v>
      </c>
      <c r="E147" s="25"/>
      <c r="F147" s="52">
        <v>-112.74023361111111</v>
      </c>
      <c r="G147" s="52">
        <v>45.9249</v>
      </c>
      <c r="H147" s="25" t="s">
        <v>117</v>
      </c>
      <c r="I147" s="8">
        <v>70.11</v>
      </c>
      <c r="J147" s="8">
        <v>0.339016851131718</v>
      </c>
      <c r="K147" s="8">
        <v>15.27570046864094</v>
      </c>
      <c r="L147" s="8">
        <v>2.7719613121946356</v>
      </c>
      <c r="M147" s="8">
        <v>0.05982650314089141</v>
      </c>
      <c r="N147" s="8">
        <v>1.0270216372519692</v>
      </c>
      <c r="O147" s="8">
        <v>2.8916143184764183</v>
      </c>
      <c r="P147" s="8">
        <v>3.2406022534649512</v>
      </c>
      <c r="Q147" s="8">
        <v>4.128028716721507</v>
      </c>
      <c r="R147" s="8">
        <v>0.15953734170904377</v>
      </c>
      <c r="S147" s="27">
        <v>0.3</v>
      </c>
      <c r="T147" s="24"/>
      <c r="U147" s="24"/>
      <c r="V147" s="24"/>
      <c r="W147" s="24"/>
      <c r="X147" s="52">
        <v>0.0049</v>
      </c>
      <c r="Y147" s="52">
        <v>0.1022</v>
      </c>
      <c r="Z147" s="24"/>
      <c r="AA147" s="24"/>
      <c r="AB147" s="24"/>
      <c r="AC147" s="24"/>
      <c r="AD147" s="22">
        <v>100.69</v>
      </c>
      <c r="AE147" s="27">
        <v>0.3</v>
      </c>
      <c r="AF147" s="24">
        <v>809</v>
      </c>
      <c r="AG147" s="24"/>
      <c r="AH147" s="24"/>
      <c r="AI147" s="24">
        <v>394</v>
      </c>
      <c r="AJ147" s="24">
        <v>543</v>
      </c>
      <c r="AK147" s="24"/>
      <c r="AL147" s="24"/>
      <c r="AM147" s="24"/>
      <c r="AN147" s="24"/>
      <c r="AO147" s="24">
        <v>60</v>
      </c>
      <c r="AP147" s="24">
        <v>4</v>
      </c>
      <c r="AQ147" s="53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>
        <v>20</v>
      </c>
      <c r="BI147" s="24"/>
      <c r="BJ147" s="24">
        <v>25</v>
      </c>
      <c r="BK147" s="24"/>
      <c r="BL147" s="24">
        <v>72</v>
      </c>
      <c r="BM147" s="24"/>
      <c r="BN147" s="24">
        <v>2</v>
      </c>
      <c r="BO147" s="24"/>
      <c r="BP147" s="24"/>
      <c r="BQ147" s="24"/>
      <c r="BR147" s="24"/>
      <c r="BS147" s="24"/>
      <c r="BT147" s="24"/>
      <c r="BU147" s="24"/>
      <c r="BV147" s="24">
        <v>26</v>
      </c>
      <c r="BW147" s="127">
        <v>22</v>
      </c>
      <c r="BX147" s="20"/>
      <c r="BY147" s="20"/>
      <c r="BZ147" s="25" t="s">
        <v>117</v>
      </c>
      <c r="CA147" s="25" t="s">
        <v>117</v>
      </c>
      <c r="CB147" s="24">
        <v>40</v>
      </c>
      <c r="CC147" s="24">
        <v>25</v>
      </c>
      <c r="CD147" s="24">
        <v>26</v>
      </c>
      <c r="CE147" s="24">
        <v>2</v>
      </c>
      <c r="CF147" s="24"/>
      <c r="CG147" s="24"/>
      <c r="CH147" s="24"/>
      <c r="CI147" s="24"/>
      <c r="CJ147" s="24">
        <v>5</v>
      </c>
      <c r="CK147" s="24">
        <v>1</v>
      </c>
      <c r="CL147" s="24"/>
      <c r="CM147" s="24"/>
      <c r="CN147" s="24"/>
    </row>
    <row r="148" spans="1:92" s="18" customFormat="1" ht="12.75">
      <c r="A148" s="94">
        <v>28686</v>
      </c>
      <c r="B148" s="25" t="s">
        <v>74</v>
      </c>
      <c r="C148" s="25"/>
      <c r="D148" s="25" t="s">
        <v>75</v>
      </c>
      <c r="E148" s="25"/>
      <c r="F148" s="24"/>
      <c r="G148" s="24"/>
      <c r="H148" s="25" t="s">
        <v>117</v>
      </c>
      <c r="I148" s="8">
        <v>67.35</v>
      </c>
      <c r="J148" s="8">
        <v>0.48686479358961354</v>
      </c>
      <c r="K148" s="8">
        <v>16.218683436454</v>
      </c>
      <c r="L148" s="8">
        <v>4.077492646313012</v>
      </c>
      <c r="M148" s="8">
        <v>0.0811441322649356</v>
      </c>
      <c r="N148" s="8">
        <v>1.9271731412922202</v>
      </c>
      <c r="O148" s="8">
        <v>3.8949183487169083</v>
      </c>
      <c r="P148" s="8">
        <v>2.7487574804746933</v>
      </c>
      <c r="Q148" s="8">
        <v>3.0226189268688506</v>
      </c>
      <c r="R148" s="8">
        <v>0.19271731412922202</v>
      </c>
      <c r="S148" s="24">
        <v>0.326</v>
      </c>
      <c r="T148" s="24"/>
      <c r="U148" s="24"/>
      <c r="V148" s="24"/>
      <c r="W148" s="24"/>
      <c r="X148" s="52">
        <v>0.0109</v>
      </c>
      <c r="Y148" s="52">
        <v>0.1278</v>
      </c>
      <c r="Z148" s="24"/>
      <c r="AA148" s="24"/>
      <c r="AB148" s="24"/>
      <c r="AC148" s="24"/>
      <c r="AD148" s="22">
        <v>99.04</v>
      </c>
      <c r="AE148" s="24">
        <v>0.326</v>
      </c>
      <c r="AF148" s="24">
        <v>889</v>
      </c>
      <c r="AG148" s="24"/>
      <c r="AH148" s="24"/>
      <c r="AI148" s="24">
        <v>294</v>
      </c>
      <c r="AJ148" s="24">
        <v>594</v>
      </c>
      <c r="AK148" s="24"/>
      <c r="AL148" s="24"/>
      <c r="AM148" s="24"/>
      <c r="AN148" s="24"/>
      <c r="AO148" s="24">
        <v>60</v>
      </c>
      <c r="AP148" s="24">
        <v>3</v>
      </c>
      <c r="AQ148" s="53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>
        <v>25</v>
      </c>
      <c r="BI148" s="24"/>
      <c r="BJ148" s="24">
        <v>30</v>
      </c>
      <c r="BK148" s="24"/>
      <c r="BL148" s="24">
        <v>150</v>
      </c>
      <c r="BM148" s="24"/>
      <c r="BN148" s="24">
        <v>3</v>
      </c>
      <c r="BO148" s="24"/>
      <c r="BP148" s="24"/>
      <c r="BQ148" s="24"/>
      <c r="BR148" s="24"/>
      <c r="BS148" s="24"/>
      <c r="BT148" s="24"/>
      <c r="BU148" s="24"/>
      <c r="BV148" s="24">
        <v>31</v>
      </c>
      <c r="BW148" s="127">
        <v>22</v>
      </c>
      <c r="BX148" s="20"/>
      <c r="BY148" s="20"/>
      <c r="BZ148" s="25" t="s">
        <v>117</v>
      </c>
      <c r="CA148" s="25" t="s">
        <v>117</v>
      </c>
      <c r="CB148" s="24">
        <v>33</v>
      </c>
      <c r="CC148" s="24">
        <v>15</v>
      </c>
      <c r="CD148" s="24">
        <v>33</v>
      </c>
      <c r="CE148" s="24">
        <v>9</v>
      </c>
      <c r="CF148" s="24"/>
      <c r="CG148" s="24"/>
      <c r="CH148" s="24"/>
      <c r="CI148" s="24"/>
      <c r="CJ148" s="24">
        <v>7</v>
      </c>
      <c r="CK148" s="24">
        <v>2</v>
      </c>
      <c r="CL148" s="24"/>
      <c r="CM148" s="24"/>
      <c r="CN148" s="24"/>
    </row>
    <row r="149" spans="1:92" s="18" customFormat="1" ht="12.75">
      <c r="A149" s="94">
        <v>28687</v>
      </c>
      <c r="B149" s="25" t="s">
        <v>410</v>
      </c>
      <c r="C149" s="25"/>
      <c r="D149" s="25" t="s">
        <v>75</v>
      </c>
      <c r="E149" s="25"/>
      <c r="F149" s="24"/>
      <c r="G149" s="24"/>
      <c r="H149" s="25" t="s">
        <v>117</v>
      </c>
      <c r="I149" s="8">
        <v>66.93</v>
      </c>
      <c r="J149" s="8">
        <v>0.48563334682314835</v>
      </c>
      <c r="K149" s="8">
        <v>16.18777822743828</v>
      </c>
      <c r="L149" s="8">
        <v>4.198704977741804</v>
      </c>
      <c r="M149" s="8">
        <v>0.0809388911371914</v>
      </c>
      <c r="N149" s="8">
        <v>1.8818292189397</v>
      </c>
      <c r="O149" s="8">
        <v>3.9154188587616336</v>
      </c>
      <c r="P149" s="8">
        <v>2.82274382840955</v>
      </c>
      <c r="Q149" s="8">
        <v>3.2982598138405494</v>
      </c>
      <c r="R149" s="8">
        <v>0.20234722784297848</v>
      </c>
      <c r="S149" s="27">
        <v>0.252</v>
      </c>
      <c r="T149" s="24"/>
      <c r="U149" s="24"/>
      <c r="V149" s="24"/>
      <c r="W149" s="24"/>
      <c r="X149" s="52">
        <v>0.0178</v>
      </c>
      <c r="Y149" s="52">
        <v>0.1367</v>
      </c>
      <c r="Z149" s="24"/>
      <c r="AA149" s="24"/>
      <c r="AB149" s="24"/>
      <c r="AC149" s="24"/>
      <c r="AD149" s="22">
        <v>99.21</v>
      </c>
      <c r="AE149" s="27">
        <v>0.252</v>
      </c>
      <c r="AF149" s="24">
        <v>867</v>
      </c>
      <c r="AG149" s="24"/>
      <c r="AH149" s="24"/>
      <c r="AI149" s="24">
        <v>311</v>
      </c>
      <c r="AJ149" s="24">
        <v>622</v>
      </c>
      <c r="AK149" s="24"/>
      <c r="AL149" s="24"/>
      <c r="AM149" s="24"/>
      <c r="AN149" s="24"/>
      <c r="AO149" s="24">
        <v>63</v>
      </c>
      <c r="AP149" s="24">
        <v>4</v>
      </c>
      <c r="AQ149" s="53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>
        <v>25</v>
      </c>
      <c r="BI149" s="24"/>
      <c r="BJ149" s="24">
        <v>30</v>
      </c>
      <c r="BK149" s="24"/>
      <c r="BL149" s="24">
        <v>137</v>
      </c>
      <c r="BM149" s="24"/>
      <c r="BN149" s="24">
        <v>2</v>
      </c>
      <c r="BO149" s="24"/>
      <c r="BP149" s="24"/>
      <c r="BQ149" s="24"/>
      <c r="BR149" s="24"/>
      <c r="BS149" s="24"/>
      <c r="BT149" s="24"/>
      <c r="BU149" s="24"/>
      <c r="BV149" s="24">
        <v>27</v>
      </c>
      <c r="BW149" s="127">
        <v>22</v>
      </c>
      <c r="BX149" s="20"/>
      <c r="BY149" s="20"/>
      <c r="BZ149" s="25" t="s">
        <v>117</v>
      </c>
      <c r="CA149" s="25" t="s">
        <v>117</v>
      </c>
      <c r="CB149" s="24">
        <v>36</v>
      </c>
      <c r="CC149" s="24">
        <v>20</v>
      </c>
      <c r="CD149" s="24">
        <v>32</v>
      </c>
      <c r="CE149" s="24">
        <v>6</v>
      </c>
      <c r="CF149" s="24"/>
      <c r="CG149" s="24"/>
      <c r="CH149" s="24"/>
      <c r="CI149" s="24"/>
      <c r="CJ149" s="24">
        <v>3</v>
      </c>
      <c r="CK149" s="24">
        <v>2</v>
      </c>
      <c r="CL149" s="24"/>
      <c r="CM149" s="24"/>
      <c r="CN149" s="24"/>
    </row>
    <row r="150" spans="1:92" s="18" customFormat="1" ht="12.75">
      <c r="A150" s="94">
        <v>28688</v>
      </c>
      <c r="B150" s="25" t="s">
        <v>410</v>
      </c>
      <c r="C150" s="25"/>
      <c r="D150" s="25" t="s">
        <v>75</v>
      </c>
      <c r="E150" s="25"/>
      <c r="F150" s="24"/>
      <c r="G150" s="24"/>
      <c r="H150" s="25" t="s">
        <v>117</v>
      </c>
      <c r="I150" s="8">
        <v>65.98</v>
      </c>
      <c r="J150" s="8">
        <v>0.5070364238410596</v>
      </c>
      <c r="K150" s="8">
        <v>16.297599337748345</v>
      </c>
      <c r="L150" s="8">
        <v>4.170115894039735</v>
      </c>
      <c r="M150" s="8">
        <v>0.08278145695364239</v>
      </c>
      <c r="N150" s="8">
        <v>1.9246688741721854</v>
      </c>
      <c r="O150" s="8">
        <v>3.859685430463576</v>
      </c>
      <c r="P150" s="8">
        <v>3.1663907284768213</v>
      </c>
      <c r="Q150" s="8">
        <v>3.8493377483443707</v>
      </c>
      <c r="R150" s="8">
        <v>0.16556291390728478</v>
      </c>
      <c r="S150" s="27">
        <v>0.218</v>
      </c>
      <c r="T150" s="24"/>
      <c r="U150" s="24"/>
      <c r="V150" s="24"/>
      <c r="W150" s="24"/>
      <c r="X150" s="52">
        <v>0.0097</v>
      </c>
      <c r="Y150" s="52">
        <v>0.14</v>
      </c>
      <c r="Z150" s="24"/>
      <c r="AA150" s="24"/>
      <c r="AB150" s="24"/>
      <c r="AC150" s="24"/>
      <c r="AD150" s="22">
        <v>96.98</v>
      </c>
      <c r="AE150" s="27">
        <v>0.218</v>
      </c>
      <c r="AF150" s="24">
        <v>847</v>
      </c>
      <c r="AG150" s="24"/>
      <c r="AH150" s="24"/>
      <c r="AI150" s="24">
        <v>321</v>
      </c>
      <c r="AJ150" s="24">
        <v>562</v>
      </c>
      <c r="AK150" s="24"/>
      <c r="AL150" s="24"/>
      <c r="AM150" s="24"/>
      <c r="AN150" s="24"/>
      <c r="AO150" s="24">
        <v>51</v>
      </c>
      <c r="AP150" s="24">
        <v>3</v>
      </c>
      <c r="AQ150" s="53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>
        <v>25</v>
      </c>
      <c r="BI150" s="24"/>
      <c r="BJ150" s="24">
        <v>35</v>
      </c>
      <c r="BK150" s="24"/>
      <c r="BL150" s="24">
        <v>137</v>
      </c>
      <c r="BM150" s="24"/>
      <c r="BN150" s="24">
        <v>2</v>
      </c>
      <c r="BO150" s="24"/>
      <c r="BP150" s="24"/>
      <c r="BQ150" s="24"/>
      <c r="BR150" s="24"/>
      <c r="BS150" s="24"/>
      <c r="BT150" s="24"/>
      <c r="BU150" s="24"/>
      <c r="BV150" s="24">
        <v>24</v>
      </c>
      <c r="BW150" s="127">
        <v>22</v>
      </c>
      <c r="BX150" s="20"/>
      <c r="BY150" s="20"/>
      <c r="BZ150" s="25" t="s">
        <v>117</v>
      </c>
      <c r="CA150" s="25" t="s">
        <v>117</v>
      </c>
      <c r="CB150" s="24">
        <v>41</v>
      </c>
      <c r="CC150" s="24">
        <v>24</v>
      </c>
      <c r="CD150" s="24">
        <v>22</v>
      </c>
      <c r="CE150" s="24">
        <v>5</v>
      </c>
      <c r="CF150" s="24"/>
      <c r="CG150" s="24"/>
      <c r="CH150" s="24"/>
      <c r="CI150" s="24"/>
      <c r="CJ150" s="24">
        <v>5</v>
      </c>
      <c r="CK150" s="24">
        <v>2</v>
      </c>
      <c r="CL150" s="24"/>
      <c r="CM150" s="24"/>
      <c r="CN150" s="24"/>
    </row>
    <row r="151" spans="1:92" s="18" customFormat="1" ht="12.75">
      <c r="A151" s="94">
        <v>28689</v>
      </c>
      <c r="B151" s="25" t="s">
        <v>74</v>
      </c>
      <c r="C151" s="25"/>
      <c r="D151" s="25" t="s">
        <v>75</v>
      </c>
      <c r="E151" s="25"/>
      <c r="F151" s="24"/>
      <c r="G151" s="24"/>
      <c r="H151" s="25" t="s">
        <v>117</v>
      </c>
      <c r="I151" s="8">
        <v>66.19</v>
      </c>
      <c r="J151" s="8">
        <v>0.5236656596173211</v>
      </c>
      <c r="K151" s="8">
        <v>16.243705941591138</v>
      </c>
      <c r="L151" s="8">
        <v>4.149043303121853</v>
      </c>
      <c r="M151" s="8">
        <v>0.08056394763343402</v>
      </c>
      <c r="N151" s="8">
        <v>1.943605236656596</v>
      </c>
      <c r="O151" s="8">
        <v>4.028197381671702</v>
      </c>
      <c r="P151" s="8">
        <v>3.0010070493454175</v>
      </c>
      <c r="Q151" s="8">
        <v>3.7059415911379654</v>
      </c>
      <c r="R151" s="8">
        <v>0.13091641490433029</v>
      </c>
      <c r="S151" s="27">
        <v>0.17</v>
      </c>
      <c r="T151" s="24"/>
      <c r="U151" s="24"/>
      <c r="V151" s="24"/>
      <c r="W151" s="24"/>
      <c r="X151" s="52">
        <v>0.0223</v>
      </c>
      <c r="Y151" s="52">
        <v>0.1393</v>
      </c>
      <c r="Z151" s="24"/>
      <c r="AA151" s="24"/>
      <c r="AB151" s="24"/>
      <c r="AC151" s="24"/>
      <c r="AD151" s="22">
        <v>99.57</v>
      </c>
      <c r="AE151" s="27">
        <v>0.17</v>
      </c>
      <c r="AF151" s="24">
        <v>808</v>
      </c>
      <c r="AG151" s="24"/>
      <c r="AH151" s="24"/>
      <c r="AI151" s="24">
        <v>336</v>
      </c>
      <c r="AJ151" s="24">
        <v>613</v>
      </c>
      <c r="AK151" s="24"/>
      <c r="AL151" s="24"/>
      <c r="AM151" s="24"/>
      <c r="AN151" s="24"/>
      <c r="AO151" s="24">
        <v>51</v>
      </c>
      <c r="AP151" s="24">
        <v>3</v>
      </c>
      <c r="AQ151" s="53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>
        <v>25</v>
      </c>
      <c r="BI151" s="24"/>
      <c r="BJ151" s="24">
        <v>30</v>
      </c>
      <c r="BK151" s="24"/>
      <c r="BL151" s="24">
        <v>115</v>
      </c>
      <c r="BM151" s="24"/>
      <c r="BN151" s="24">
        <v>3</v>
      </c>
      <c r="BO151" s="24"/>
      <c r="BP151" s="24"/>
      <c r="BQ151" s="24"/>
      <c r="BR151" s="24"/>
      <c r="BS151" s="24"/>
      <c r="BT151" s="24"/>
      <c r="BU151" s="24"/>
      <c r="BV151" s="24">
        <v>34</v>
      </c>
      <c r="BW151" s="127">
        <v>22</v>
      </c>
      <c r="BX151" s="20"/>
      <c r="BY151" s="20"/>
      <c r="BZ151" s="25" t="s">
        <v>117</v>
      </c>
      <c r="CA151" s="25" t="s">
        <v>117</v>
      </c>
      <c r="CB151" s="24">
        <v>45</v>
      </c>
      <c r="CC151" s="24">
        <v>13</v>
      </c>
      <c r="CD151" s="24">
        <v>27</v>
      </c>
      <c r="CE151" s="24">
        <v>6</v>
      </c>
      <c r="CF151" s="24"/>
      <c r="CG151" s="24"/>
      <c r="CH151" s="24"/>
      <c r="CI151" s="24"/>
      <c r="CJ151" s="53">
        <v>5</v>
      </c>
      <c r="CK151" s="53">
        <v>3</v>
      </c>
      <c r="CL151" s="24"/>
      <c r="CM151" s="24"/>
      <c r="CN151" s="24"/>
    </row>
    <row r="152" spans="1:92" s="18" customFormat="1" ht="12.75">
      <c r="A152" s="94">
        <v>28690</v>
      </c>
      <c r="B152" s="25" t="s">
        <v>74</v>
      </c>
      <c r="C152" s="25"/>
      <c r="D152" s="25" t="s">
        <v>75</v>
      </c>
      <c r="E152" s="25"/>
      <c r="F152" s="24"/>
      <c r="G152" s="24"/>
      <c r="H152" s="25" t="s">
        <v>117</v>
      </c>
      <c r="I152" s="8">
        <v>67.27</v>
      </c>
      <c r="J152" s="8">
        <v>0.48484848484848486</v>
      </c>
      <c r="K152" s="8">
        <v>15.656565656565656</v>
      </c>
      <c r="L152" s="8">
        <v>3.595959595959596</v>
      </c>
      <c r="M152" s="8">
        <v>0.08080808080808081</v>
      </c>
      <c r="N152" s="8">
        <v>1.7474747474747474</v>
      </c>
      <c r="O152" s="8">
        <v>3.888888888888889</v>
      </c>
      <c r="P152" s="8">
        <v>3.0707070707070705</v>
      </c>
      <c r="Q152" s="8">
        <v>4.040404040404041</v>
      </c>
      <c r="R152" s="8">
        <v>0.16161616161616163</v>
      </c>
      <c r="S152" s="27">
        <v>0.321</v>
      </c>
      <c r="T152" s="24"/>
      <c r="U152" s="24"/>
      <c r="V152" s="24"/>
      <c r="W152" s="24"/>
      <c r="X152" s="52">
        <v>0.0158</v>
      </c>
      <c r="Y152" s="52">
        <v>0.1429</v>
      </c>
      <c r="Z152" s="24"/>
      <c r="AA152" s="24"/>
      <c r="AB152" s="24"/>
      <c r="AC152" s="24"/>
      <c r="AD152" s="22">
        <v>99.38</v>
      </c>
      <c r="AE152" s="27">
        <v>0.321</v>
      </c>
      <c r="AF152" s="24">
        <v>788</v>
      </c>
      <c r="AG152" s="24"/>
      <c r="AH152" s="24"/>
      <c r="AI152" s="24">
        <v>332</v>
      </c>
      <c r="AJ152" s="24">
        <v>573</v>
      </c>
      <c r="AK152" s="24"/>
      <c r="AL152" s="24"/>
      <c r="AM152" s="24"/>
      <c r="AN152" s="24"/>
      <c r="AO152" s="24">
        <v>60</v>
      </c>
      <c r="AP152" s="24">
        <v>3</v>
      </c>
      <c r="AQ152" s="53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>
        <v>30</v>
      </c>
      <c r="BI152" s="24"/>
      <c r="BJ152" s="24">
        <v>35</v>
      </c>
      <c r="BK152" s="24"/>
      <c r="BL152" s="24">
        <v>110</v>
      </c>
      <c r="BM152" s="24"/>
      <c r="BN152" s="24">
        <v>3</v>
      </c>
      <c r="BO152" s="24"/>
      <c r="BP152" s="24"/>
      <c r="BQ152" s="24"/>
      <c r="BR152" s="24"/>
      <c r="BS152" s="24"/>
      <c r="BT152" s="24"/>
      <c r="BU152" s="24"/>
      <c r="BV152" s="24">
        <v>35</v>
      </c>
      <c r="BW152" s="127">
        <v>22</v>
      </c>
      <c r="BX152" s="20"/>
      <c r="BY152" s="20"/>
      <c r="BZ152" s="25" t="s">
        <v>117</v>
      </c>
      <c r="CA152" s="25" t="s">
        <v>117</v>
      </c>
      <c r="CB152" s="24">
        <v>34</v>
      </c>
      <c r="CC152" s="24">
        <v>16</v>
      </c>
      <c r="CD152" s="24">
        <v>38</v>
      </c>
      <c r="CE152" s="24">
        <v>5</v>
      </c>
      <c r="CF152" s="24"/>
      <c r="CG152" s="24"/>
      <c r="CH152" s="24"/>
      <c r="CI152" s="24"/>
      <c r="CJ152" s="24">
        <v>3</v>
      </c>
      <c r="CK152" s="24">
        <v>3</v>
      </c>
      <c r="CL152" s="24"/>
      <c r="CM152" s="24"/>
      <c r="CN152" s="24"/>
    </row>
    <row r="153" spans="1:92" s="18" customFormat="1" ht="12.75">
      <c r="A153" s="94">
        <v>28691</v>
      </c>
      <c r="B153" s="25" t="s">
        <v>74</v>
      </c>
      <c r="C153" s="25"/>
      <c r="D153" s="25" t="s">
        <v>75</v>
      </c>
      <c r="E153" s="25"/>
      <c r="F153" s="24"/>
      <c r="G153" s="24"/>
      <c r="H153" s="25" t="s">
        <v>117</v>
      </c>
      <c r="I153" s="8">
        <v>65.85</v>
      </c>
      <c r="J153" s="8">
        <v>0.5168744299179082</v>
      </c>
      <c r="K153" s="8">
        <v>16.398094658964222</v>
      </c>
      <c r="L153" s="8">
        <v>4.621465491030707</v>
      </c>
      <c r="M153" s="8">
        <v>0.09121313469139555</v>
      </c>
      <c r="N153" s="8">
        <v>1.9965541704672138</v>
      </c>
      <c r="O153" s="8">
        <v>4.175534610317219</v>
      </c>
      <c r="P153" s="8">
        <v>3.1113813722509374</v>
      </c>
      <c r="Q153" s="8">
        <v>3.2431336779162865</v>
      </c>
      <c r="R153" s="8"/>
      <c r="S153" s="27">
        <v>0.217</v>
      </c>
      <c r="T153" s="24"/>
      <c r="U153" s="24"/>
      <c r="V153" s="24"/>
      <c r="W153" s="24"/>
      <c r="X153" s="52">
        <v>0.016</v>
      </c>
      <c r="Y153" s="52">
        <v>0.167</v>
      </c>
      <c r="Z153" s="24"/>
      <c r="AA153" s="24"/>
      <c r="AB153" s="24"/>
      <c r="AC153" s="24"/>
      <c r="AD153" s="22">
        <v>99.08</v>
      </c>
      <c r="AE153" s="27">
        <v>0.217</v>
      </c>
      <c r="AF153" s="24">
        <v>789</v>
      </c>
      <c r="AG153" s="24"/>
      <c r="AH153" s="24"/>
      <c r="AI153" s="24">
        <v>300</v>
      </c>
      <c r="AJ153" s="24">
        <v>564</v>
      </c>
      <c r="AK153" s="24"/>
      <c r="AL153" s="24"/>
      <c r="AM153" s="24"/>
      <c r="AN153" s="24"/>
      <c r="AO153" s="24">
        <v>60</v>
      </c>
      <c r="AP153" s="24">
        <v>3</v>
      </c>
      <c r="AQ153" s="53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>
        <v>25</v>
      </c>
      <c r="BI153" s="24"/>
      <c r="BJ153" s="24">
        <v>30</v>
      </c>
      <c r="BK153" s="24"/>
      <c r="BL153" s="24">
        <v>119</v>
      </c>
      <c r="BM153" s="24"/>
      <c r="BN153" s="24">
        <v>6</v>
      </c>
      <c r="BO153" s="24"/>
      <c r="BP153" s="24"/>
      <c r="BQ153" s="24"/>
      <c r="BR153" s="24"/>
      <c r="BS153" s="24"/>
      <c r="BT153" s="24"/>
      <c r="BU153" s="24"/>
      <c r="BV153" s="24">
        <v>37</v>
      </c>
      <c r="BW153" s="127">
        <v>22</v>
      </c>
      <c r="BX153" s="20"/>
      <c r="BY153" s="20"/>
      <c r="BZ153" s="25" t="s">
        <v>117</v>
      </c>
      <c r="CA153" s="25" t="s">
        <v>117</v>
      </c>
      <c r="CB153" s="24">
        <v>49</v>
      </c>
      <c r="CC153" s="24">
        <v>8</v>
      </c>
      <c r="CD153" s="24">
        <v>21</v>
      </c>
      <c r="CE153" s="24">
        <v>3</v>
      </c>
      <c r="CF153" s="24"/>
      <c r="CG153" s="24"/>
      <c r="CH153" s="24"/>
      <c r="CI153" s="24"/>
      <c r="CJ153" s="24">
        <v>17</v>
      </c>
      <c r="CK153" s="24">
        <v>3</v>
      </c>
      <c r="CL153" s="24"/>
      <c r="CM153" s="24"/>
      <c r="CN153" s="24"/>
    </row>
    <row r="154" spans="1:92" s="18" customFormat="1" ht="12.75">
      <c r="A154" s="94">
        <v>28692</v>
      </c>
      <c r="B154" s="25" t="s">
        <v>74</v>
      </c>
      <c r="C154" s="25"/>
      <c r="D154" s="25" t="s">
        <v>75</v>
      </c>
      <c r="E154" s="25"/>
      <c r="F154" s="24"/>
      <c r="G154" s="24"/>
      <c r="H154" s="25" t="s">
        <v>117</v>
      </c>
      <c r="I154" s="8">
        <v>66.42</v>
      </c>
      <c r="J154" s="8">
        <v>0.5121901249743904</v>
      </c>
      <c r="K154" s="8">
        <v>15.683261626715835</v>
      </c>
      <c r="L154" s="8">
        <v>3.995082974800245</v>
      </c>
      <c r="M154" s="8">
        <v>0.08195041999590247</v>
      </c>
      <c r="N154" s="8">
        <v>1.8746158574062688</v>
      </c>
      <c r="O154" s="8">
        <v>4.2204466297889764</v>
      </c>
      <c r="P154" s="8">
        <v>3.0731407498463423</v>
      </c>
      <c r="Q154" s="8">
        <v>3.9643515673017817</v>
      </c>
      <c r="R154" s="8">
        <v>0.17414464249129274</v>
      </c>
      <c r="S154" s="27">
        <v>0.427</v>
      </c>
      <c r="T154" s="24"/>
      <c r="U154" s="24"/>
      <c r="V154" s="24"/>
      <c r="W154" s="24"/>
      <c r="X154" s="52">
        <v>0.1091</v>
      </c>
      <c r="Y154" s="52">
        <v>0.149</v>
      </c>
      <c r="Z154" s="24"/>
      <c r="AA154" s="24"/>
      <c r="AB154" s="24"/>
      <c r="AC154" s="24"/>
      <c r="AD154" s="22">
        <v>98.21</v>
      </c>
      <c r="AE154" s="27">
        <v>0.427</v>
      </c>
      <c r="AF154" s="24">
        <v>867</v>
      </c>
      <c r="AG154" s="24"/>
      <c r="AH154" s="24"/>
      <c r="AI154" s="24">
        <v>326</v>
      </c>
      <c r="AJ154" s="24">
        <v>572</v>
      </c>
      <c r="AK154" s="24"/>
      <c r="AL154" s="24"/>
      <c r="AM154" s="24"/>
      <c r="AN154" s="24"/>
      <c r="AO154" s="24">
        <v>52</v>
      </c>
      <c r="AP154" s="24">
        <v>2</v>
      </c>
      <c r="AQ154" s="53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>
        <v>25</v>
      </c>
      <c r="BI154" s="24"/>
      <c r="BJ154" s="24">
        <v>30</v>
      </c>
      <c r="BK154" s="24"/>
      <c r="BL154" s="24">
        <v>143</v>
      </c>
      <c r="BM154" s="24"/>
      <c r="BN154" s="24">
        <v>2</v>
      </c>
      <c r="BO154" s="24"/>
      <c r="BP154" s="24"/>
      <c r="BQ154" s="24"/>
      <c r="BR154" s="24"/>
      <c r="BS154" s="24"/>
      <c r="BT154" s="24"/>
      <c r="BU154" s="24"/>
      <c r="BV154" s="24">
        <v>23</v>
      </c>
      <c r="BW154" s="127">
        <v>22</v>
      </c>
      <c r="BX154" s="20"/>
      <c r="BY154" s="20"/>
      <c r="BZ154" s="25" t="s">
        <v>117</v>
      </c>
      <c r="CA154" s="25" t="s">
        <v>117</v>
      </c>
      <c r="CB154" s="24">
        <v>50</v>
      </c>
      <c r="CC154" s="24">
        <v>12</v>
      </c>
      <c r="CD154" s="24">
        <v>22</v>
      </c>
      <c r="CE154" s="24">
        <v>5</v>
      </c>
      <c r="CF154" s="24"/>
      <c r="CG154" s="24"/>
      <c r="CH154" s="24"/>
      <c r="CI154" s="24"/>
      <c r="CJ154" s="24">
        <v>9</v>
      </c>
      <c r="CK154" s="24">
        <v>1</v>
      </c>
      <c r="CL154" s="24"/>
      <c r="CM154" s="24"/>
      <c r="CN154" s="24"/>
    </row>
    <row r="155" spans="1:92" s="18" customFormat="1" ht="12.75">
      <c r="A155" s="94">
        <v>28693</v>
      </c>
      <c r="B155" s="25" t="s">
        <v>410</v>
      </c>
      <c r="C155" s="25"/>
      <c r="D155" s="25" t="s">
        <v>75</v>
      </c>
      <c r="E155" s="25"/>
      <c r="F155" s="24"/>
      <c r="G155" s="24"/>
      <c r="H155" s="25" t="s">
        <v>117</v>
      </c>
      <c r="I155" s="8">
        <v>65.86</v>
      </c>
      <c r="J155" s="8">
        <v>0.5061460592913956</v>
      </c>
      <c r="K155" s="8">
        <v>16.26898047722343</v>
      </c>
      <c r="L155" s="8">
        <v>4.069827497159385</v>
      </c>
      <c r="M155" s="8">
        <v>0.08263609131288091</v>
      </c>
      <c r="N155" s="8">
        <v>1.7973349860551597</v>
      </c>
      <c r="O155" s="8">
        <v>3.9252143373618433</v>
      </c>
      <c r="P155" s="8">
        <v>3.0575353785765937</v>
      </c>
      <c r="Q155" s="8">
        <v>4.255758702613367</v>
      </c>
      <c r="R155" s="8">
        <v>0.17560169403987194</v>
      </c>
      <c r="S155" s="27">
        <v>0.314</v>
      </c>
      <c r="T155" s="24"/>
      <c r="U155" s="24"/>
      <c r="V155" s="24"/>
      <c r="W155" s="24"/>
      <c r="X155" s="52">
        <v>0.0222</v>
      </c>
      <c r="Y155" s="52">
        <v>0.1382</v>
      </c>
      <c r="Z155" s="24"/>
      <c r="AA155" s="24"/>
      <c r="AB155" s="24"/>
      <c r="AC155" s="24"/>
      <c r="AD155" s="22">
        <v>97.27</v>
      </c>
      <c r="AE155" s="27">
        <v>0.314</v>
      </c>
      <c r="AF155" s="24">
        <v>829</v>
      </c>
      <c r="AG155" s="24"/>
      <c r="AH155" s="24"/>
      <c r="AI155" s="24">
        <v>342</v>
      </c>
      <c r="AJ155" s="24">
        <v>554</v>
      </c>
      <c r="AK155" s="24"/>
      <c r="AL155" s="24"/>
      <c r="AM155" s="24"/>
      <c r="AN155" s="24"/>
      <c r="AO155" s="24">
        <v>58</v>
      </c>
      <c r="AP155" s="24">
        <v>3</v>
      </c>
      <c r="AQ155" s="53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>
        <v>20</v>
      </c>
      <c r="BI155" s="24"/>
      <c r="BJ155" s="24">
        <v>30</v>
      </c>
      <c r="BK155" s="24"/>
      <c r="BL155" s="24">
        <v>134</v>
      </c>
      <c r="BM155" s="24"/>
      <c r="BN155" s="24">
        <v>2</v>
      </c>
      <c r="BO155" s="24"/>
      <c r="BP155" s="24"/>
      <c r="BQ155" s="24"/>
      <c r="BR155" s="24"/>
      <c r="BS155" s="24"/>
      <c r="BT155" s="24"/>
      <c r="BU155" s="24"/>
      <c r="BV155" s="24">
        <v>32</v>
      </c>
      <c r="BW155" s="127">
        <v>22</v>
      </c>
      <c r="BX155" s="20"/>
      <c r="BY155" s="20"/>
      <c r="BZ155" s="25" t="s">
        <v>117</v>
      </c>
      <c r="CA155" s="25" t="s">
        <v>117</v>
      </c>
      <c r="CB155" s="24">
        <v>42</v>
      </c>
      <c r="CC155" s="24">
        <v>24</v>
      </c>
      <c r="CD155" s="24">
        <v>22</v>
      </c>
      <c r="CE155" s="24">
        <v>5</v>
      </c>
      <c r="CF155" s="24"/>
      <c r="CG155" s="24"/>
      <c r="CH155" s="24"/>
      <c r="CI155" s="24"/>
      <c r="CJ155" s="24">
        <v>6</v>
      </c>
      <c r="CK155" s="24" t="s">
        <v>412</v>
      </c>
      <c r="CL155" s="24"/>
      <c r="CM155" s="24"/>
      <c r="CN155" s="24"/>
    </row>
    <row r="156" spans="1:92" s="18" customFormat="1" ht="12.75">
      <c r="A156" s="94">
        <v>28694</v>
      </c>
      <c r="B156" s="25" t="s">
        <v>410</v>
      </c>
      <c r="C156" s="25"/>
      <c r="D156" s="25" t="s">
        <v>75</v>
      </c>
      <c r="E156" s="25"/>
      <c r="F156" s="52">
        <v>-112.72548027777778</v>
      </c>
      <c r="G156" s="52">
        <v>45.8809</v>
      </c>
      <c r="H156" s="25" t="s">
        <v>117</v>
      </c>
      <c r="I156" s="8">
        <v>68.24</v>
      </c>
      <c r="J156" s="8">
        <v>0.45787545787545786</v>
      </c>
      <c r="K156" s="8">
        <v>15.71021571021571</v>
      </c>
      <c r="L156" s="8">
        <v>3.0626780626780628</v>
      </c>
      <c r="M156" s="8">
        <v>0.09157509157509157</v>
      </c>
      <c r="N156" s="8">
        <v>1.6890516890516891</v>
      </c>
      <c r="O156" s="8">
        <v>3.724053724053724</v>
      </c>
      <c r="P156" s="8">
        <v>3.0525030525030523</v>
      </c>
      <c r="Q156" s="8">
        <v>3.785103785103785</v>
      </c>
      <c r="R156" s="8">
        <v>0.18315018315018314</v>
      </c>
      <c r="S156" s="27">
        <v>0.43</v>
      </c>
      <c r="T156" s="24"/>
      <c r="U156" s="24"/>
      <c r="V156" s="24"/>
      <c r="W156" s="24"/>
      <c r="X156" s="52">
        <v>0.0111</v>
      </c>
      <c r="Y156" s="52">
        <v>0.0828</v>
      </c>
      <c r="Z156" s="24"/>
      <c r="AA156" s="24"/>
      <c r="AB156" s="24"/>
      <c r="AC156" s="24"/>
      <c r="AD156" s="22">
        <v>98.77</v>
      </c>
      <c r="AE156" s="27">
        <v>0.43</v>
      </c>
      <c r="AF156" s="24">
        <v>849</v>
      </c>
      <c r="AG156" s="24"/>
      <c r="AH156" s="24"/>
      <c r="AI156" s="24">
        <v>329</v>
      </c>
      <c r="AJ156" s="24">
        <v>551</v>
      </c>
      <c r="AK156" s="24"/>
      <c r="AL156" s="24"/>
      <c r="AM156" s="24"/>
      <c r="AN156" s="24"/>
      <c r="AO156" s="24">
        <v>70</v>
      </c>
      <c r="AP156" s="24">
        <v>2</v>
      </c>
      <c r="AQ156" s="53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>
        <v>20</v>
      </c>
      <c r="BI156" s="24"/>
      <c r="BJ156" s="24">
        <v>30</v>
      </c>
      <c r="BK156" s="24"/>
      <c r="BL156" s="24">
        <v>86</v>
      </c>
      <c r="BM156" s="24"/>
      <c r="BN156" s="24">
        <v>2</v>
      </c>
      <c r="BO156" s="24"/>
      <c r="BP156" s="24"/>
      <c r="BQ156" s="24"/>
      <c r="BR156" s="24"/>
      <c r="BS156" s="24"/>
      <c r="BT156" s="24"/>
      <c r="BU156" s="24"/>
      <c r="BV156" s="24">
        <v>27</v>
      </c>
      <c r="BW156" s="127">
        <v>22</v>
      </c>
      <c r="BX156" s="20"/>
      <c r="BY156" s="20"/>
      <c r="BZ156" s="25" t="s">
        <v>117</v>
      </c>
      <c r="CA156" s="25" t="s">
        <v>117</v>
      </c>
      <c r="CB156" s="24">
        <v>32</v>
      </c>
      <c r="CC156" s="24">
        <v>37</v>
      </c>
      <c r="CD156" s="24">
        <v>22</v>
      </c>
      <c r="CE156" s="24">
        <v>5</v>
      </c>
      <c r="CF156" s="24"/>
      <c r="CG156" s="24"/>
      <c r="CH156" s="24"/>
      <c r="CI156" s="24"/>
      <c r="CJ156" s="24">
        <v>3</v>
      </c>
      <c r="CK156" s="24">
        <v>0</v>
      </c>
      <c r="CL156" s="24"/>
      <c r="CM156" s="24"/>
      <c r="CN156" s="24"/>
    </row>
    <row r="157" spans="1:92" s="18" customFormat="1" ht="12.75">
      <c r="A157" s="94">
        <v>28695</v>
      </c>
      <c r="B157" s="25" t="s">
        <v>74</v>
      </c>
      <c r="C157" s="25"/>
      <c r="D157" s="25" t="s">
        <v>75</v>
      </c>
      <c r="E157" s="25"/>
      <c r="F157" s="52">
        <v>-112.74101388888889</v>
      </c>
      <c r="G157" s="52">
        <v>45.8967</v>
      </c>
      <c r="H157" s="25" t="s">
        <v>117</v>
      </c>
      <c r="I157" s="8">
        <v>69.82</v>
      </c>
      <c r="J157" s="8">
        <v>0.3833350146272572</v>
      </c>
      <c r="K157" s="8">
        <v>15.192171895490773</v>
      </c>
      <c r="L157" s="8">
        <v>2.945626954504187</v>
      </c>
      <c r="M157" s="8">
        <v>0.07061434479975792</v>
      </c>
      <c r="N157" s="8">
        <v>1.2508826793099972</v>
      </c>
      <c r="O157" s="8">
        <v>3.03641682638959</v>
      </c>
      <c r="P157" s="8">
        <v>3.0162412993039447</v>
      </c>
      <c r="Q157" s="8">
        <v>4.156158579642894</v>
      </c>
      <c r="R157" s="8">
        <v>0.13114092605669325</v>
      </c>
      <c r="S157" s="27">
        <v>0.302</v>
      </c>
      <c r="T157" s="24"/>
      <c r="U157" s="24"/>
      <c r="V157" s="24"/>
      <c r="W157" s="24"/>
      <c r="X157" s="52">
        <v>0.0076</v>
      </c>
      <c r="Y157" s="52">
        <v>0.0678</v>
      </c>
      <c r="Z157" s="24"/>
      <c r="AA157" s="24"/>
      <c r="AB157" s="24"/>
      <c r="AC157" s="24"/>
      <c r="AD157" s="22">
        <v>99.52</v>
      </c>
      <c r="AE157" s="27">
        <v>0.302</v>
      </c>
      <c r="AF157" s="24">
        <v>790</v>
      </c>
      <c r="AG157" s="24"/>
      <c r="AH157" s="24"/>
      <c r="AI157" s="24">
        <v>395</v>
      </c>
      <c r="AJ157" s="24">
        <v>493</v>
      </c>
      <c r="AK157" s="24"/>
      <c r="AL157" s="24"/>
      <c r="AM157" s="24"/>
      <c r="AN157" s="24"/>
      <c r="AO157" s="24">
        <v>56</v>
      </c>
      <c r="AP157" s="24">
        <v>2</v>
      </c>
      <c r="AQ157" s="53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>
        <v>25</v>
      </c>
      <c r="BI157" s="24"/>
      <c r="BJ157" s="24">
        <v>25</v>
      </c>
      <c r="BK157" s="24"/>
      <c r="BL157" s="24">
        <v>91</v>
      </c>
      <c r="BM157" s="24"/>
      <c r="BN157" s="24">
        <v>1</v>
      </c>
      <c r="BO157" s="24"/>
      <c r="BP157" s="24"/>
      <c r="BQ157" s="24"/>
      <c r="BR157" s="24"/>
      <c r="BS157" s="24"/>
      <c r="BT157" s="24"/>
      <c r="BU157" s="24"/>
      <c r="BV157" s="24">
        <v>26</v>
      </c>
      <c r="BW157" s="127">
        <v>22</v>
      </c>
      <c r="BX157" s="20"/>
      <c r="BY157" s="20"/>
      <c r="BZ157" s="25" t="s">
        <v>117</v>
      </c>
      <c r="CA157" s="25" t="s">
        <v>117</v>
      </c>
      <c r="CB157" s="24">
        <v>41</v>
      </c>
      <c r="CC157" s="24">
        <v>14</v>
      </c>
      <c r="CD157" s="24">
        <v>32</v>
      </c>
      <c r="CE157" s="24">
        <v>3</v>
      </c>
      <c r="CF157" s="24"/>
      <c r="CG157" s="24"/>
      <c r="CH157" s="24"/>
      <c r="CI157" s="24"/>
      <c r="CJ157" s="24">
        <v>8</v>
      </c>
      <c r="CK157" s="24">
        <v>1</v>
      </c>
      <c r="CL157" s="24"/>
      <c r="CM157" s="24"/>
      <c r="CN157" s="24"/>
    </row>
    <row r="158" spans="1:92" s="18" customFormat="1" ht="12.75">
      <c r="A158" s="94">
        <v>28696</v>
      </c>
      <c r="B158" s="25" t="s">
        <v>410</v>
      </c>
      <c r="C158" s="25"/>
      <c r="D158" s="25" t="s">
        <v>75</v>
      </c>
      <c r="E158" s="25"/>
      <c r="F158" s="52">
        <v>-112.62228055555556</v>
      </c>
      <c r="G158" s="52">
        <v>45.8899</v>
      </c>
      <c r="H158" s="25" t="s">
        <v>117</v>
      </c>
      <c r="I158" s="8">
        <v>71.73</v>
      </c>
      <c r="J158" s="8">
        <v>0.3338391502276176</v>
      </c>
      <c r="K158" s="8">
        <v>15.174506828528074</v>
      </c>
      <c r="L158" s="8">
        <v>2.4481537683358625</v>
      </c>
      <c r="M158" s="8">
        <v>0.07081436519979768</v>
      </c>
      <c r="N158" s="8">
        <v>1.0419828022255944</v>
      </c>
      <c r="O158" s="8">
        <v>2.4178047546788064</v>
      </c>
      <c r="P158" s="8">
        <v>3.075366717248356</v>
      </c>
      <c r="Q158" s="8">
        <v>3.70257966616085</v>
      </c>
      <c r="R158" s="8"/>
      <c r="S158" s="27">
        <v>0.304</v>
      </c>
      <c r="T158" s="24"/>
      <c r="U158" s="24"/>
      <c r="V158" s="24"/>
      <c r="W158" s="24"/>
      <c r="X158" s="52">
        <v>0.0076</v>
      </c>
      <c r="Y158" s="52">
        <v>0.0578</v>
      </c>
      <c r="Z158" s="24"/>
      <c r="AA158" s="24"/>
      <c r="AB158" s="24"/>
      <c r="AC158" s="24"/>
      <c r="AD158" s="22">
        <v>99.23</v>
      </c>
      <c r="AE158" s="27">
        <v>0.304</v>
      </c>
      <c r="AF158" s="24">
        <v>648</v>
      </c>
      <c r="AG158" s="24"/>
      <c r="AH158" s="24"/>
      <c r="AI158" s="24">
        <v>388</v>
      </c>
      <c r="AJ158" s="24">
        <v>393</v>
      </c>
      <c r="AK158" s="24"/>
      <c r="AL158" s="24"/>
      <c r="AM158" s="24"/>
      <c r="AN158" s="24"/>
      <c r="AO158" s="24">
        <v>86</v>
      </c>
      <c r="AP158" s="24">
        <v>3</v>
      </c>
      <c r="AQ158" s="53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>
        <v>20</v>
      </c>
      <c r="BI158" s="24"/>
      <c r="BJ158" s="24">
        <v>25</v>
      </c>
      <c r="BK158" s="24"/>
      <c r="BL158" s="24">
        <v>88</v>
      </c>
      <c r="BM158" s="24"/>
      <c r="BN158" s="24">
        <v>2</v>
      </c>
      <c r="BO158" s="24"/>
      <c r="BP158" s="24"/>
      <c r="BQ158" s="24"/>
      <c r="BR158" s="24"/>
      <c r="BS158" s="24"/>
      <c r="BT158" s="24"/>
      <c r="BU158" s="24"/>
      <c r="BV158" s="24">
        <v>16</v>
      </c>
      <c r="BW158" s="127">
        <v>22</v>
      </c>
      <c r="BX158" s="20"/>
      <c r="BY158" s="20"/>
      <c r="BZ158" s="25" t="s">
        <v>117</v>
      </c>
      <c r="CA158" s="25" t="s">
        <v>117</v>
      </c>
      <c r="CB158" s="24">
        <v>24</v>
      </c>
      <c r="CC158" s="24">
        <v>27</v>
      </c>
      <c r="CD158" s="24">
        <v>35</v>
      </c>
      <c r="CE158" s="24">
        <v>3</v>
      </c>
      <c r="CF158" s="24"/>
      <c r="CG158" s="24"/>
      <c r="CH158" s="24"/>
      <c r="CI158" s="24"/>
      <c r="CJ158" s="24">
        <v>6</v>
      </c>
      <c r="CK158" s="24">
        <v>5</v>
      </c>
      <c r="CL158" s="24"/>
      <c r="CM158" s="24"/>
      <c r="CN158" s="24"/>
    </row>
    <row r="159" spans="1:92" s="18" customFormat="1" ht="12.75">
      <c r="A159" s="94">
        <v>28697</v>
      </c>
      <c r="B159" s="25" t="s">
        <v>410</v>
      </c>
      <c r="C159" s="25"/>
      <c r="D159" s="25" t="s">
        <v>75</v>
      </c>
      <c r="E159" s="25"/>
      <c r="F159" s="52">
        <v>-112.63094583333333</v>
      </c>
      <c r="G159" s="52">
        <v>45.8684</v>
      </c>
      <c r="H159" s="25" t="s">
        <v>117</v>
      </c>
      <c r="I159" s="8">
        <v>72.04</v>
      </c>
      <c r="J159" s="8">
        <v>0.3194888178913738</v>
      </c>
      <c r="K159" s="8">
        <v>14.786341853035145</v>
      </c>
      <c r="L159" s="8">
        <v>2.1964856230031953</v>
      </c>
      <c r="M159" s="8">
        <v>0.06988817891373802</v>
      </c>
      <c r="N159" s="8">
        <v>0.8985623003194888</v>
      </c>
      <c r="O159" s="8">
        <v>2.3063099041533546</v>
      </c>
      <c r="P159" s="8">
        <v>3.0551118210862622</v>
      </c>
      <c r="Q159" s="8">
        <v>4.213258785942492</v>
      </c>
      <c r="R159" s="8">
        <v>0.10982428115015974</v>
      </c>
      <c r="S159" s="27">
        <v>0.225</v>
      </c>
      <c r="T159" s="24"/>
      <c r="U159" s="24"/>
      <c r="V159" s="24"/>
      <c r="W159" s="24"/>
      <c r="X159" s="52">
        <v>0.0083</v>
      </c>
      <c r="Y159" s="52">
        <v>0.053</v>
      </c>
      <c r="Z159" s="24"/>
      <c r="AA159" s="24"/>
      <c r="AB159" s="24"/>
      <c r="AC159" s="24"/>
      <c r="AD159" s="22">
        <v>100.45</v>
      </c>
      <c r="AE159" s="27">
        <v>0.225</v>
      </c>
      <c r="AF159" s="24">
        <v>608</v>
      </c>
      <c r="AG159" s="24"/>
      <c r="AH159" s="24"/>
      <c r="AI159" s="24">
        <v>363</v>
      </c>
      <c r="AJ159" s="24">
        <v>403</v>
      </c>
      <c r="AK159" s="24"/>
      <c r="AL159" s="24"/>
      <c r="AM159" s="24"/>
      <c r="AN159" s="24"/>
      <c r="AO159" s="24">
        <v>78</v>
      </c>
      <c r="AP159" s="24">
        <v>4</v>
      </c>
      <c r="AQ159" s="53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>
        <v>20</v>
      </c>
      <c r="BI159" s="24"/>
      <c r="BJ159" s="24">
        <v>30</v>
      </c>
      <c r="BK159" s="24"/>
      <c r="BL159" s="24">
        <v>75</v>
      </c>
      <c r="BM159" s="24"/>
      <c r="BN159" s="24">
        <v>2</v>
      </c>
      <c r="BO159" s="24"/>
      <c r="BP159" s="24"/>
      <c r="BQ159" s="24"/>
      <c r="BR159" s="24"/>
      <c r="BS159" s="24"/>
      <c r="BT159" s="24"/>
      <c r="BU159" s="24"/>
      <c r="BV159" s="24">
        <v>21</v>
      </c>
      <c r="BW159" s="127">
        <v>22</v>
      </c>
      <c r="BX159" s="20"/>
      <c r="BY159" s="20"/>
      <c r="BZ159" s="25" t="s">
        <v>117</v>
      </c>
      <c r="CA159" s="25" t="s">
        <v>117</v>
      </c>
      <c r="CB159" s="24">
        <v>37</v>
      </c>
      <c r="CC159" s="24">
        <v>25</v>
      </c>
      <c r="CD159" s="24">
        <v>29</v>
      </c>
      <c r="CE159" s="24">
        <v>2</v>
      </c>
      <c r="CF159" s="24"/>
      <c r="CG159" s="24"/>
      <c r="CH159" s="24"/>
      <c r="CI159" s="24"/>
      <c r="CJ159" s="24">
        <v>5</v>
      </c>
      <c r="CK159" s="24">
        <v>1</v>
      </c>
      <c r="CL159" s="24"/>
      <c r="CM159" s="24"/>
      <c r="CN159" s="24"/>
    </row>
    <row r="160" spans="1:92" s="18" customFormat="1" ht="12.75">
      <c r="A160" s="94">
        <v>28698</v>
      </c>
      <c r="B160" s="25" t="s">
        <v>410</v>
      </c>
      <c r="C160" s="25"/>
      <c r="D160" s="25" t="s">
        <v>75</v>
      </c>
      <c r="E160" s="25"/>
      <c r="F160" s="52">
        <v>-112.63998805555556</v>
      </c>
      <c r="G160" s="52">
        <v>45.8323</v>
      </c>
      <c r="H160" s="25" t="s">
        <v>117</v>
      </c>
      <c r="I160" s="8">
        <v>66.87</v>
      </c>
      <c r="J160" s="8">
        <v>0.4969973079312487</v>
      </c>
      <c r="K160" s="8">
        <v>16.359494719403603</v>
      </c>
      <c r="L160" s="8">
        <v>4.089873679850901</v>
      </c>
      <c r="M160" s="8">
        <v>0.062124663491406086</v>
      </c>
      <c r="N160" s="8">
        <v>1.8948022364878858</v>
      </c>
      <c r="O160" s="8">
        <v>4.328018223234624</v>
      </c>
      <c r="P160" s="8">
        <v>2.215779664526817</v>
      </c>
      <c r="Q160" s="8">
        <v>3.478981155518741</v>
      </c>
      <c r="R160" s="8">
        <v>0.2070822116380203</v>
      </c>
      <c r="S160" s="27">
        <v>0.2</v>
      </c>
      <c r="T160" s="24"/>
      <c r="U160" s="24"/>
      <c r="V160" s="24"/>
      <c r="W160" s="24"/>
      <c r="X160" s="52">
        <v>0.0083</v>
      </c>
      <c r="Y160" s="52">
        <v>0.0719</v>
      </c>
      <c r="Z160" s="24"/>
      <c r="AA160" s="24"/>
      <c r="AB160" s="24"/>
      <c r="AC160" s="24"/>
      <c r="AD160" s="22">
        <v>96.89</v>
      </c>
      <c r="AE160" s="27">
        <v>0.2</v>
      </c>
      <c r="AF160" s="24">
        <v>726</v>
      </c>
      <c r="AG160" s="24"/>
      <c r="AH160" s="24"/>
      <c r="AI160" s="24">
        <v>316</v>
      </c>
      <c r="AJ160" s="24">
        <v>592</v>
      </c>
      <c r="AK160" s="24"/>
      <c r="AL160" s="24"/>
      <c r="AM160" s="24"/>
      <c r="AN160" s="24"/>
      <c r="AO160" s="24">
        <v>58</v>
      </c>
      <c r="AP160" s="24">
        <v>3</v>
      </c>
      <c r="AQ160" s="53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>
        <v>20</v>
      </c>
      <c r="BI160" s="24"/>
      <c r="BJ160" s="24">
        <v>30</v>
      </c>
      <c r="BK160" s="24"/>
      <c r="BL160" s="24">
        <v>115</v>
      </c>
      <c r="BM160" s="24"/>
      <c r="BN160" s="24">
        <v>2</v>
      </c>
      <c r="BO160" s="24"/>
      <c r="BP160" s="24"/>
      <c r="BQ160" s="24"/>
      <c r="BR160" s="24"/>
      <c r="BS160" s="24"/>
      <c r="BT160" s="24"/>
      <c r="BU160" s="24"/>
      <c r="BV160" s="24">
        <v>31</v>
      </c>
      <c r="BW160" s="127">
        <v>22</v>
      </c>
      <c r="BX160" s="20"/>
      <c r="BY160" s="20"/>
      <c r="BZ160" s="25" t="s">
        <v>117</v>
      </c>
      <c r="CA160" s="25" t="s">
        <v>117</v>
      </c>
      <c r="CB160" s="24">
        <v>30</v>
      </c>
      <c r="CC160" s="24">
        <v>19</v>
      </c>
      <c r="CD160" s="24">
        <v>32</v>
      </c>
      <c r="CE160" s="24">
        <v>7</v>
      </c>
      <c r="CF160" s="24"/>
      <c r="CG160" s="24"/>
      <c r="CH160" s="24"/>
      <c r="CI160" s="24"/>
      <c r="CJ160" s="24">
        <v>10</v>
      </c>
      <c r="CK160" s="24">
        <v>1</v>
      </c>
      <c r="CL160" s="24"/>
      <c r="CM160" s="24"/>
      <c r="CN160" s="24"/>
    </row>
    <row r="161" spans="1:92" s="18" customFormat="1" ht="12.75">
      <c r="A161" s="94">
        <v>28699</v>
      </c>
      <c r="B161" s="25" t="s">
        <v>74</v>
      </c>
      <c r="C161" s="25"/>
      <c r="D161" s="25" t="s">
        <v>75</v>
      </c>
      <c r="E161" s="25"/>
      <c r="F161" s="52">
        <v>-112.60264277777777</v>
      </c>
      <c r="G161" s="52">
        <v>45.9451</v>
      </c>
      <c r="H161" s="25" t="s">
        <v>117</v>
      </c>
      <c r="I161" s="8">
        <v>69.24</v>
      </c>
      <c r="J161" s="8">
        <v>0.35736164998978975</v>
      </c>
      <c r="K161" s="8">
        <v>15.560547273841129</v>
      </c>
      <c r="L161" s="8">
        <v>3.012048192771085</v>
      </c>
      <c r="M161" s="8">
        <v>0.07147232999795795</v>
      </c>
      <c r="N161" s="8">
        <v>1.2967122728200942</v>
      </c>
      <c r="O161" s="8">
        <v>2.930365529916276</v>
      </c>
      <c r="P161" s="8">
        <v>3.2162548499081076</v>
      </c>
      <c r="Q161" s="8">
        <v>4.186236471308964</v>
      </c>
      <c r="R161" s="8">
        <v>0.13273432713906475</v>
      </c>
      <c r="S161" s="27">
        <v>0.124</v>
      </c>
      <c r="T161" s="24"/>
      <c r="U161" s="24"/>
      <c r="V161" s="24"/>
      <c r="W161" s="24"/>
      <c r="X161" s="52">
        <v>0.0097</v>
      </c>
      <c r="Y161" s="52">
        <v>0.0679</v>
      </c>
      <c r="Z161" s="24"/>
      <c r="AA161" s="24"/>
      <c r="AB161" s="24"/>
      <c r="AC161" s="24"/>
      <c r="AD161" s="22">
        <v>98.11</v>
      </c>
      <c r="AE161" s="27">
        <v>0.124</v>
      </c>
      <c r="AF161" s="24">
        <v>789</v>
      </c>
      <c r="AG161" s="24"/>
      <c r="AH161" s="24"/>
      <c r="AI161" s="24">
        <v>405</v>
      </c>
      <c r="AJ161" s="24">
        <v>453</v>
      </c>
      <c r="AK161" s="24"/>
      <c r="AL161" s="24"/>
      <c r="AM161" s="24"/>
      <c r="AN161" s="24"/>
      <c r="AO161" s="24">
        <v>78</v>
      </c>
      <c r="AP161" s="24">
        <v>3</v>
      </c>
      <c r="AQ161" s="53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>
        <v>20</v>
      </c>
      <c r="BI161" s="24"/>
      <c r="BJ161" s="24">
        <v>30</v>
      </c>
      <c r="BK161" s="24"/>
      <c r="BL161" s="24">
        <v>94</v>
      </c>
      <c r="BM161" s="24"/>
      <c r="BN161" s="24">
        <v>1</v>
      </c>
      <c r="BO161" s="24"/>
      <c r="BP161" s="24"/>
      <c r="BQ161" s="24"/>
      <c r="BR161" s="24"/>
      <c r="BS161" s="24"/>
      <c r="BT161" s="24"/>
      <c r="BU161" s="24"/>
      <c r="BV161" s="24">
        <v>31</v>
      </c>
      <c r="BW161" s="127">
        <v>22</v>
      </c>
      <c r="BX161" s="20"/>
      <c r="BY161" s="20"/>
      <c r="BZ161" s="25" t="s">
        <v>117</v>
      </c>
      <c r="CA161" s="25" t="s">
        <v>117</v>
      </c>
      <c r="CB161" s="24">
        <v>40</v>
      </c>
      <c r="CC161" s="24">
        <v>15</v>
      </c>
      <c r="CD161" s="24">
        <v>24</v>
      </c>
      <c r="CE161" s="24">
        <v>4</v>
      </c>
      <c r="CF161" s="24"/>
      <c r="CG161" s="24"/>
      <c r="CH161" s="24"/>
      <c r="CI161" s="24"/>
      <c r="CJ161" s="24">
        <v>15</v>
      </c>
      <c r="CK161" s="24">
        <v>1</v>
      </c>
      <c r="CL161" s="24"/>
      <c r="CM161" s="24"/>
      <c r="CN161" s="24"/>
    </row>
    <row r="162" spans="1:92" s="18" customFormat="1" ht="12.75">
      <c r="A162" s="94">
        <v>28700</v>
      </c>
      <c r="B162" s="25" t="s">
        <v>74</v>
      </c>
      <c r="C162" s="25"/>
      <c r="D162" s="25" t="s">
        <v>75</v>
      </c>
      <c r="E162" s="25"/>
      <c r="F162" s="52">
        <v>-112.60535388888889</v>
      </c>
      <c r="G162" s="52">
        <v>45.9161</v>
      </c>
      <c r="H162" s="25" t="s">
        <v>117</v>
      </c>
      <c r="I162" s="8">
        <v>71.26</v>
      </c>
      <c r="J162" s="8">
        <v>0.3170382491307015</v>
      </c>
      <c r="K162" s="8">
        <v>14.287175291470646</v>
      </c>
      <c r="L162" s="8">
        <v>2.8328901615872364</v>
      </c>
      <c r="M162" s="8">
        <v>0.06136224176723255</v>
      </c>
      <c r="N162" s="8">
        <v>0.9920229085702597</v>
      </c>
      <c r="O162" s="8">
        <v>2.873798322765391</v>
      </c>
      <c r="P162" s="8">
        <v>3.0476580077725504</v>
      </c>
      <c r="Q162" s="8">
        <v>4.20331356105543</v>
      </c>
      <c r="R162" s="8">
        <v>0.1227244835344651</v>
      </c>
      <c r="S162" s="27">
        <v>0.342</v>
      </c>
      <c r="T162" s="24"/>
      <c r="U162" s="24"/>
      <c r="V162" s="24"/>
      <c r="W162" s="24"/>
      <c r="X162" s="52">
        <v>0.007</v>
      </c>
      <c r="Y162" s="52">
        <v>0.0498</v>
      </c>
      <c r="Z162" s="24"/>
      <c r="AA162" s="24"/>
      <c r="AB162" s="24"/>
      <c r="AC162" s="24"/>
      <c r="AD162" s="22">
        <v>98.23</v>
      </c>
      <c r="AE162" s="27">
        <v>0.342</v>
      </c>
      <c r="AF162" s="24"/>
      <c r="AG162" s="24"/>
      <c r="AH162" s="24"/>
      <c r="AI162" s="24">
        <v>214</v>
      </c>
      <c r="AJ162" s="24">
        <v>531</v>
      </c>
      <c r="AK162" s="24"/>
      <c r="AL162" s="24"/>
      <c r="AM162" s="24"/>
      <c r="AN162" s="24"/>
      <c r="AO162" s="24">
        <v>85</v>
      </c>
      <c r="AP162" s="24">
        <v>3</v>
      </c>
      <c r="AQ162" s="53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>
        <v>20</v>
      </c>
      <c r="BI162" s="24"/>
      <c r="BJ162" s="24">
        <v>11</v>
      </c>
      <c r="BK162" s="24"/>
      <c r="BL162" s="24">
        <v>88</v>
      </c>
      <c r="BM162" s="24"/>
      <c r="BN162" s="24">
        <v>2</v>
      </c>
      <c r="BO162" s="24"/>
      <c r="BP162" s="24"/>
      <c r="BQ162" s="24"/>
      <c r="BR162" s="24"/>
      <c r="BS162" s="24"/>
      <c r="BT162" s="24"/>
      <c r="BU162" s="24"/>
      <c r="BV162" s="24">
        <v>27</v>
      </c>
      <c r="BW162" s="127">
        <v>22</v>
      </c>
      <c r="BX162" s="20"/>
      <c r="BY162" s="20"/>
      <c r="BZ162" s="25" t="s">
        <v>117</v>
      </c>
      <c r="CA162" s="25" t="s">
        <v>117</v>
      </c>
      <c r="CB162" s="24">
        <v>38</v>
      </c>
      <c r="CC162" s="24">
        <v>20</v>
      </c>
      <c r="CD162" s="24">
        <v>37</v>
      </c>
      <c r="CE162" s="24">
        <v>3</v>
      </c>
      <c r="CF162" s="24"/>
      <c r="CG162" s="24"/>
      <c r="CH162" s="24"/>
      <c r="CI162" s="24"/>
      <c r="CJ162" s="24">
        <v>1</v>
      </c>
      <c r="CK162" s="24">
        <v>0</v>
      </c>
      <c r="CL162" s="24"/>
      <c r="CM162" s="24"/>
      <c r="CN162" s="24"/>
    </row>
    <row r="163" spans="1:92" s="18" customFormat="1" ht="12.75">
      <c r="A163" s="94">
        <v>28705</v>
      </c>
      <c r="B163" s="25" t="s">
        <v>74</v>
      </c>
      <c r="C163" s="25"/>
      <c r="D163" s="25" t="s">
        <v>75</v>
      </c>
      <c r="E163" s="25"/>
      <c r="F163" s="52">
        <v>-112.48639138888889</v>
      </c>
      <c r="G163" s="52">
        <v>45.8535</v>
      </c>
      <c r="H163" s="25" t="s">
        <v>117</v>
      </c>
      <c r="I163" s="8">
        <v>70.41</v>
      </c>
      <c r="J163" s="8">
        <v>0.3650745360511105</v>
      </c>
      <c r="K163" s="8">
        <v>15.343271473481394</v>
      </c>
      <c r="L163" s="8">
        <v>2.961160125747896</v>
      </c>
      <c r="M163" s="8">
        <v>0.07098671534327149</v>
      </c>
      <c r="N163" s="8">
        <v>1.1763512828313558</v>
      </c>
      <c r="O163" s="8">
        <v>3.0422878004259206</v>
      </c>
      <c r="P163" s="8">
        <v>3.062569719095427</v>
      </c>
      <c r="Q163" s="8">
        <v>3.407362336477031</v>
      </c>
      <c r="R163" s="8">
        <v>0.1622553493560491</v>
      </c>
      <c r="S163" s="27">
        <v>0.386</v>
      </c>
      <c r="T163" s="24"/>
      <c r="U163" s="24"/>
      <c r="V163" s="24"/>
      <c r="W163" s="24"/>
      <c r="X163" s="52">
        <v>0.0063</v>
      </c>
      <c r="Y163" s="52">
        <v>0.049</v>
      </c>
      <c r="Z163" s="24"/>
      <c r="AA163" s="24"/>
      <c r="AB163" s="24"/>
      <c r="AC163" s="24"/>
      <c r="AD163" s="22">
        <v>99.09</v>
      </c>
      <c r="AE163" s="27">
        <v>0.386</v>
      </c>
      <c r="AF163" s="24">
        <v>835</v>
      </c>
      <c r="AG163" s="24"/>
      <c r="AH163" s="24"/>
      <c r="AI163" s="24">
        <v>207</v>
      </c>
      <c r="AJ163" s="24">
        <v>507</v>
      </c>
      <c r="AK163" s="24"/>
      <c r="AL163" s="24"/>
      <c r="AM163" s="24"/>
      <c r="AN163" s="24"/>
      <c r="AO163" s="24">
        <v>55</v>
      </c>
      <c r="AP163" s="24">
        <v>3</v>
      </c>
      <c r="AQ163" s="53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>
        <v>23</v>
      </c>
      <c r="BI163" s="24"/>
      <c r="BJ163" s="24">
        <v>11</v>
      </c>
      <c r="BK163" s="24"/>
      <c r="BL163" s="24">
        <v>75</v>
      </c>
      <c r="BM163" s="24"/>
      <c r="BN163" s="24">
        <v>4</v>
      </c>
      <c r="BO163" s="24"/>
      <c r="BP163" s="24"/>
      <c r="BQ163" s="24"/>
      <c r="BR163" s="24"/>
      <c r="BS163" s="24"/>
      <c r="BT163" s="24"/>
      <c r="BU163" s="24"/>
      <c r="BV163" s="24">
        <v>15</v>
      </c>
      <c r="BW163" s="127">
        <v>22</v>
      </c>
      <c r="BX163" s="20"/>
      <c r="BY163" s="20"/>
      <c r="BZ163" s="25" t="s">
        <v>117</v>
      </c>
      <c r="CA163" s="25" t="s">
        <v>117</v>
      </c>
      <c r="CB163" s="24">
        <v>48</v>
      </c>
      <c r="CC163" s="24">
        <v>8</v>
      </c>
      <c r="CD163" s="24">
        <v>32</v>
      </c>
      <c r="CE163" s="24">
        <v>3</v>
      </c>
      <c r="CF163" s="24"/>
      <c r="CG163" s="24"/>
      <c r="CH163" s="24"/>
      <c r="CI163" s="24"/>
      <c r="CJ163" s="24">
        <v>6</v>
      </c>
      <c r="CK163" s="24">
        <v>3</v>
      </c>
      <c r="CL163" s="24"/>
      <c r="CM163" s="24"/>
      <c r="CN163" s="24"/>
    </row>
    <row r="164" spans="1:92" s="18" customFormat="1" ht="12.75">
      <c r="A164" s="94">
        <v>28706</v>
      </c>
      <c r="B164" s="25" t="s">
        <v>410</v>
      </c>
      <c r="C164" s="25"/>
      <c r="D164" s="25" t="s">
        <v>75</v>
      </c>
      <c r="E164" s="25"/>
      <c r="F164" s="52">
        <v>-112.48639138888889</v>
      </c>
      <c r="G164" s="52">
        <v>45.8535</v>
      </c>
      <c r="H164" s="25" t="s">
        <v>117</v>
      </c>
      <c r="I164" s="8">
        <v>69.39</v>
      </c>
      <c r="J164" s="8">
        <v>0.3802672147995889</v>
      </c>
      <c r="K164" s="8">
        <v>15.066803699897225</v>
      </c>
      <c r="L164" s="8">
        <v>2.867420349434738</v>
      </c>
      <c r="M164" s="8">
        <v>0.07194244604316548</v>
      </c>
      <c r="N164" s="8">
        <v>1.223021582733813</v>
      </c>
      <c r="O164" s="8">
        <v>3.02158273381295</v>
      </c>
      <c r="P164" s="8">
        <v>4.583761562178829</v>
      </c>
      <c r="Q164" s="8">
        <v>3.2065775950668036</v>
      </c>
      <c r="R164" s="8">
        <v>0.18499486125385406</v>
      </c>
      <c r="S164" s="27">
        <v>0.63</v>
      </c>
      <c r="T164" s="24"/>
      <c r="U164" s="24"/>
      <c r="V164" s="24"/>
      <c r="W164" s="24"/>
      <c r="X164" s="52">
        <v>0.0243</v>
      </c>
      <c r="Y164" s="52">
        <v>0.049</v>
      </c>
      <c r="Z164" s="24"/>
      <c r="AA164" s="24"/>
      <c r="AB164" s="24"/>
      <c r="AC164" s="24"/>
      <c r="AD164" s="22">
        <v>98</v>
      </c>
      <c r="AE164" s="27">
        <v>0.63</v>
      </c>
      <c r="AF164" s="24">
        <v>772</v>
      </c>
      <c r="AG164" s="24"/>
      <c r="AH164" s="24"/>
      <c r="AI164" s="24">
        <v>151</v>
      </c>
      <c r="AJ164" s="24">
        <v>484</v>
      </c>
      <c r="AK164" s="24"/>
      <c r="AL164" s="24"/>
      <c r="AM164" s="24"/>
      <c r="AN164" s="24"/>
      <c r="AO164" s="24">
        <v>58</v>
      </c>
      <c r="AP164" s="24">
        <v>3</v>
      </c>
      <c r="AQ164" s="53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>
        <v>25</v>
      </c>
      <c r="BI164" s="24"/>
      <c r="BJ164" s="24">
        <v>9</v>
      </c>
      <c r="BK164" s="24"/>
      <c r="BL164" s="24">
        <v>80</v>
      </c>
      <c r="BM164" s="24"/>
      <c r="BN164" s="24">
        <v>2</v>
      </c>
      <c r="BO164" s="24"/>
      <c r="BP164" s="24"/>
      <c r="BQ164" s="24"/>
      <c r="BR164" s="24"/>
      <c r="BS164" s="24"/>
      <c r="BT164" s="24"/>
      <c r="BU164" s="24"/>
      <c r="BV164" s="24">
        <v>21</v>
      </c>
      <c r="BW164" s="127">
        <v>22</v>
      </c>
      <c r="BX164" s="20"/>
      <c r="BY164" s="20"/>
      <c r="BZ164" s="25" t="s">
        <v>117</v>
      </c>
      <c r="CA164" s="25" t="s">
        <v>117</v>
      </c>
      <c r="CB164" s="24">
        <v>37</v>
      </c>
      <c r="CC164" s="24">
        <v>27</v>
      </c>
      <c r="CD164" s="24">
        <v>24</v>
      </c>
      <c r="CE164" s="24">
        <v>2</v>
      </c>
      <c r="CF164" s="24"/>
      <c r="CG164" s="24"/>
      <c r="CH164" s="24"/>
      <c r="CI164" s="24"/>
      <c r="CJ164" s="24">
        <v>7</v>
      </c>
      <c r="CK164" s="24">
        <v>2</v>
      </c>
      <c r="CL164" s="24"/>
      <c r="CM164" s="24"/>
      <c r="CN164" s="24"/>
    </row>
    <row r="165" spans="1:92" s="18" customFormat="1" ht="12.75">
      <c r="A165" s="94">
        <v>28708</v>
      </c>
      <c r="B165" s="25" t="s">
        <v>74</v>
      </c>
      <c r="C165" s="25"/>
      <c r="D165" s="25" t="s">
        <v>75</v>
      </c>
      <c r="E165" s="25"/>
      <c r="F165" s="52">
        <v>-112.48639138888889</v>
      </c>
      <c r="G165" s="52">
        <v>45.8535</v>
      </c>
      <c r="H165" s="25" t="s">
        <v>117</v>
      </c>
      <c r="I165" s="8">
        <v>67.88</v>
      </c>
      <c r="J165" s="8"/>
      <c r="K165" s="8">
        <v>16.21815205157065</v>
      </c>
      <c r="L165" s="8">
        <v>2.8548040519799445</v>
      </c>
      <c r="M165" s="8">
        <v>0.07162590811419217</v>
      </c>
      <c r="N165" s="8">
        <v>1.23810498311675</v>
      </c>
      <c r="O165" s="8">
        <v>3.110610866673488</v>
      </c>
      <c r="P165" s="8">
        <v>3.622224496060575</v>
      </c>
      <c r="Q165" s="8">
        <v>4.8296326614141</v>
      </c>
      <c r="R165" s="8">
        <v>0.17394863399160954</v>
      </c>
      <c r="S165" s="27">
        <v>0.327</v>
      </c>
      <c r="T165" s="24"/>
      <c r="U165" s="24"/>
      <c r="V165" s="24"/>
      <c r="W165" s="24"/>
      <c r="X165" s="52">
        <v>0.0403</v>
      </c>
      <c r="Y165" s="52">
        <v>0.048</v>
      </c>
      <c r="Z165" s="24"/>
      <c r="AA165" s="24"/>
      <c r="AB165" s="24"/>
      <c r="AC165" s="24"/>
      <c r="AD165" s="22">
        <v>98.21</v>
      </c>
      <c r="AE165" s="27">
        <v>0.327</v>
      </c>
      <c r="AF165" s="24">
        <v>805</v>
      </c>
      <c r="AG165" s="24"/>
      <c r="AH165" s="24"/>
      <c r="AI165" s="24">
        <v>241</v>
      </c>
      <c r="AJ165" s="24">
        <v>532</v>
      </c>
      <c r="AK165" s="24"/>
      <c r="AL165" s="24"/>
      <c r="AM165" s="24"/>
      <c r="AN165" s="24"/>
      <c r="AO165" s="24">
        <v>66</v>
      </c>
      <c r="AP165" s="24">
        <v>3</v>
      </c>
      <c r="AQ165" s="53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>
        <v>25</v>
      </c>
      <c r="BI165" s="24"/>
      <c r="BJ165" s="24">
        <v>11</v>
      </c>
      <c r="BK165" s="24"/>
      <c r="BL165" s="24">
        <v>82</v>
      </c>
      <c r="BM165" s="24"/>
      <c r="BN165" s="24"/>
      <c r="BO165" s="24"/>
      <c r="BP165" s="24"/>
      <c r="BQ165" s="24"/>
      <c r="BR165" s="24"/>
      <c r="BS165" s="24"/>
      <c r="BT165" s="24"/>
      <c r="BU165" s="24"/>
      <c r="BV165" s="24">
        <v>25</v>
      </c>
      <c r="BW165" s="127">
        <v>22</v>
      </c>
      <c r="BX165" s="20"/>
      <c r="BY165" s="20"/>
      <c r="BZ165" s="25" t="s">
        <v>117</v>
      </c>
      <c r="CA165" s="25" t="s">
        <v>117</v>
      </c>
      <c r="CB165" s="24">
        <v>40</v>
      </c>
      <c r="CC165" s="24">
        <v>11</v>
      </c>
      <c r="CD165" s="24">
        <v>38</v>
      </c>
      <c r="CE165" s="24">
        <v>2</v>
      </c>
      <c r="CF165" s="24"/>
      <c r="CG165" s="24"/>
      <c r="CH165" s="24"/>
      <c r="CI165" s="24"/>
      <c r="CJ165" s="24">
        <v>8</v>
      </c>
      <c r="CK165" s="24">
        <v>1</v>
      </c>
      <c r="CL165" s="24"/>
      <c r="CM165" s="24"/>
      <c r="CN165" s="24"/>
    </row>
    <row r="166" spans="1:92" s="18" customFormat="1" ht="12.75">
      <c r="A166" s="94">
        <v>28709</v>
      </c>
      <c r="B166" s="25" t="s">
        <v>422</v>
      </c>
      <c r="C166" s="25"/>
      <c r="D166" s="25" t="s">
        <v>75</v>
      </c>
      <c r="E166" s="25"/>
      <c r="F166" s="52">
        <v>-112.48916277777778</v>
      </c>
      <c r="G166" s="52">
        <v>45.8744</v>
      </c>
      <c r="H166" s="25" t="s">
        <v>117</v>
      </c>
      <c r="I166" s="8">
        <v>67.27</v>
      </c>
      <c r="J166" s="8">
        <v>0.3568151697420737</v>
      </c>
      <c r="K166" s="8">
        <v>16.18921398715466</v>
      </c>
      <c r="L166" s="8">
        <v>3.6089305739626885</v>
      </c>
      <c r="M166" s="8">
        <v>0.1019471913548782</v>
      </c>
      <c r="N166" s="8">
        <v>1.7025180956264658</v>
      </c>
      <c r="O166" s="8">
        <v>3.8943827097563473</v>
      </c>
      <c r="P166" s="8">
        <v>3.445815067794883</v>
      </c>
      <c r="Q166" s="8">
        <v>3.231725965949639</v>
      </c>
      <c r="R166" s="8">
        <v>0.19369966357426857</v>
      </c>
      <c r="S166" s="27">
        <v>0.456</v>
      </c>
      <c r="T166" s="24"/>
      <c r="U166" s="24"/>
      <c r="V166" s="24"/>
      <c r="W166" s="24"/>
      <c r="X166" s="52">
        <v>0.0076</v>
      </c>
      <c r="Y166" s="52">
        <v>0.0678</v>
      </c>
      <c r="Z166" s="24"/>
      <c r="AA166" s="24"/>
      <c r="AB166" s="24"/>
      <c r="AC166" s="24"/>
      <c r="AD166" s="22">
        <v>98.7</v>
      </c>
      <c r="AE166" s="27">
        <v>0.456</v>
      </c>
      <c r="AF166" s="24">
        <v>918</v>
      </c>
      <c r="AG166" s="24"/>
      <c r="AH166" s="24"/>
      <c r="AI166" s="24">
        <v>172</v>
      </c>
      <c r="AJ166" s="24">
        <v>544</v>
      </c>
      <c r="AK166" s="24"/>
      <c r="AL166" s="24"/>
      <c r="AM166" s="24"/>
      <c r="AN166" s="24"/>
      <c r="AO166" s="24">
        <v>75</v>
      </c>
      <c r="AP166" s="24">
        <v>3</v>
      </c>
      <c r="AQ166" s="53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>
        <v>24</v>
      </c>
      <c r="BI166" s="24"/>
      <c r="BJ166" s="24">
        <v>17</v>
      </c>
      <c r="BK166" s="24"/>
      <c r="BL166" s="24">
        <v>117</v>
      </c>
      <c r="BM166" s="24"/>
      <c r="BN166" s="24">
        <v>1</v>
      </c>
      <c r="BO166" s="24"/>
      <c r="BP166" s="24"/>
      <c r="BQ166" s="24"/>
      <c r="BR166" s="24"/>
      <c r="BS166" s="24"/>
      <c r="BT166" s="24"/>
      <c r="BU166" s="24"/>
      <c r="BV166" s="24">
        <v>31</v>
      </c>
      <c r="BW166" s="127">
        <v>22</v>
      </c>
      <c r="BX166" s="20"/>
      <c r="BY166" s="20"/>
      <c r="BZ166" s="25" t="s">
        <v>117</v>
      </c>
      <c r="CA166" s="25" t="s">
        <v>117</v>
      </c>
      <c r="CB166" s="24">
        <v>44</v>
      </c>
      <c r="CC166" s="24">
        <v>4</v>
      </c>
      <c r="CD166" s="24">
        <v>33</v>
      </c>
      <c r="CE166" s="24">
        <v>10</v>
      </c>
      <c r="CF166" s="24"/>
      <c r="CG166" s="24"/>
      <c r="CH166" s="24"/>
      <c r="CI166" s="24"/>
      <c r="CJ166" s="24">
        <v>3</v>
      </c>
      <c r="CK166" s="24">
        <v>6</v>
      </c>
      <c r="CL166" s="24"/>
      <c r="CM166" s="24"/>
      <c r="CN166" s="24"/>
    </row>
    <row r="167" spans="1:92" s="18" customFormat="1" ht="12.75">
      <c r="A167" s="94">
        <v>28710</v>
      </c>
      <c r="B167" s="25" t="s">
        <v>74</v>
      </c>
      <c r="C167" s="25"/>
      <c r="D167" s="25" t="s">
        <v>75</v>
      </c>
      <c r="E167" s="25"/>
      <c r="F167" s="52">
        <v>-112.49954</v>
      </c>
      <c r="G167" s="52">
        <v>45.8485</v>
      </c>
      <c r="H167" s="25" t="s">
        <v>117</v>
      </c>
      <c r="I167" s="8">
        <v>65.3</v>
      </c>
      <c r="J167" s="8">
        <v>0.5341126675400585</v>
      </c>
      <c r="K167" s="8">
        <v>16.003224831200242</v>
      </c>
      <c r="L167" s="8">
        <v>3.9806510127985493</v>
      </c>
      <c r="M167" s="8">
        <v>0.09069837750680239</v>
      </c>
      <c r="N167" s="8">
        <v>2.0860626826564546</v>
      </c>
      <c r="O167" s="8">
        <v>4.252746145318956</v>
      </c>
      <c r="P167" s="8">
        <v>3.486848735261514</v>
      </c>
      <c r="Q167" s="8">
        <v>4.091504585306863</v>
      </c>
      <c r="R167" s="8">
        <v>0.17131915751284896</v>
      </c>
      <c r="S167" s="24">
        <v>0.465</v>
      </c>
      <c r="T167" s="24"/>
      <c r="U167" s="24"/>
      <c r="V167" s="24"/>
      <c r="W167" s="24"/>
      <c r="X167" s="52">
        <v>0.0083</v>
      </c>
      <c r="Y167" s="52">
        <v>0.06</v>
      </c>
      <c r="Z167" s="24"/>
      <c r="AA167" s="24"/>
      <c r="AB167" s="24"/>
      <c r="AC167" s="24"/>
      <c r="AD167" s="22">
        <v>99.89</v>
      </c>
      <c r="AE167" s="24">
        <v>0.465</v>
      </c>
      <c r="AF167" s="24">
        <v>904</v>
      </c>
      <c r="AG167" s="24"/>
      <c r="AH167" s="24"/>
      <c r="AI167" s="24">
        <v>172</v>
      </c>
      <c r="AJ167" s="24">
        <v>558</v>
      </c>
      <c r="AK167" s="24"/>
      <c r="AL167" s="24"/>
      <c r="AM167" s="24"/>
      <c r="AN167" s="24"/>
      <c r="AO167" s="24">
        <v>74</v>
      </c>
      <c r="AP167" s="24">
        <v>3</v>
      </c>
      <c r="AQ167" s="53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>
        <v>27</v>
      </c>
      <c r="BI167" s="24"/>
      <c r="BJ167" s="24">
        <v>22</v>
      </c>
      <c r="BK167" s="24"/>
      <c r="BL167" s="24">
        <v>120</v>
      </c>
      <c r="BM167" s="24"/>
      <c r="BN167" s="53">
        <v>5</v>
      </c>
      <c r="BO167" s="24"/>
      <c r="BP167" s="24"/>
      <c r="BQ167" s="24"/>
      <c r="BR167" s="24"/>
      <c r="BS167" s="24"/>
      <c r="BT167" s="24"/>
      <c r="BU167" s="24"/>
      <c r="BV167" s="24">
        <v>31</v>
      </c>
      <c r="BW167" s="127">
        <v>22</v>
      </c>
      <c r="BX167" s="20"/>
      <c r="BY167" s="20"/>
      <c r="BZ167" s="25" t="s">
        <v>117</v>
      </c>
      <c r="CA167" s="25" t="s">
        <v>117</v>
      </c>
      <c r="CB167" s="24">
        <v>48</v>
      </c>
      <c r="CC167" s="24">
        <v>10</v>
      </c>
      <c r="CD167" s="24">
        <v>22</v>
      </c>
      <c r="CE167" s="24">
        <v>4</v>
      </c>
      <c r="CF167" s="24"/>
      <c r="CG167" s="24"/>
      <c r="CH167" s="24"/>
      <c r="CI167" s="24"/>
      <c r="CJ167" s="24">
        <v>12</v>
      </c>
      <c r="CK167" s="24">
        <v>3</v>
      </c>
      <c r="CL167" s="24"/>
      <c r="CM167" s="24"/>
      <c r="CN167" s="24"/>
    </row>
    <row r="168" spans="1:92" s="19" customFormat="1" ht="12.75" customHeight="1">
      <c r="A168" s="97" t="s">
        <v>367</v>
      </c>
      <c r="B168" s="48" t="s">
        <v>410</v>
      </c>
      <c r="C168" s="48"/>
      <c r="D168" s="48" t="s">
        <v>75</v>
      </c>
      <c r="E168" s="48"/>
      <c r="F168" s="68">
        <v>-112.5519</v>
      </c>
      <c r="G168" s="68">
        <v>45.87015</v>
      </c>
      <c r="H168" s="48" t="s">
        <v>368</v>
      </c>
      <c r="I168" s="8">
        <v>70.19</v>
      </c>
      <c r="J168" s="8">
        <v>0.3550055786590932</v>
      </c>
      <c r="K168" s="8">
        <v>15.113094634344254</v>
      </c>
      <c r="L168" s="8">
        <v>2.9009027284714475</v>
      </c>
      <c r="M168" s="8">
        <v>0.06085809919870169</v>
      </c>
      <c r="N168" s="8">
        <v>1.0751597525103966</v>
      </c>
      <c r="O168" s="8">
        <v>2.982046860736383</v>
      </c>
      <c r="P168" s="8">
        <v>3.174764174865605</v>
      </c>
      <c r="Q168" s="8">
        <v>3.915204381783142</v>
      </c>
      <c r="R168" s="8">
        <v>0.23328938026168983</v>
      </c>
      <c r="S168" s="69">
        <v>0.56</v>
      </c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22">
        <v>99.47</v>
      </c>
      <c r="AE168" s="69">
        <v>0.56</v>
      </c>
      <c r="AF168" s="39">
        <v>1100</v>
      </c>
      <c r="AG168" s="39"/>
      <c r="AH168" s="39">
        <v>4.5</v>
      </c>
      <c r="AI168" s="39">
        <v>146</v>
      </c>
      <c r="AJ168" s="39">
        <v>494</v>
      </c>
      <c r="AK168" s="39">
        <v>14.8</v>
      </c>
      <c r="AL168" s="39">
        <v>124</v>
      </c>
      <c r="AM168" s="39">
        <v>3</v>
      </c>
      <c r="AN168" s="39">
        <v>16</v>
      </c>
      <c r="AO168" s="39">
        <v>14.8</v>
      </c>
      <c r="AP168" s="39">
        <v>3.71</v>
      </c>
      <c r="AQ168" s="39">
        <v>15</v>
      </c>
      <c r="AR168" s="39">
        <v>35.3</v>
      </c>
      <c r="AS168" s="39">
        <v>61.3</v>
      </c>
      <c r="AT168" s="39">
        <v>6.1</v>
      </c>
      <c r="AU168" s="39">
        <v>21.5</v>
      </c>
      <c r="AV168" s="39">
        <v>3.4</v>
      </c>
      <c r="AW168" s="39">
        <v>0.98</v>
      </c>
      <c r="AX168" s="39">
        <v>2.91</v>
      </c>
      <c r="AY168" s="39">
        <v>0.44</v>
      </c>
      <c r="AZ168" s="39">
        <v>2.44</v>
      </c>
      <c r="BA168" s="39">
        <v>0.49</v>
      </c>
      <c r="BB168" s="39">
        <v>1.82</v>
      </c>
      <c r="BC168" s="39">
        <v>0.23</v>
      </c>
      <c r="BD168" s="39">
        <v>1.6</v>
      </c>
      <c r="BE168" s="39">
        <v>0.27</v>
      </c>
      <c r="BF168" s="39"/>
      <c r="BG168" s="39"/>
      <c r="BH168" s="39">
        <v>5.6</v>
      </c>
      <c r="BI168" s="39"/>
      <c r="BJ168" s="39"/>
      <c r="BK168" s="39"/>
      <c r="BL168" s="39">
        <v>49</v>
      </c>
      <c r="BM168" s="39">
        <v>7</v>
      </c>
      <c r="BN168" s="39"/>
      <c r="BO168" s="39">
        <v>16</v>
      </c>
      <c r="BP168" s="39">
        <v>35</v>
      </c>
      <c r="BQ168" s="39">
        <v>1</v>
      </c>
      <c r="BR168" s="39"/>
      <c r="BS168" s="39">
        <v>1.3</v>
      </c>
      <c r="BT168" s="39"/>
      <c r="BU168" s="39">
        <v>0.2</v>
      </c>
      <c r="BV168" s="39"/>
      <c r="BW168" s="129">
        <v>19</v>
      </c>
      <c r="BX168" s="70">
        <v>76.3</v>
      </c>
      <c r="BY168" s="70">
        <v>0.8</v>
      </c>
      <c r="BZ168" s="48" t="s">
        <v>368</v>
      </c>
      <c r="CA168" s="48" t="s">
        <v>368</v>
      </c>
      <c r="CB168" s="10">
        <v>42.02607823470411</v>
      </c>
      <c r="CC168" s="10">
        <v>27.68304914744233</v>
      </c>
      <c r="CD168" s="10">
        <v>21.564694082246742</v>
      </c>
      <c r="CE168" s="10" t="s">
        <v>411</v>
      </c>
      <c r="CF168" s="116"/>
      <c r="CG168" s="116"/>
      <c r="CH168" s="116"/>
      <c r="CI168" s="116"/>
      <c r="CJ168" s="10">
        <v>8</v>
      </c>
      <c r="CK168" s="10">
        <v>0.7</v>
      </c>
      <c r="CL168" s="39"/>
      <c r="CM168" s="39"/>
      <c r="CN168" s="39"/>
    </row>
    <row r="169" spans="1:92" s="137" customFormat="1" ht="12.75" customHeight="1">
      <c r="A169" s="152" t="s">
        <v>453</v>
      </c>
      <c r="B169" s="140"/>
      <c r="C169" s="140"/>
      <c r="D169" s="140"/>
      <c r="E169" s="140"/>
      <c r="F169" s="153"/>
      <c r="G169" s="153"/>
      <c r="H169" s="140" t="s">
        <v>368</v>
      </c>
      <c r="I169" s="156">
        <v>68.45</v>
      </c>
      <c r="J169" s="156">
        <v>0.4290396744236165</v>
      </c>
      <c r="K169" s="156">
        <v>15.533200215374336</v>
      </c>
      <c r="L169" s="156">
        <v>3.4087809126458652</v>
      </c>
      <c r="M169" s="156">
        <v>0.08017044050138393</v>
      </c>
      <c r="N169" s="156">
        <v>1.545705012144677</v>
      </c>
      <c r="O169" s="156">
        <v>3.3891521617266473</v>
      </c>
      <c r="P169" s="156">
        <v>3.1869523781612097</v>
      </c>
      <c r="Q169" s="156">
        <v>3.8105790790525074</v>
      </c>
      <c r="R169" s="156">
        <v>0.1674183060330002</v>
      </c>
      <c r="S169" s="155">
        <f>AVERAGE(S126:S168)</f>
        <v>0.379060606060606</v>
      </c>
      <c r="T169" s="155"/>
      <c r="U169" s="155"/>
      <c r="V169" s="155"/>
      <c r="W169" s="155"/>
      <c r="X169" s="155">
        <f>AVERAGE(X126:X168)</f>
        <v>0.015653125</v>
      </c>
      <c r="Y169" s="155">
        <f>AVERAGE(Y126:Y168)</f>
        <v>0.09594999999999998</v>
      </c>
      <c r="Z169" s="155"/>
      <c r="AA169" s="155"/>
      <c r="AB169" s="155"/>
      <c r="AC169" s="155"/>
      <c r="AD169" s="155">
        <f>AVERAGE(AD126:AD168)</f>
        <v>98.83953488372094</v>
      </c>
      <c r="AE169" s="155">
        <f>AVERAGE(AE126:AE168)</f>
        <v>0.44279487179487187</v>
      </c>
      <c r="AF169" s="155">
        <f>AVERAGE(AF126:AF168)</f>
        <v>845.1714285714286</v>
      </c>
      <c r="AG169" s="155"/>
      <c r="AH169" s="155"/>
      <c r="AI169" s="155">
        <f>AVERAGE(AI126:AI168)</f>
        <v>297.19444444444446</v>
      </c>
      <c r="AJ169" s="155">
        <f>AVERAGE(AJ126:AJ168)</f>
        <v>538.3611111111111</v>
      </c>
      <c r="AK169" s="155"/>
      <c r="AL169" s="155"/>
      <c r="AM169" s="155"/>
      <c r="AN169" s="155"/>
      <c r="AO169" s="155">
        <f>AVERAGE(AO126:AO168)</f>
        <v>54.2975</v>
      </c>
      <c r="AP169" s="155">
        <f>AVERAGE(AP126:AP168)</f>
        <v>5.797567567567568</v>
      </c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>
        <f>AVERAGE(BH126:BH168)</f>
        <v>22.070588235294117</v>
      </c>
      <c r="BI169" s="155"/>
      <c r="BJ169" s="155">
        <f>AVERAGE(BJ126:BJ168)</f>
        <v>30.377142857142857</v>
      </c>
      <c r="BK169" s="155"/>
      <c r="BL169" s="155">
        <f>AVERAGE(BL126:BL168)</f>
        <v>84.6969696969697</v>
      </c>
      <c r="BM169" s="155"/>
      <c r="BN169" s="155">
        <f>AVERAGE(BN126:BN168)</f>
        <v>2.48</v>
      </c>
      <c r="BO169" s="155"/>
      <c r="BP169" s="155"/>
      <c r="BQ169" s="155"/>
      <c r="BR169" s="155"/>
      <c r="BS169" s="155"/>
      <c r="BT169" s="155"/>
      <c r="BU169" s="155"/>
      <c r="BV169" s="155">
        <f>AVERAGE(BV126:BV168)</f>
        <v>26.375</v>
      </c>
      <c r="BW169" s="157"/>
      <c r="BX169" s="158"/>
      <c r="BY169" s="158"/>
      <c r="BZ169" s="140"/>
      <c r="CA169" s="140"/>
      <c r="CB169" s="135">
        <f>AVERAGE(CB126:CB168)</f>
        <v>39.81421833066768</v>
      </c>
      <c r="CC169" s="135">
        <f>AVERAGE(CC126:CC168)</f>
        <v>19.577920247228175</v>
      </c>
      <c r="CD169" s="135">
        <f>AVERAGE(CD126:CD168)</f>
        <v>27.98282956979045</v>
      </c>
      <c r="CE169" s="135">
        <f>AVERAGE(CE126:CE168)</f>
        <v>4.071428571428571</v>
      </c>
      <c r="CF169" s="135"/>
      <c r="CG169" s="135"/>
      <c r="CH169" s="135"/>
      <c r="CI169" s="135"/>
      <c r="CJ169" s="135">
        <f>AVERAGE(CJ126:CJ168)</f>
        <v>6.405555555555555</v>
      </c>
      <c r="CK169" s="135">
        <f>AVERAGE(CK126:CK168)</f>
        <v>2.021875</v>
      </c>
      <c r="CL169" s="135"/>
      <c r="CM169" s="135"/>
      <c r="CN169" s="135"/>
    </row>
    <row r="170" spans="1:92" s="19" customFormat="1" ht="12.75" customHeight="1">
      <c r="A170" s="97" t="s">
        <v>365</v>
      </c>
      <c r="B170" s="64"/>
      <c r="C170" s="48" t="s">
        <v>214</v>
      </c>
      <c r="D170" s="48" t="s">
        <v>75</v>
      </c>
      <c r="E170" s="48"/>
      <c r="F170" s="68">
        <v>-112.46472</v>
      </c>
      <c r="G170" s="68">
        <v>45.8595</v>
      </c>
      <c r="H170" s="48" t="s">
        <v>366</v>
      </c>
      <c r="I170" s="8">
        <v>77.53</v>
      </c>
      <c r="J170" s="8">
        <v>0.09050683829444892</v>
      </c>
      <c r="K170" s="8">
        <v>13.073209975864843</v>
      </c>
      <c r="L170" s="8">
        <v>0.1910699919549477</v>
      </c>
      <c r="M170" s="8">
        <v>0.01005631536604988</v>
      </c>
      <c r="N170" s="8"/>
      <c r="O170" s="8">
        <v>0.4223652453740949</v>
      </c>
      <c r="P170" s="8">
        <v>2.8861625100563155</v>
      </c>
      <c r="Q170" s="8">
        <v>5.631536604987932</v>
      </c>
      <c r="R170" s="8">
        <v>0.16090104585679807</v>
      </c>
      <c r="S170" s="69">
        <v>0.38</v>
      </c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22">
        <v>99.84</v>
      </c>
      <c r="AE170" s="69">
        <v>0.38</v>
      </c>
      <c r="AF170" s="39">
        <v>118</v>
      </c>
      <c r="AG170" s="39"/>
      <c r="AH170" s="39">
        <v>3</v>
      </c>
      <c r="AI170" s="39">
        <v>187</v>
      </c>
      <c r="AJ170" s="39">
        <v>28.6</v>
      </c>
      <c r="AK170" s="39">
        <v>8.8</v>
      </c>
      <c r="AL170" s="39">
        <v>40.3</v>
      </c>
      <c r="AM170" s="39">
        <v>2</v>
      </c>
      <c r="AN170" s="39">
        <v>27</v>
      </c>
      <c r="AO170" s="39">
        <v>15.9</v>
      </c>
      <c r="AP170" s="39">
        <v>3.72</v>
      </c>
      <c r="AQ170" s="39">
        <v>13</v>
      </c>
      <c r="AR170" s="39">
        <v>8.4</v>
      </c>
      <c r="AS170" s="39">
        <v>16.6</v>
      </c>
      <c r="AT170" s="39">
        <v>1.85</v>
      </c>
      <c r="AU170" s="69">
        <v>5.9</v>
      </c>
      <c r="AV170" s="39">
        <v>1.4</v>
      </c>
      <c r="AW170" s="39">
        <v>0.27</v>
      </c>
      <c r="AX170" s="39">
        <v>1.28</v>
      </c>
      <c r="AY170" s="39">
        <v>0.22</v>
      </c>
      <c r="AZ170" s="39">
        <v>1.49</v>
      </c>
      <c r="BA170" s="39">
        <v>0.31</v>
      </c>
      <c r="BB170" s="39">
        <v>1.18</v>
      </c>
      <c r="BC170" s="39">
        <v>0.15</v>
      </c>
      <c r="BD170" s="39">
        <v>1.3</v>
      </c>
      <c r="BE170" s="39">
        <v>0.2</v>
      </c>
      <c r="BF170" s="39"/>
      <c r="BG170" s="39"/>
      <c r="BH170" s="39"/>
      <c r="BI170" s="39"/>
      <c r="BJ170" s="39"/>
      <c r="BK170" s="39"/>
      <c r="BL170" s="39"/>
      <c r="BM170" s="39">
        <v>15</v>
      </c>
      <c r="BN170" s="39">
        <v>156</v>
      </c>
      <c r="BO170" s="39">
        <v>33</v>
      </c>
      <c r="BP170" s="39"/>
      <c r="BQ170" s="39">
        <v>1</v>
      </c>
      <c r="BR170" s="39">
        <v>2</v>
      </c>
      <c r="BS170" s="39">
        <v>1.8</v>
      </c>
      <c r="BT170" s="39"/>
      <c r="BU170" s="39">
        <v>0.3</v>
      </c>
      <c r="BV170" s="39"/>
      <c r="BW170" s="129">
        <v>19</v>
      </c>
      <c r="BX170" s="70">
        <v>76.9</v>
      </c>
      <c r="BY170" s="70">
        <v>0.6</v>
      </c>
      <c r="BZ170" s="48" t="s">
        <v>366</v>
      </c>
      <c r="CA170" s="48" t="s">
        <v>366</v>
      </c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</row>
    <row r="171" spans="1:92" s="19" customFormat="1" ht="12.75">
      <c r="A171" s="99" t="s">
        <v>383</v>
      </c>
      <c r="B171" s="65"/>
      <c r="C171" s="75" t="s">
        <v>223</v>
      </c>
      <c r="D171" s="75" t="s">
        <v>75</v>
      </c>
      <c r="E171" s="75"/>
      <c r="F171" s="110">
        <v>-112.4382</v>
      </c>
      <c r="G171" s="110">
        <v>45.857</v>
      </c>
      <c r="H171" s="75" t="s">
        <v>366</v>
      </c>
      <c r="I171" s="8">
        <v>72.22</v>
      </c>
      <c r="J171" s="8">
        <v>0.29456576942610463</v>
      </c>
      <c r="K171" s="8">
        <v>15.134586084306756</v>
      </c>
      <c r="L171" s="8">
        <v>1.9908583037074659</v>
      </c>
      <c r="M171" s="8">
        <v>0.07110208227526665</v>
      </c>
      <c r="N171" s="8">
        <v>0.6297613001523616</v>
      </c>
      <c r="O171" s="8">
        <v>1.9705434230573897</v>
      </c>
      <c r="P171" s="8">
        <v>4.225495175215846</v>
      </c>
      <c r="Q171" s="8">
        <v>3.331640426612494</v>
      </c>
      <c r="R171" s="8">
        <v>0.13204672422549518</v>
      </c>
      <c r="S171" s="76">
        <v>0.54</v>
      </c>
      <c r="T171" s="76"/>
      <c r="U171" s="79"/>
      <c r="V171" s="79"/>
      <c r="W171" s="79"/>
      <c r="X171" s="79"/>
      <c r="Y171" s="79"/>
      <c r="Z171" s="79"/>
      <c r="AA171" s="79"/>
      <c r="AB171" s="79"/>
      <c r="AC171" s="76"/>
      <c r="AD171" s="79">
        <v>99.21</v>
      </c>
      <c r="AE171" s="76">
        <v>0.54</v>
      </c>
      <c r="AF171" s="41">
        <v>1360</v>
      </c>
      <c r="AG171" s="41"/>
      <c r="AH171" s="41">
        <v>3.44</v>
      </c>
      <c r="AI171" s="41">
        <v>101</v>
      </c>
      <c r="AJ171" s="41">
        <v>451</v>
      </c>
      <c r="AK171" s="41">
        <v>15</v>
      </c>
      <c r="AL171" s="41">
        <v>166</v>
      </c>
      <c r="AM171" s="41">
        <v>4.28</v>
      </c>
      <c r="AN171" s="41">
        <v>10</v>
      </c>
      <c r="AO171" s="41">
        <v>12.9</v>
      </c>
      <c r="AP171" s="41">
        <v>0.968</v>
      </c>
      <c r="AQ171" s="41"/>
      <c r="AR171" s="41">
        <v>48.7</v>
      </c>
      <c r="AS171" s="41">
        <v>75.6</v>
      </c>
      <c r="AT171" s="41">
        <v>12</v>
      </c>
      <c r="AU171" s="41">
        <v>25.4</v>
      </c>
      <c r="AV171" s="41">
        <v>4.05</v>
      </c>
      <c r="AW171" s="41">
        <v>0.932</v>
      </c>
      <c r="AX171" s="41">
        <v>3.21</v>
      </c>
      <c r="AY171" s="41">
        <v>0.413</v>
      </c>
      <c r="AZ171" s="41">
        <v>3.1</v>
      </c>
      <c r="BA171" s="41">
        <v>0.58</v>
      </c>
      <c r="BB171" s="41">
        <v>1.7</v>
      </c>
      <c r="BC171" s="41">
        <v>0.258</v>
      </c>
      <c r="BD171" s="41">
        <v>1.62</v>
      </c>
      <c r="BE171" s="41">
        <v>0.254</v>
      </c>
      <c r="BF171" s="41"/>
      <c r="BG171" s="41">
        <v>1.35</v>
      </c>
      <c r="BH171" s="41">
        <v>2.31</v>
      </c>
      <c r="BI171" s="76">
        <v>2.5</v>
      </c>
      <c r="BJ171" s="41">
        <v>13.1</v>
      </c>
      <c r="BK171" s="41">
        <v>2.76</v>
      </c>
      <c r="BL171" s="41"/>
      <c r="BM171" s="41"/>
      <c r="BN171" s="41"/>
      <c r="BO171" s="41"/>
      <c r="BP171" s="41">
        <v>21.8</v>
      </c>
      <c r="BQ171" s="41"/>
      <c r="BR171" s="41">
        <v>2.22</v>
      </c>
      <c r="BS171" s="41">
        <v>1.31</v>
      </c>
      <c r="BT171" s="41">
        <v>1.26</v>
      </c>
      <c r="BU171" s="41">
        <v>0.149</v>
      </c>
      <c r="BV171" s="41"/>
      <c r="BW171" s="130">
        <v>19</v>
      </c>
      <c r="BX171" s="43"/>
      <c r="BY171" s="43"/>
      <c r="BZ171" s="75" t="s">
        <v>366</v>
      </c>
      <c r="CA171" s="75" t="s">
        <v>366</v>
      </c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</row>
    <row r="172" spans="1:92" s="137" customFormat="1" ht="12.75">
      <c r="A172" s="161" t="s">
        <v>453</v>
      </c>
      <c r="B172" s="162"/>
      <c r="C172" s="163"/>
      <c r="D172" s="163"/>
      <c r="E172" s="163"/>
      <c r="F172" s="164"/>
      <c r="G172" s="164"/>
      <c r="H172" s="163" t="s">
        <v>366</v>
      </c>
      <c r="I172" s="156">
        <v>74.66</v>
      </c>
      <c r="J172" s="156">
        <v>0.19142612462848219</v>
      </c>
      <c r="K172" s="156">
        <v>14.054707571406981</v>
      </c>
      <c r="L172" s="156">
        <v>1.0830688630295702</v>
      </c>
      <c r="M172" s="156">
        <v>0.04030023676389098</v>
      </c>
      <c r="N172" s="156">
        <v>0.6246536698403102</v>
      </c>
      <c r="O172" s="156">
        <v>1.188856984534784</v>
      </c>
      <c r="P172" s="156">
        <v>3.5413833056269204</v>
      </c>
      <c r="Q172" s="156">
        <v>4.473326280791898</v>
      </c>
      <c r="R172" s="156">
        <v>0.14608835826910482</v>
      </c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>
        <f>AVERAGE(AD170:AD171)</f>
        <v>99.525</v>
      </c>
      <c r="AE172" s="154">
        <f>AVERAGE(AE170:AE171)</f>
        <v>0.46</v>
      </c>
      <c r="AF172" s="154">
        <f>AVERAGE(AF170:AF171)</f>
        <v>739</v>
      </c>
      <c r="AG172" s="154"/>
      <c r="AH172" s="154">
        <f aca="true" t="shared" si="1" ref="AH172:AP172">AVERAGE(AH170:AH171)</f>
        <v>3.2199999999999998</v>
      </c>
      <c r="AI172" s="154">
        <f t="shared" si="1"/>
        <v>144</v>
      </c>
      <c r="AJ172" s="154">
        <f t="shared" si="1"/>
        <v>239.8</v>
      </c>
      <c r="AK172" s="154">
        <f t="shared" si="1"/>
        <v>11.9</v>
      </c>
      <c r="AL172" s="154">
        <f t="shared" si="1"/>
        <v>103.15</v>
      </c>
      <c r="AM172" s="154">
        <f t="shared" si="1"/>
        <v>3.14</v>
      </c>
      <c r="AN172" s="154">
        <f t="shared" si="1"/>
        <v>18.5</v>
      </c>
      <c r="AO172" s="154">
        <f t="shared" si="1"/>
        <v>14.4</v>
      </c>
      <c r="AP172" s="154">
        <f t="shared" si="1"/>
        <v>2.3440000000000003</v>
      </c>
      <c r="AQ172" s="154"/>
      <c r="AR172" s="154">
        <f aca="true" t="shared" si="2" ref="AR172:BE172">AVERAGE(AR170:AR171)</f>
        <v>28.55</v>
      </c>
      <c r="AS172" s="154">
        <f t="shared" si="2"/>
        <v>46.099999999999994</v>
      </c>
      <c r="AT172" s="154">
        <f t="shared" si="2"/>
        <v>6.925</v>
      </c>
      <c r="AU172" s="154">
        <f t="shared" si="2"/>
        <v>15.649999999999999</v>
      </c>
      <c r="AV172" s="154">
        <f t="shared" si="2"/>
        <v>2.7249999999999996</v>
      </c>
      <c r="AW172" s="154">
        <f t="shared" si="2"/>
        <v>0.601</v>
      </c>
      <c r="AX172" s="154">
        <f t="shared" si="2"/>
        <v>2.245</v>
      </c>
      <c r="AY172" s="154">
        <f t="shared" si="2"/>
        <v>0.3165</v>
      </c>
      <c r="AZ172" s="154">
        <f t="shared" si="2"/>
        <v>2.295</v>
      </c>
      <c r="BA172" s="154">
        <f t="shared" si="2"/>
        <v>0.44499999999999995</v>
      </c>
      <c r="BB172" s="154">
        <f t="shared" si="2"/>
        <v>1.44</v>
      </c>
      <c r="BC172" s="154">
        <f t="shared" si="2"/>
        <v>0.20400000000000001</v>
      </c>
      <c r="BD172" s="154">
        <f t="shared" si="2"/>
        <v>1.46</v>
      </c>
      <c r="BE172" s="154">
        <f t="shared" si="2"/>
        <v>0.227</v>
      </c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>
        <f>AVERAGE(BR170:BR171)</f>
        <v>2.1100000000000003</v>
      </c>
      <c r="BS172" s="154">
        <f>AVERAGE(BS170:BS171)</f>
        <v>1.5550000000000002</v>
      </c>
      <c r="BT172" s="154"/>
      <c r="BU172" s="154">
        <f>AVERAGE(BU170:BU171)</f>
        <v>0.22449999999999998</v>
      </c>
      <c r="BV172" s="154"/>
      <c r="BW172" s="166"/>
      <c r="BX172" s="167"/>
      <c r="BY172" s="167"/>
      <c r="BZ172" s="163"/>
      <c r="CA172" s="163"/>
      <c r="CB172" s="165"/>
      <c r="CC172" s="165"/>
      <c r="CD172" s="165"/>
      <c r="CE172" s="165"/>
      <c r="CF172" s="165"/>
      <c r="CG172" s="165"/>
      <c r="CH172" s="165"/>
      <c r="CI172" s="165"/>
      <c r="CJ172" s="165"/>
      <c r="CK172" s="165"/>
      <c r="CL172" s="165"/>
      <c r="CM172" s="165"/>
      <c r="CN172" s="165"/>
    </row>
    <row r="173" spans="1:91" ht="12.75" customHeight="1">
      <c r="A173" s="91" t="s">
        <v>121</v>
      </c>
      <c r="B173" s="60" t="s">
        <v>410</v>
      </c>
      <c r="C173" s="60"/>
      <c r="D173" s="61" t="s">
        <v>75</v>
      </c>
      <c r="F173" s="51">
        <v>-112.418</v>
      </c>
      <c r="G173" s="51">
        <v>45.838</v>
      </c>
      <c r="H173" s="44" t="s">
        <v>123</v>
      </c>
      <c r="I173" s="8">
        <v>70.69</v>
      </c>
      <c r="J173" s="8">
        <v>0.3690036900369003</v>
      </c>
      <c r="K173" s="8">
        <v>15.438316545327615</v>
      </c>
      <c r="L173" s="8">
        <v>2.592998902962002</v>
      </c>
      <c r="M173" s="8">
        <v>0.049865363518500044</v>
      </c>
      <c r="N173" s="8">
        <v>1.017253415777401</v>
      </c>
      <c r="O173" s="8">
        <v>2.6129450483694026</v>
      </c>
      <c r="P173" s="8">
        <v>3.5005485189987033</v>
      </c>
      <c r="Q173" s="8">
        <v>3.331006283035803</v>
      </c>
      <c r="R173" s="8">
        <v>0.39892290814800035</v>
      </c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>
        <v>100.44</v>
      </c>
      <c r="AE173" s="3"/>
      <c r="AK173" s="45"/>
      <c r="AN173" s="45"/>
      <c r="AO173" s="45"/>
      <c r="AR173" s="45"/>
      <c r="AS173" s="45"/>
      <c r="AT173" s="45"/>
      <c r="AU173" s="45"/>
      <c r="AV173" s="7"/>
      <c r="AW173" s="7"/>
      <c r="AY173" s="45"/>
      <c r="BD173" s="45"/>
      <c r="BE173" s="7"/>
      <c r="BO173" s="45"/>
      <c r="BW173" s="126">
        <v>4</v>
      </c>
      <c r="BZ173" s="44" t="s">
        <v>123</v>
      </c>
      <c r="CA173" s="44" t="s">
        <v>123</v>
      </c>
      <c r="CB173" s="45">
        <v>35.5</v>
      </c>
      <c r="CC173" s="45">
        <v>31.9</v>
      </c>
      <c r="CD173" s="45">
        <v>24.8</v>
      </c>
      <c r="CE173" s="31" t="s">
        <v>122</v>
      </c>
      <c r="CG173" s="45"/>
      <c r="CH173" s="45"/>
      <c r="CI173" s="45"/>
      <c r="CJ173" s="45">
        <v>5.8</v>
      </c>
      <c r="CK173" s="45"/>
      <c r="CL173" s="45"/>
      <c r="CM173" s="45">
        <v>1.7</v>
      </c>
    </row>
    <row r="174" spans="1:91" ht="12.75" customHeight="1">
      <c r="A174" s="91" t="s">
        <v>124</v>
      </c>
      <c r="B174" s="60" t="s">
        <v>410</v>
      </c>
      <c r="C174" s="60"/>
      <c r="D174" s="61" t="s">
        <v>75</v>
      </c>
      <c r="F174" s="51">
        <v>-112.407</v>
      </c>
      <c r="G174" s="51">
        <v>45.803</v>
      </c>
      <c r="H174" s="44" t="s">
        <v>123</v>
      </c>
      <c r="I174" s="8">
        <v>72.24</v>
      </c>
      <c r="J174" s="8">
        <v>0.2689510907460903</v>
      </c>
      <c r="K174" s="8">
        <v>14.742504233489393</v>
      </c>
      <c r="L174" s="8">
        <v>2.022113756350234</v>
      </c>
      <c r="M174" s="8">
        <v>0.0697280605638012</v>
      </c>
      <c r="N174" s="8">
        <v>0.6873194541288974</v>
      </c>
      <c r="O174" s="8">
        <v>2.10180296842315</v>
      </c>
      <c r="P174" s="8">
        <v>3.526247634226517</v>
      </c>
      <c r="Q174" s="8">
        <v>4.213567088355415</v>
      </c>
      <c r="R174" s="8">
        <v>0.12949496961848792</v>
      </c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>
        <v>100.39</v>
      </c>
      <c r="AE174" s="3"/>
      <c r="AF174" s="31">
        <v>1513</v>
      </c>
      <c r="AH174" s="31">
        <v>2.68</v>
      </c>
      <c r="AI174" s="31">
        <v>149</v>
      </c>
      <c r="AJ174" s="31">
        <v>462</v>
      </c>
      <c r="AK174" s="45">
        <v>19.2</v>
      </c>
      <c r="AL174" s="31">
        <v>164</v>
      </c>
      <c r="AM174" s="31">
        <v>174</v>
      </c>
      <c r="AN174" s="45">
        <v>28.7</v>
      </c>
      <c r="AO174" s="45">
        <v>13.5</v>
      </c>
      <c r="AQ174" s="45">
        <v>18.6</v>
      </c>
      <c r="AR174" s="45">
        <v>42.3</v>
      </c>
      <c r="AS174" s="45">
        <v>76</v>
      </c>
      <c r="AT174" s="45"/>
      <c r="AU174" s="45"/>
      <c r="AV174" s="7">
        <v>5.07</v>
      </c>
      <c r="AW174" s="7">
        <v>0.92</v>
      </c>
      <c r="AY174" s="45"/>
      <c r="BD174" s="45"/>
      <c r="BE174" s="7">
        <v>0.32</v>
      </c>
      <c r="BH174" s="31">
        <v>118</v>
      </c>
      <c r="BJ174" s="45">
        <v>29.8</v>
      </c>
      <c r="BK174" s="45">
        <v>3</v>
      </c>
      <c r="BM174" s="45">
        <v>0</v>
      </c>
      <c r="BO174" s="45">
        <v>26.9</v>
      </c>
      <c r="BP174" s="45">
        <v>53.8</v>
      </c>
      <c r="BW174" s="126">
        <v>4</v>
      </c>
      <c r="BZ174" s="44" t="s">
        <v>123</v>
      </c>
      <c r="CA174" s="44" t="s">
        <v>123</v>
      </c>
      <c r="CB174" s="45">
        <v>35.9</v>
      </c>
      <c r="CC174" s="45">
        <v>30.9</v>
      </c>
      <c r="CD174" s="45">
        <v>25.8</v>
      </c>
      <c r="CE174" s="45">
        <v>0.1</v>
      </c>
      <c r="CF174" s="45"/>
      <c r="CG174" s="45"/>
      <c r="CH174" s="45"/>
      <c r="CI174" s="45"/>
      <c r="CJ174" s="45">
        <v>6.2</v>
      </c>
      <c r="CK174" s="45"/>
      <c r="CL174" s="45"/>
      <c r="CM174" s="45">
        <v>1.1</v>
      </c>
    </row>
    <row r="175" spans="1:91" ht="12.75" customHeight="1">
      <c r="A175" s="91" t="s">
        <v>125</v>
      </c>
      <c r="B175" s="60" t="s">
        <v>410</v>
      </c>
      <c r="C175" s="60"/>
      <c r="D175" s="61" t="s">
        <v>75</v>
      </c>
      <c r="F175" s="51">
        <v>-112.4</v>
      </c>
      <c r="G175" s="51">
        <v>45.807</v>
      </c>
      <c r="H175" s="44" t="s">
        <v>123</v>
      </c>
      <c r="I175" s="8">
        <v>73.18</v>
      </c>
      <c r="J175" s="8">
        <v>0.25022520268241416</v>
      </c>
      <c r="K175" s="8">
        <v>13.96256630967871</v>
      </c>
      <c r="L175" s="8">
        <v>2.0318286457812027</v>
      </c>
      <c r="M175" s="8">
        <v>0.07006305675107596</v>
      </c>
      <c r="N175" s="8">
        <v>0.6505855269742767</v>
      </c>
      <c r="O175" s="8">
        <v>1.9517565809228303</v>
      </c>
      <c r="P175" s="8">
        <v>3.7533780402362122</v>
      </c>
      <c r="Q175" s="8">
        <v>4.073666299669703</v>
      </c>
      <c r="R175" s="8">
        <v>0.08007206485837252</v>
      </c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>
        <v>99.91</v>
      </c>
      <c r="AE175" s="3"/>
      <c r="AF175" s="31">
        <v>1175</v>
      </c>
      <c r="AI175" s="31">
        <v>138</v>
      </c>
      <c r="AJ175" s="31">
        <v>650</v>
      </c>
      <c r="AK175" s="45">
        <v>19</v>
      </c>
      <c r="AL175" s="31">
        <v>160</v>
      </c>
      <c r="AN175" s="45">
        <v>27</v>
      </c>
      <c r="AO175" s="45">
        <v>17.3</v>
      </c>
      <c r="AQ175" s="45">
        <v>17.1</v>
      </c>
      <c r="AR175" s="45"/>
      <c r="AS175" s="45"/>
      <c r="AT175" s="45"/>
      <c r="AU175" s="45"/>
      <c r="AV175" s="7"/>
      <c r="AW175" s="7"/>
      <c r="AY175" s="45"/>
      <c r="BD175" s="45"/>
      <c r="BE175" s="7"/>
      <c r="BJ175" s="45">
        <v>16.6</v>
      </c>
      <c r="BM175" s="45">
        <v>0</v>
      </c>
      <c r="BO175" s="45">
        <v>30.3</v>
      </c>
      <c r="BP175" s="45">
        <v>56.7</v>
      </c>
      <c r="BW175" s="126">
        <v>4</v>
      </c>
      <c r="BZ175" s="44" t="s">
        <v>123</v>
      </c>
      <c r="CA175" s="44" t="s">
        <v>123</v>
      </c>
      <c r="CB175" s="45">
        <v>38</v>
      </c>
      <c r="CC175" s="45">
        <v>30.2</v>
      </c>
      <c r="CD175" s="45">
        <v>24.3</v>
      </c>
      <c r="CE175" s="45">
        <v>1.3</v>
      </c>
      <c r="CF175" s="45"/>
      <c r="CG175" s="45"/>
      <c r="CH175" s="45"/>
      <c r="CI175" s="45"/>
      <c r="CJ175" s="45">
        <v>4.8</v>
      </c>
      <c r="CK175" s="45"/>
      <c r="CL175" s="45"/>
      <c r="CM175" s="45">
        <v>1.4</v>
      </c>
    </row>
    <row r="176" spans="1:92" s="19" customFormat="1" ht="12.75">
      <c r="A176" s="90" t="s">
        <v>192</v>
      </c>
      <c r="B176" s="66"/>
      <c r="C176" s="26" t="s">
        <v>193</v>
      </c>
      <c r="D176" s="61" t="s">
        <v>75</v>
      </c>
      <c r="E176" s="26"/>
      <c r="F176" s="30">
        <v>-112.427</v>
      </c>
      <c r="G176" s="30">
        <v>45.845</v>
      </c>
      <c r="H176" s="16" t="s">
        <v>123</v>
      </c>
      <c r="I176" s="8">
        <v>72.22</v>
      </c>
      <c r="J176" s="8">
        <v>0.33377161929806815</v>
      </c>
      <c r="K176" s="8">
        <v>14.473551127743502</v>
      </c>
      <c r="L176" s="8">
        <v>2.60948720542126</v>
      </c>
      <c r="M176" s="8">
        <v>0.11125720643268938</v>
      </c>
      <c r="N176" s="8">
        <v>0.9305148174370385</v>
      </c>
      <c r="O176" s="8">
        <v>2.3869727925558815</v>
      </c>
      <c r="P176" s="8">
        <v>3.7524021442297966</v>
      </c>
      <c r="Q176" s="8">
        <v>3.0646303226458986</v>
      </c>
      <c r="R176" s="8">
        <v>0.12137149792657023</v>
      </c>
      <c r="S176" s="14"/>
      <c r="T176" s="14">
        <v>0.41</v>
      </c>
      <c r="U176" s="14">
        <v>0.19</v>
      </c>
      <c r="V176" s="14"/>
      <c r="W176" s="14">
        <v>0.01</v>
      </c>
      <c r="X176" s="7"/>
      <c r="Y176" s="7"/>
      <c r="Z176" s="14"/>
      <c r="AA176" s="14"/>
      <c r="AB176" s="7"/>
      <c r="AC176" s="7"/>
      <c r="AD176" s="14">
        <v>99.61</v>
      </c>
      <c r="AE176" s="14">
        <v>0.61</v>
      </c>
      <c r="AF176" s="12"/>
      <c r="AG176" s="11"/>
      <c r="AH176" s="11"/>
      <c r="AI176" s="11"/>
      <c r="AJ176" s="11"/>
      <c r="AK176" s="11"/>
      <c r="AL176" s="11"/>
      <c r="AM176" s="11"/>
      <c r="AN176" s="11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31"/>
      <c r="BW176" s="128">
        <v>17</v>
      </c>
      <c r="BX176" s="15"/>
      <c r="BY176" s="15"/>
      <c r="BZ176" s="16" t="s">
        <v>123</v>
      </c>
      <c r="CA176" s="16" t="s">
        <v>123</v>
      </c>
      <c r="CB176" s="12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</row>
    <row r="177" spans="1:92" s="16" customFormat="1" ht="12.75" customHeight="1">
      <c r="A177" s="88" t="s">
        <v>262</v>
      </c>
      <c r="B177" s="26" t="s">
        <v>91</v>
      </c>
      <c r="C177" s="26"/>
      <c r="D177" s="26" t="s">
        <v>75</v>
      </c>
      <c r="E177" s="26"/>
      <c r="F177" s="12">
        <v>-112.451</v>
      </c>
      <c r="G177" s="12">
        <v>45.868</v>
      </c>
      <c r="H177" s="16" t="s">
        <v>123</v>
      </c>
      <c r="I177" s="8">
        <v>67.07</v>
      </c>
      <c r="J177" s="8">
        <v>0.5035246727089628</v>
      </c>
      <c r="K177" s="8">
        <v>15.30715005035247</v>
      </c>
      <c r="L177" s="8">
        <v>4.310171198388722</v>
      </c>
      <c r="M177" s="8">
        <v>0.10070493454179257</v>
      </c>
      <c r="N177" s="8">
        <v>1.611278952668681</v>
      </c>
      <c r="O177" s="8">
        <v>3.8267875125881177</v>
      </c>
      <c r="P177" s="8">
        <v>3.021148036253777</v>
      </c>
      <c r="Q177" s="8">
        <v>4.028197381671703</v>
      </c>
      <c r="R177" s="8">
        <v>0.22155085599194366</v>
      </c>
      <c r="S177" s="14">
        <v>0.5</v>
      </c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>
        <v>100.02</v>
      </c>
      <c r="AE177" s="14">
        <v>0.5</v>
      </c>
      <c r="AF177" s="11"/>
      <c r="AG177" s="11"/>
      <c r="AH177" s="11"/>
      <c r="AI177" s="11"/>
      <c r="AJ177" s="11"/>
      <c r="AK177" s="11"/>
      <c r="AL177" s="11"/>
      <c r="AM177" s="11"/>
      <c r="AN177" s="11"/>
      <c r="AO177" s="11">
        <v>15.6</v>
      </c>
      <c r="AP177" s="11">
        <v>3.6</v>
      </c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8" t="s">
        <v>386</v>
      </c>
      <c r="BX177" s="15"/>
      <c r="BY177" s="15"/>
      <c r="BZ177" s="16" t="s">
        <v>123</v>
      </c>
      <c r="CA177" s="16" t="s">
        <v>123</v>
      </c>
      <c r="CB177" s="11">
        <v>45.1</v>
      </c>
      <c r="CC177" s="11">
        <v>29.6</v>
      </c>
      <c r="CD177" s="11">
        <v>16.5</v>
      </c>
      <c r="CE177" s="11">
        <v>3.3</v>
      </c>
      <c r="CF177" s="11"/>
      <c r="CG177" s="11"/>
      <c r="CH177" s="11"/>
      <c r="CI177" s="11"/>
      <c r="CJ177" s="11">
        <v>4.4</v>
      </c>
      <c r="CK177" s="11"/>
      <c r="CL177" s="11"/>
      <c r="CM177" s="11">
        <v>1.1</v>
      </c>
      <c r="CN177" s="11"/>
    </row>
    <row r="178" spans="1:92" s="16" customFormat="1" ht="12.75" customHeight="1">
      <c r="A178" s="88" t="s">
        <v>278</v>
      </c>
      <c r="B178" s="26" t="s">
        <v>74</v>
      </c>
      <c r="C178" s="26"/>
      <c r="D178" s="26" t="s">
        <v>75</v>
      </c>
      <c r="E178" s="26"/>
      <c r="F178" s="12">
        <v>-112.427</v>
      </c>
      <c r="G178" s="12">
        <v>45.849</v>
      </c>
      <c r="H178" s="16" t="s">
        <v>123</v>
      </c>
      <c r="I178" s="8">
        <v>70.92</v>
      </c>
      <c r="J178" s="8">
        <v>0.3324267150196434</v>
      </c>
      <c r="K178" s="8">
        <v>15.61398206910446</v>
      </c>
      <c r="L178" s="8">
        <v>2.9313992142641276</v>
      </c>
      <c r="M178" s="8">
        <v>0.10073536818777072</v>
      </c>
      <c r="N178" s="8">
        <v>0.7655887982270574</v>
      </c>
      <c r="O178" s="8">
        <v>2.316913468318726</v>
      </c>
      <c r="P178" s="8">
        <v>3.928679359323058</v>
      </c>
      <c r="Q178" s="8">
        <v>2.921325677445351</v>
      </c>
      <c r="R178" s="8">
        <v>0.1712501259192102</v>
      </c>
      <c r="S178" s="14">
        <v>0.78</v>
      </c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>
        <v>100.24</v>
      </c>
      <c r="AE178" s="14">
        <v>0.78</v>
      </c>
      <c r="AF178" s="11"/>
      <c r="AG178" s="11"/>
      <c r="AH178" s="11"/>
      <c r="AI178" s="11"/>
      <c r="AJ178" s="11"/>
      <c r="AK178" s="11"/>
      <c r="AL178" s="11"/>
      <c r="AM178" s="11"/>
      <c r="AN178" s="11"/>
      <c r="AO178" s="11">
        <v>12.7</v>
      </c>
      <c r="AP178" s="11">
        <v>2.3</v>
      </c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8" t="s">
        <v>386</v>
      </c>
      <c r="BX178" s="15"/>
      <c r="BY178" s="15"/>
      <c r="BZ178" s="16" t="s">
        <v>123</v>
      </c>
      <c r="CA178" s="16" t="s">
        <v>123</v>
      </c>
      <c r="CB178" s="11">
        <v>47.6</v>
      </c>
      <c r="CC178" s="11">
        <v>18.5</v>
      </c>
      <c r="CD178" s="11">
        <v>25.6</v>
      </c>
      <c r="CE178" s="11">
        <v>0.2</v>
      </c>
      <c r="CF178" s="11"/>
      <c r="CG178" s="11"/>
      <c r="CH178" s="11"/>
      <c r="CI178" s="11"/>
      <c r="CJ178" s="11">
        <v>6.3</v>
      </c>
      <c r="CK178" s="11"/>
      <c r="CL178" s="11"/>
      <c r="CM178" s="11">
        <v>1.8</v>
      </c>
      <c r="CN178" s="11"/>
    </row>
    <row r="179" spans="1:92" s="19" customFormat="1" ht="12.75" customHeight="1">
      <c r="A179" s="88" t="s">
        <v>224</v>
      </c>
      <c r="B179" s="66"/>
      <c r="C179" s="26" t="s">
        <v>74</v>
      </c>
      <c r="D179" s="26" t="s">
        <v>75</v>
      </c>
      <c r="E179" s="26"/>
      <c r="F179" s="30">
        <v>-112.349</v>
      </c>
      <c r="G179" s="30">
        <v>45.749</v>
      </c>
      <c r="H179" s="16" t="s">
        <v>123</v>
      </c>
      <c r="I179" s="8">
        <v>62.71</v>
      </c>
      <c r="J179" s="8">
        <v>0.5158288661879236</v>
      </c>
      <c r="K179" s="8">
        <v>16.284009305148174</v>
      </c>
      <c r="L179" s="8">
        <v>6.240517851724486</v>
      </c>
      <c r="M179" s="8">
        <v>0.14160008091433196</v>
      </c>
      <c r="N179" s="8">
        <v>2.1240012137149793</v>
      </c>
      <c r="O179" s="8">
        <v>5.967431981389703</v>
      </c>
      <c r="P179" s="8">
        <v>3.742287852735916</v>
      </c>
      <c r="Q179" s="8">
        <v>1.9217153838373622</v>
      </c>
      <c r="R179" s="8">
        <v>0.35400020228582985</v>
      </c>
      <c r="S179" s="14"/>
      <c r="T179" s="14">
        <v>0.68</v>
      </c>
      <c r="U179" s="14">
        <v>0.18</v>
      </c>
      <c r="V179" s="14"/>
      <c r="W179" s="14">
        <v>0.14</v>
      </c>
      <c r="X179" s="14"/>
      <c r="Y179" s="14"/>
      <c r="Z179" s="14"/>
      <c r="AA179" s="14"/>
      <c r="AB179" s="14"/>
      <c r="AC179" s="14"/>
      <c r="AD179" s="14">
        <v>100.2</v>
      </c>
      <c r="AE179" s="14">
        <v>1</v>
      </c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8">
        <v>17</v>
      </c>
      <c r="BX179" s="15"/>
      <c r="BY179" s="15"/>
      <c r="BZ179" s="16" t="s">
        <v>123</v>
      </c>
      <c r="CA179" s="16" t="s">
        <v>123</v>
      </c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</row>
    <row r="180" spans="1:92" ht="12.75" customHeight="1">
      <c r="A180" s="88" t="s">
        <v>244</v>
      </c>
      <c r="B180" s="66"/>
      <c r="C180" s="26" t="s">
        <v>74</v>
      </c>
      <c r="D180" s="26" t="s">
        <v>75</v>
      </c>
      <c r="E180" s="26"/>
      <c r="F180" s="30">
        <v>-112.367</v>
      </c>
      <c r="G180" s="30">
        <v>45.776</v>
      </c>
      <c r="H180" s="16" t="s">
        <v>123</v>
      </c>
      <c r="I180" s="8">
        <v>70.94</v>
      </c>
      <c r="J180" s="8">
        <v>0.22262699858328278</v>
      </c>
      <c r="K180" s="8">
        <v>15.381501720299537</v>
      </c>
      <c r="L180" s="8">
        <v>2.30722525804493</v>
      </c>
      <c r="M180" s="8">
        <v>0.05059704513256427</v>
      </c>
      <c r="N180" s="8">
        <v>0.7184780408824126</v>
      </c>
      <c r="O180" s="8">
        <v>2.9346286176887277</v>
      </c>
      <c r="P180" s="8">
        <v>3.6429872495446274</v>
      </c>
      <c r="Q180" s="8">
        <v>3.6429872495446274</v>
      </c>
      <c r="R180" s="8">
        <v>0.16191054442420566</v>
      </c>
      <c r="S180" s="14"/>
      <c r="T180" s="14">
        <v>0.66</v>
      </c>
      <c r="U180" s="14">
        <v>0.14</v>
      </c>
      <c r="V180" s="14"/>
      <c r="W180" s="14"/>
      <c r="X180" s="14"/>
      <c r="Y180" s="14"/>
      <c r="Z180" s="14"/>
      <c r="AA180" s="14"/>
      <c r="AB180" s="14"/>
      <c r="AC180" s="14"/>
      <c r="AD180" s="14">
        <v>99.74</v>
      </c>
      <c r="AE180" s="14">
        <v>0.8</v>
      </c>
      <c r="AF180" s="11"/>
      <c r="AG180" s="11"/>
      <c r="AH180" s="11"/>
      <c r="AI180" s="11"/>
      <c r="AJ180" s="11"/>
      <c r="AK180" s="11"/>
      <c r="AL180" s="11"/>
      <c r="AM180" s="11"/>
      <c r="AN180" s="11"/>
      <c r="AO180" s="11">
        <v>24.2</v>
      </c>
      <c r="AP180" s="11">
        <v>3.7</v>
      </c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8" t="s">
        <v>387</v>
      </c>
      <c r="BX180" s="15"/>
      <c r="BY180" s="15"/>
      <c r="BZ180" s="16" t="s">
        <v>123</v>
      </c>
      <c r="CA180" s="16" t="s">
        <v>123</v>
      </c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2"/>
      <c r="CN180" s="11"/>
    </row>
    <row r="181" spans="1:92" ht="12.75" customHeight="1">
      <c r="A181" s="89" t="s">
        <v>345</v>
      </c>
      <c r="B181" s="61" t="s">
        <v>410</v>
      </c>
      <c r="D181" s="25" t="s">
        <v>75</v>
      </c>
      <c r="E181" s="25"/>
      <c r="F181" s="27">
        <v>-112.415</v>
      </c>
      <c r="G181" s="27">
        <v>45.84</v>
      </c>
      <c r="H181" s="19" t="s">
        <v>123</v>
      </c>
      <c r="I181" s="8">
        <v>70.85</v>
      </c>
      <c r="J181" s="8">
        <v>0.26167471819645727</v>
      </c>
      <c r="K181" s="8">
        <v>15.39855072463768</v>
      </c>
      <c r="L181" s="8">
        <v>2.5563607085346214</v>
      </c>
      <c r="M181" s="8">
        <v>0.08051529790660224</v>
      </c>
      <c r="N181" s="8">
        <v>0.6642512077294686</v>
      </c>
      <c r="O181" s="8">
        <v>2.616747181964573</v>
      </c>
      <c r="P181" s="8">
        <v>4.025764895330112</v>
      </c>
      <c r="Q181" s="8">
        <v>3.4219001610305955</v>
      </c>
      <c r="R181" s="8">
        <v>0.12077294685990336</v>
      </c>
      <c r="S181" s="22"/>
      <c r="T181" s="22">
        <v>0.52</v>
      </c>
      <c r="U181" s="22"/>
      <c r="V181" s="22"/>
      <c r="W181" s="22">
        <v>0.06</v>
      </c>
      <c r="X181" s="22"/>
      <c r="Y181" s="22"/>
      <c r="Z181" s="22"/>
      <c r="AA181" s="22"/>
      <c r="AB181" s="22"/>
      <c r="AC181" s="22"/>
      <c r="AD181" s="22">
        <v>100.1</v>
      </c>
      <c r="AE181" s="22">
        <v>0.58</v>
      </c>
      <c r="AF181" s="24"/>
      <c r="AG181" s="24"/>
      <c r="AH181" s="24"/>
      <c r="AI181" s="24"/>
      <c r="AJ181" s="24"/>
      <c r="AK181" s="24"/>
      <c r="AL181" s="24"/>
      <c r="AM181" s="24"/>
      <c r="AN181" s="24"/>
      <c r="AO181" s="21">
        <v>12.8</v>
      </c>
      <c r="AP181" s="21">
        <v>2.1</v>
      </c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127" t="s">
        <v>222</v>
      </c>
      <c r="BX181" s="20"/>
      <c r="BY181" s="20"/>
      <c r="BZ181" s="19" t="s">
        <v>123</v>
      </c>
      <c r="CA181" s="19" t="s">
        <v>123</v>
      </c>
      <c r="CB181" s="21">
        <v>34.8</v>
      </c>
      <c r="CC181" s="21">
        <v>33.5</v>
      </c>
      <c r="CD181" s="21">
        <v>23.8</v>
      </c>
      <c r="CE181" s="21">
        <v>1.3</v>
      </c>
      <c r="CF181" s="21"/>
      <c r="CG181" s="21"/>
      <c r="CH181" s="21"/>
      <c r="CI181" s="24"/>
      <c r="CJ181" s="21">
        <v>5.7</v>
      </c>
      <c r="CK181" s="21">
        <v>0.6</v>
      </c>
      <c r="CL181" s="21">
        <v>0.3</v>
      </c>
      <c r="CM181" s="24"/>
      <c r="CN181" s="24"/>
    </row>
    <row r="182" spans="1:92" s="16" customFormat="1" ht="12.75" customHeight="1">
      <c r="A182" s="94">
        <v>28631</v>
      </c>
      <c r="B182" s="25" t="s">
        <v>74</v>
      </c>
      <c r="C182" s="25"/>
      <c r="D182" s="25" t="s">
        <v>75</v>
      </c>
      <c r="E182" s="25"/>
      <c r="F182" s="52">
        <v>-112.3469586111111</v>
      </c>
      <c r="G182" s="52">
        <v>45.7658</v>
      </c>
      <c r="H182" s="25" t="s">
        <v>123</v>
      </c>
      <c r="I182" s="8">
        <v>74.01</v>
      </c>
      <c r="J182" s="8">
        <v>0.2548769728457994</v>
      </c>
      <c r="K182" s="8">
        <v>12.263503578080577</v>
      </c>
      <c r="L182" s="8">
        <v>2.9899029506911083</v>
      </c>
      <c r="M182" s="8">
        <v>0.03921184197627683</v>
      </c>
      <c r="N182" s="8">
        <v>0.7058131555729829</v>
      </c>
      <c r="O182" s="8">
        <v>2.4605430840113707</v>
      </c>
      <c r="P182" s="8">
        <v>3.734927948240368</v>
      </c>
      <c r="Q182" s="8">
        <v>3.4310361729242222</v>
      </c>
      <c r="R182" s="8">
        <v>0.10783256543476127</v>
      </c>
      <c r="S182" s="27">
        <v>0.297</v>
      </c>
      <c r="T182" s="24"/>
      <c r="U182" s="24"/>
      <c r="V182" s="24"/>
      <c r="W182" s="24"/>
      <c r="X182" s="52">
        <v>0.015</v>
      </c>
      <c r="Y182" s="52">
        <v>0.048</v>
      </c>
      <c r="Z182" s="24"/>
      <c r="AA182" s="24"/>
      <c r="AB182" s="24"/>
      <c r="AC182" s="24"/>
      <c r="AD182" s="22">
        <v>102.53</v>
      </c>
      <c r="AE182" s="27">
        <v>0.297</v>
      </c>
      <c r="AF182" s="24">
        <v>1191</v>
      </c>
      <c r="AG182" s="24"/>
      <c r="AH182" s="24"/>
      <c r="AI182" s="24">
        <v>251</v>
      </c>
      <c r="AJ182" s="24">
        <v>502</v>
      </c>
      <c r="AK182" s="24"/>
      <c r="AL182" s="24"/>
      <c r="AM182" s="24"/>
      <c r="AN182" s="24"/>
      <c r="AO182" s="24">
        <v>38</v>
      </c>
      <c r="AP182" s="24">
        <v>1</v>
      </c>
      <c r="AQ182" s="53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>
        <v>27</v>
      </c>
      <c r="BI182" s="24"/>
      <c r="BJ182" s="24">
        <v>14</v>
      </c>
      <c r="BK182" s="24"/>
      <c r="BL182" s="24">
        <v>21</v>
      </c>
      <c r="BM182" s="24"/>
      <c r="BN182" s="24"/>
      <c r="BO182" s="24"/>
      <c r="BP182" s="24"/>
      <c r="BQ182" s="24"/>
      <c r="BR182" s="24"/>
      <c r="BS182" s="24"/>
      <c r="BT182" s="24"/>
      <c r="BU182" s="24"/>
      <c r="BV182" s="24">
        <v>25</v>
      </c>
      <c r="BW182" s="127">
        <v>22</v>
      </c>
      <c r="BX182" s="20"/>
      <c r="BY182" s="20"/>
      <c r="BZ182" s="25" t="s">
        <v>123</v>
      </c>
      <c r="CA182" s="25" t="s">
        <v>123</v>
      </c>
      <c r="CB182" s="24">
        <v>43</v>
      </c>
      <c r="CC182" s="24">
        <v>15</v>
      </c>
      <c r="CD182" s="24">
        <v>32</v>
      </c>
      <c r="CE182" s="24"/>
      <c r="CF182" s="24"/>
      <c r="CG182" s="24"/>
      <c r="CH182" s="24"/>
      <c r="CI182" s="24"/>
      <c r="CJ182" s="24">
        <v>6</v>
      </c>
      <c r="CK182" s="24">
        <v>2</v>
      </c>
      <c r="CL182" s="24"/>
      <c r="CM182" s="24"/>
      <c r="CN182" s="24"/>
    </row>
    <row r="183" spans="1:92" s="16" customFormat="1" ht="12.75" customHeight="1">
      <c r="A183" s="94">
        <v>28632</v>
      </c>
      <c r="B183" s="25" t="s">
        <v>74</v>
      </c>
      <c r="C183" s="25"/>
      <c r="D183" s="25" t="s">
        <v>75</v>
      </c>
      <c r="E183" s="25"/>
      <c r="F183" s="52">
        <v>-112.3469586111111</v>
      </c>
      <c r="G183" s="52">
        <v>45.7658</v>
      </c>
      <c r="H183" s="25" t="s">
        <v>123</v>
      </c>
      <c r="I183" s="8">
        <v>71.47</v>
      </c>
      <c r="J183" s="8">
        <v>0.27924294135898226</v>
      </c>
      <c r="K183" s="8">
        <v>13.134760575033612</v>
      </c>
      <c r="L183" s="8">
        <v>3.516392594890888</v>
      </c>
      <c r="M183" s="8">
        <v>0.041369324645775155</v>
      </c>
      <c r="N183" s="8">
        <v>0.7549901747853965</v>
      </c>
      <c r="O183" s="8">
        <v>2.5648981280380596</v>
      </c>
      <c r="P183" s="8">
        <v>3.9611128348329707</v>
      </c>
      <c r="Q183" s="8">
        <v>4.157617126900402</v>
      </c>
      <c r="R183" s="8">
        <v>0.12410797393732546</v>
      </c>
      <c r="S183" s="27">
        <v>0.489</v>
      </c>
      <c r="T183" s="24"/>
      <c r="U183" s="24"/>
      <c r="V183" s="24"/>
      <c r="W183" s="24"/>
      <c r="X183" s="52">
        <v>0.036</v>
      </c>
      <c r="Y183" s="52">
        <v>0.0424</v>
      </c>
      <c r="Z183" s="24"/>
      <c r="AA183" s="24"/>
      <c r="AB183" s="24"/>
      <c r="AC183" s="24"/>
      <c r="AD183" s="22">
        <v>97.43</v>
      </c>
      <c r="AE183" s="27">
        <v>0.489</v>
      </c>
      <c r="AF183" s="24">
        <v>1389</v>
      </c>
      <c r="AG183" s="24"/>
      <c r="AH183" s="24"/>
      <c r="AI183" s="24">
        <v>241</v>
      </c>
      <c r="AJ183" s="24">
        <v>501</v>
      </c>
      <c r="AK183" s="24"/>
      <c r="AL183" s="24"/>
      <c r="AM183" s="24"/>
      <c r="AN183" s="24"/>
      <c r="AO183" s="24">
        <v>17</v>
      </c>
      <c r="AP183" s="24">
        <v>3</v>
      </c>
      <c r="AQ183" s="53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>
        <v>26</v>
      </c>
      <c r="BI183" s="24"/>
      <c r="BJ183" s="24">
        <v>12</v>
      </c>
      <c r="BK183" s="24"/>
      <c r="BL183" s="24">
        <v>21</v>
      </c>
      <c r="BM183" s="24"/>
      <c r="BN183" s="24">
        <v>9</v>
      </c>
      <c r="BO183" s="24"/>
      <c r="BP183" s="24"/>
      <c r="BQ183" s="24"/>
      <c r="BR183" s="24"/>
      <c r="BS183" s="24"/>
      <c r="BT183" s="24"/>
      <c r="BU183" s="24"/>
      <c r="BV183" s="24">
        <v>19</v>
      </c>
      <c r="BW183" s="127">
        <v>22</v>
      </c>
      <c r="BX183" s="20"/>
      <c r="BY183" s="20"/>
      <c r="BZ183" s="25" t="s">
        <v>123</v>
      </c>
      <c r="CA183" s="25" t="s">
        <v>123</v>
      </c>
      <c r="CB183" s="24">
        <v>41</v>
      </c>
      <c r="CC183" s="24">
        <v>16</v>
      </c>
      <c r="CD183" s="24">
        <v>37</v>
      </c>
      <c r="CE183" s="24"/>
      <c r="CF183" s="24"/>
      <c r="CG183" s="24"/>
      <c r="CH183" s="24"/>
      <c r="CI183" s="24"/>
      <c r="CJ183" s="53">
        <v>4</v>
      </c>
      <c r="CK183" s="53">
        <v>1</v>
      </c>
      <c r="CL183" s="24"/>
      <c r="CM183" s="24"/>
      <c r="CN183" s="24"/>
    </row>
    <row r="184" spans="1:92" s="16" customFormat="1" ht="12.75" customHeight="1">
      <c r="A184" s="94">
        <v>28633</v>
      </c>
      <c r="B184" s="25" t="s">
        <v>74</v>
      </c>
      <c r="C184" s="25"/>
      <c r="D184" s="25" t="s">
        <v>75</v>
      </c>
      <c r="E184" s="25"/>
      <c r="F184" s="52">
        <v>-112.3469586111111</v>
      </c>
      <c r="G184" s="52">
        <v>45.7658</v>
      </c>
      <c r="H184" s="25" t="s">
        <v>123</v>
      </c>
      <c r="I184" s="8">
        <v>72.24</v>
      </c>
      <c r="J184" s="8">
        <v>0.27063599458728005</v>
      </c>
      <c r="K184" s="8">
        <v>13.188300197772454</v>
      </c>
      <c r="L184" s="8">
        <v>3.049859477464348</v>
      </c>
      <c r="M184" s="8">
        <v>0.03122723014468616</v>
      </c>
      <c r="N184" s="8">
        <v>0.7286353700426771</v>
      </c>
      <c r="O184" s="8">
        <v>2.716769022587696</v>
      </c>
      <c r="P184" s="8">
        <v>3.9658582283751422</v>
      </c>
      <c r="Q184" s="8">
        <v>3.695222233787862</v>
      </c>
      <c r="R184" s="8">
        <v>0.11449984386384925</v>
      </c>
      <c r="S184" s="27">
        <v>0.506</v>
      </c>
      <c r="T184" s="24"/>
      <c r="U184" s="24"/>
      <c r="V184" s="24"/>
      <c r="W184" s="24"/>
      <c r="X184" s="52">
        <v>0.003</v>
      </c>
      <c r="Y184" s="52">
        <v>0.0429</v>
      </c>
      <c r="Z184" s="24"/>
      <c r="AA184" s="24"/>
      <c r="AB184" s="24"/>
      <c r="AC184" s="24"/>
      <c r="AD184" s="22">
        <v>96.8</v>
      </c>
      <c r="AE184" s="27">
        <v>0.506</v>
      </c>
      <c r="AF184" s="24">
        <v>1229</v>
      </c>
      <c r="AG184" s="24"/>
      <c r="AH184" s="24"/>
      <c r="AI184" s="24">
        <v>271</v>
      </c>
      <c r="AJ184" s="24">
        <v>501</v>
      </c>
      <c r="AK184" s="24"/>
      <c r="AL184" s="24"/>
      <c r="AM184" s="24"/>
      <c r="AN184" s="24"/>
      <c r="AO184" s="24">
        <v>15</v>
      </c>
      <c r="AP184" s="24">
        <v>3</v>
      </c>
      <c r="AQ184" s="53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>
        <v>27</v>
      </c>
      <c r="BI184" s="24"/>
      <c r="BJ184" s="24">
        <v>15</v>
      </c>
      <c r="BK184" s="24"/>
      <c r="BL184" s="24">
        <v>28</v>
      </c>
      <c r="BM184" s="24"/>
      <c r="BN184" s="24">
        <v>4</v>
      </c>
      <c r="BO184" s="24"/>
      <c r="BP184" s="24"/>
      <c r="BQ184" s="24"/>
      <c r="BR184" s="24"/>
      <c r="BS184" s="24"/>
      <c r="BT184" s="24"/>
      <c r="BU184" s="24"/>
      <c r="BV184" s="24">
        <v>25</v>
      </c>
      <c r="BW184" s="127">
        <v>22</v>
      </c>
      <c r="BX184" s="20"/>
      <c r="BY184" s="20"/>
      <c r="BZ184" s="25" t="s">
        <v>123</v>
      </c>
      <c r="CA184" s="25" t="s">
        <v>123</v>
      </c>
      <c r="CB184" s="24">
        <v>49</v>
      </c>
      <c r="CC184" s="24">
        <v>22</v>
      </c>
      <c r="CD184" s="24">
        <v>23</v>
      </c>
      <c r="CE184" s="24"/>
      <c r="CF184" s="24"/>
      <c r="CG184" s="24"/>
      <c r="CH184" s="24"/>
      <c r="CI184" s="24"/>
      <c r="CJ184" s="24">
        <v>4</v>
      </c>
      <c r="CK184" s="24">
        <v>1</v>
      </c>
      <c r="CL184" s="24"/>
      <c r="CM184" s="24"/>
      <c r="CN184" s="24"/>
    </row>
    <row r="185" spans="1:92" s="16" customFormat="1" ht="12.75" customHeight="1">
      <c r="A185" s="94">
        <v>28635</v>
      </c>
      <c r="B185" s="25" t="s">
        <v>74</v>
      </c>
      <c r="C185" s="25"/>
      <c r="D185" s="25" t="s">
        <v>75</v>
      </c>
      <c r="E185" s="25"/>
      <c r="F185" s="52">
        <v>-112.36548611111111</v>
      </c>
      <c r="G185" s="52">
        <v>45.7845</v>
      </c>
      <c r="H185" s="25" t="s">
        <v>123</v>
      </c>
      <c r="I185" s="8">
        <v>69.48</v>
      </c>
      <c r="J185" s="8">
        <v>0.3244837758112094</v>
      </c>
      <c r="K185" s="8">
        <v>14.818092428711898</v>
      </c>
      <c r="L185" s="8">
        <v>4.051130776794493</v>
      </c>
      <c r="M185" s="8">
        <v>0.07866273352999016</v>
      </c>
      <c r="N185" s="8">
        <v>1.0127826941986233</v>
      </c>
      <c r="O185" s="8">
        <v>3.0776794493608652</v>
      </c>
      <c r="P185" s="8">
        <v>3.5201573254670597</v>
      </c>
      <c r="Q185" s="8">
        <v>3.4808259587020647</v>
      </c>
      <c r="R185" s="8">
        <v>0.15732546705998032</v>
      </c>
      <c r="S185" s="27">
        <v>0.415</v>
      </c>
      <c r="T185" s="24"/>
      <c r="U185" s="24"/>
      <c r="V185" s="24"/>
      <c r="W185" s="24"/>
      <c r="X185" s="52">
        <v>0.0102</v>
      </c>
      <c r="Y185" s="52">
        <v>0.0493</v>
      </c>
      <c r="Z185" s="24"/>
      <c r="AA185" s="24"/>
      <c r="AB185" s="24"/>
      <c r="AC185" s="24"/>
      <c r="AD185" s="22">
        <v>102.43</v>
      </c>
      <c r="AE185" s="27">
        <v>0.415</v>
      </c>
      <c r="AF185" s="24">
        <v>966</v>
      </c>
      <c r="AG185" s="24"/>
      <c r="AH185" s="24"/>
      <c r="AI185" s="24">
        <v>286</v>
      </c>
      <c r="AJ185" s="24">
        <v>552</v>
      </c>
      <c r="AK185" s="24"/>
      <c r="AL185" s="24"/>
      <c r="AM185" s="24"/>
      <c r="AN185" s="24"/>
      <c r="AO185" s="24">
        <v>56</v>
      </c>
      <c r="AP185" s="24">
        <v>3</v>
      </c>
      <c r="AQ185" s="53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>
        <v>31</v>
      </c>
      <c r="BI185" s="24"/>
      <c r="BJ185" s="24">
        <v>15</v>
      </c>
      <c r="BK185" s="24"/>
      <c r="BL185" s="24">
        <v>45</v>
      </c>
      <c r="BM185" s="24"/>
      <c r="BN185" s="24"/>
      <c r="BO185" s="24"/>
      <c r="BP185" s="24"/>
      <c r="BQ185" s="24"/>
      <c r="BR185" s="24"/>
      <c r="BS185" s="24"/>
      <c r="BT185" s="24"/>
      <c r="BU185" s="24"/>
      <c r="BV185" s="24">
        <v>23</v>
      </c>
      <c r="BW185" s="127">
        <v>22</v>
      </c>
      <c r="BX185" s="20"/>
      <c r="BY185" s="20"/>
      <c r="BZ185" s="25" t="s">
        <v>123</v>
      </c>
      <c r="CA185" s="25" t="s">
        <v>123</v>
      </c>
      <c r="CB185" s="24">
        <v>53</v>
      </c>
      <c r="CC185" s="24">
        <v>9</v>
      </c>
      <c r="CD185" s="24">
        <v>25</v>
      </c>
      <c r="CE185" s="24">
        <v>3</v>
      </c>
      <c r="CF185" s="24"/>
      <c r="CG185" s="24"/>
      <c r="CH185" s="24"/>
      <c r="CI185" s="24"/>
      <c r="CJ185" s="24">
        <v>6</v>
      </c>
      <c r="CK185" s="24">
        <v>2</v>
      </c>
      <c r="CL185" s="24"/>
      <c r="CM185" s="24"/>
      <c r="CN185" s="24"/>
    </row>
    <row r="186" spans="1:92" s="19" customFormat="1" ht="12.75" customHeight="1">
      <c r="A186" s="94">
        <v>28636</v>
      </c>
      <c r="B186" s="25" t="s">
        <v>74</v>
      </c>
      <c r="C186" s="25"/>
      <c r="D186" s="25" t="s">
        <v>75</v>
      </c>
      <c r="E186" s="25"/>
      <c r="F186" s="52">
        <v>-112.36548611111111</v>
      </c>
      <c r="G186" s="52">
        <v>45.7845</v>
      </c>
      <c r="H186" s="25" t="s">
        <v>123</v>
      </c>
      <c r="I186" s="8">
        <v>67.89</v>
      </c>
      <c r="J186" s="8">
        <v>0.36097359735973594</v>
      </c>
      <c r="K186" s="8">
        <v>15.305280528052805</v>
      </c>
      <c r="L186" s="8">
        <v>4.661716171617161</v>
      </c>
      <c r="M186" s="8">
        <v>0.08250825082508251</v>
      </c>
      <c r="N186" s="8">
        <v>1.2169966996699668</v>
      </c>
      <c r="O186" s="8">
        <v>3.166254125412541</v>
      </c>
      <c r="P186" s="8">
        <v>3.5891089108910887</v>
      </c>
      <c r="Q186" s="8">
        <v>3.5375412541254123</v>
      </c>
      <c r="R186" s="8">
        <v>0.18564356435643564</v>
      </c>
      <c r="S186" s="27">
        <v>0.423</v>
      </c>
      <c r="T186" s="24"/>
      <c r="U186" s="24"/>
      <c r="V186" s="24"/>
      <c r="W186" s="24"/>
      <c r="X186" s="52">
        <v>0.0096</v>
      </c>
      <c r="Y186" s="52">
        <v>0.0455</v>
      </c>
      <c r="Z186" s="24"/>
      <c r="AA186" s="24"/>
      <c r="AB186" s="24"/>
      <c r="AC186" s="24"/>
      <c r="AD186" s="22">
        <v>97.73</v>
      </c>
      <c r="AE186" s="27">
        <v>0.423</v>
      </c>
      <c r="AF186" s="24">
        <v>1106</v>
      </c>
      <c r="AG186" s="24"/>
      <c r="AH186" s="24"/>
      <c r="AI186" s="24">
        <v>286</v>
      </c>
      <c r="AJ186" s="24">
        <v>602</v>
      </c>
      <c r="AK186" s="24"/>
      <c r="AL186" s="24"/>
      <c r="AM186" s="24"/>
      <c r="AN186" s="24"/>
      <c r="AO186" s="24">
        <v>51</v>
      </c>
      <c r="AP186" s="24">
        <v>4</v>
      </c>
      <c r="AQ186" s="53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>
        <v>31</v>
      </c>
      <c r="BI186" s="24"/>
      <c r="BJ186" s="24">
        <v>17</v>
      </c>
      <c r="BK186" s="24"/>
      <c r="BL186" s="24">
        <v>67</v>
      </c>
      <c r="BM186" s="24"/>
      <c r="BN186" s="24"/>
      <c r="BO186" s="24"/>
      <c r="BP186" s="24"/>
      <c r="BQ186" s="24"/>
      <c r="BR186" s="24"/>
      <c r="BS186" s="24"/>
      <c r="BT186" s="24"/>
      <c r="BU186" s="24"/>
      <c r="BV186" s="24">
        <v>26</v>
      </c>
      <c r="BW186" s="127">
        <v>22</v>
      </c>
      <c r="BX186" s="20"/>
      <c r="BY186" s="20"/>
      <c r="BZ186" s="25" t="s">
        <v>123</v>
      </c>
      <c r="CA186" s="25" t="s">
        <v>123</v>
      </c>
      <c r="CB186" s="24">
        <v>38</v>
      </c>
      <c r="CC186" s="24">
        <v>16</v>
      </c>
      <c r="CD186" s="24">
        <v>39</v>
      </c>
      <c r="CE186" s="24">
        <v>1</v>
      </c>
      <c r="CF186" s="24"/>
      <c r="CG186" s="24"/>
      <c r="CH186" s="24"/>
      <c r="CI186" s="24"/>
      <c r="CJ186" s="24">
        <v>4</v>
      </c>
      <c r="CK186" s="24">
        <v>1</v>
      </c>
      <c r="CL186" s="24"/>
      <c r="CM186" s="24"/>
      <c r="CN186" s="24"/>
    </row>
    <row r="187" spans="1:92" s="18" customFormat="1" ht="12.75" customHeight="1">
      <c r="A187" s="94">
        <v>28637</v>
      </c>
      <c r="B187" s="25" t="s">
        <v>74</v>
      </c>
      <c r="C187" s="25"/>
      <c r="D187" s="25" t="s">
        <v>75</v>
      </c>
      <c r="E187" s="25"/>
      <c r="F187" s="52">
        <v>-112.36548611111111</v>
      </c>
      <c r="G187" s="52">
        <v>45.7845</v>
      </c>
      <c r="H187" s="25" t="s">
        <v>123</v>
      </c>
      <c r="I187" s="8">
        <v>68.63</v>
      </c>
      <c r="J187" s="8">
        <v>0.3165849673202614</v>
      </c>
      <c r="K187" s="8">
        <v>14.981617647058822</v>
      </c>
      <c r="L187" s="8">
        <v>4.187091503267974</v>
      </c>
      <c r="M187" s="8">
        <v>0.08169934640522876</v>
      </c>
      <c r="N187" s="8">
        <v>1.031454248366013</v>
      </c>
      <c r="O187" s="8">
        <v>3.247549019607843</v>
      </c>
      <c r="P187" s="8">
        <v>3.5947712418300655</v>
      </c>
      <c r="Q187" s="8">
        <v>3.768382352941176</v>
      </c>
      <c r="R187" s="8">
        <v>0.16339869281045752</v>
      </c>
      <c r="S187" s="27">
        <v>0.577</v>
      </c>
      <c r="T187" s="24"/>
      <c r="U187" s="24"/>
      <c r="V187" s="24"/>
      <c r="W187" s="24"/>
      <c r="X187" s="52">
        <v>0.007</v>
      </c>
      <c r="Y187" s="52">
        <v>0.0496</v>
      </c>
      <c r="Z187" s="24"/>
      <c r="AA187" s="24"/>
      <c r="AB187" s="24"/>
      <c r="AC187" s="24"/>
      <c r="AD187" s="22">
        <v>98.81</v>
      </c>
      <c r="AE187" s="27">
        <v>0.577</v>
      </c>
      <c r="AF187" s="24">
        <v>984</v>
      </c>
      <c r="AG187" s="24"/>
      <c r="AH187" s="24"/>
      <c r="AI187" s="24">
        <v>291</v>
      </c>
      <c r="AJ187" s="24">
        <v>552</v>
      </c>
      <c r="AK187" s="24"/>
      <c r="AL187" s="24"/>
      <c r="AM187" s="24"/>
      <c r="AN187" s="24"/>
      <c r="AO187" s="24">
        <v>61</v>
      </c>
      <c r="AP187" s="24">
        <v>8</v>
      </c>
      <c r="AQ187" s="53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>
        <v>32</v>
      </c>
      <c r="BI187" s="24"/>
      <c r="BJ187" s="24">
        <v>18</v>
      </c>
      <c r="BK187" s="24"/>
      <c r="BL187" s="24">
        <v>35</v>
      </c>
      <c r="BM187" s="24"/>
      <c r="BN187" s="24"/>
      <c r="BO187" s="24"/>
      <c r="BP187" s="24"/>
      <c r="BQ187" s="24"/>
      <c r="BR187" s="24"/>
      <c r="BS187" s="24"/>
      <c r="BT187" s="24"/>
      <c r="BU187" s="24"/>
      <c r="BV187" s="24">
        <v>26</v>
      </c>
      <c r="BW187" s="127">
        <v>22</v>
      </c>
      <c r="BX187" s="20"/>
      <c r="BY187" s="20"/>
      <c r="BZ187" s="25" t="s">
        <v>123</v>
      </c>
      <c r="CA187" s="25" t="s">
        <v>123</v>
      </c>
      <c r="CB187" s="24">
        <v>41</v>
      </c>
      <c r="CC187" s="24">
        <v>16</v>
      </c>
      <c r="CD187" s="24">
        <v>33</v>
      </c>
      <c r="CE187" s="24">
        <v>3</v>
      </c>
      <c r="CF187" s="24"/>
      <c r="CG187" s="24"/>
      <c r="CH187" s="24"/>
      <c r="CI187" s="24"/>
      <c r="CJ187" s="24">
        <v>5</v>
      </c>
      <c r="CK187" s="24">
        <v>1</v>
      </c>
      <c r="CL187" s="24"/>
      <c r="CM187" s="24"/>
      <c r="CN187" s="24"/>
    </row>
    <row r="188" spans="1:92" s="34" customFormat="1" ht="12.75" customHeight="1">
      <c r="A188" s="94">
        <v>28638</v>
      </c>
      <c r="B188" s="25" t="s">
        <v>74</v>
      </c>
      <c r="C188" s="25"/>
      <c r="D188" s="25" t="s">
        <v>75</v>
      </c>
      <c r="E188" s="25"/>
      <c r="F188" s="52">
        <v>-112.36548611111111</v>
      </c>
      <c r="G188" s="52">
        <v>45.7845</v>
      </c>
      <c r="H188" s="25" t="s">
        <v>123</v>
      </c>
      <c r="I188" s="8">
        <v>70.27</v>
      </c>
      <c r="J188" s="8">
        <v>0.25948103792415167</v>
      </c>
      <c r="K188" s="8">
        <v>14.70059880239521</v>
      </c>
      <c r="L188" s="8">
        <v>3.652694610778443</v>
      </c>
      <c r="M188" s="8">
        <v>0.01996007984031936</v>
      </c>
      <c r="N188" s="8">
        <v>0.9580838323353293</v>
      </c>
      <c r="O188" s="8">
        <v>2.924151696606786</v>
      </c>
      <c r="P188" s="8">
        <v>3.3433133732534928</v>
      </c>
      <c r="Q188" s="8">
        <v>3.722554890219561</v>
      </c>
      <c r="R188" s="8">
        <v>0.1497005988023952</v>
      </c>
      <c r="S188" s="27">
        <v>0.564</v>
      </c>
      <c r="T188" s="24"/>
      <c r="U188" s="24"/>
      <c r="V188" s="24"/>
      <c r="W188" s="24"/>
      <c r="X188" s="52">
        <v>0.007</v>
      </c>
      <c r="Y188" s="52">
        <v>0.0522</v>
      </c>
      <c r="Z188" s="24"/>
      <c r="AA188" s="24"/>
      <c r="AB188" s="24"/>
      <c r="AC188" s="24"/>
      <c r="AD188" s="22">
        <v>101.05</v>
      </c>
      <c r="AE188" s="27">
        <v>0.564</v>
      </c>
      <c r="AF188" s="24">
        <v>1140</v>
      </c>
      <c r="AG188" s="24"/>
      <c r="AH188" s="24"/>
      <c r="AI188" s="24">
        <v>303</v>
      </c>
      <c r="AJ188" s="24">
        <v>552</v>
      </c>
      <c r="AK188" s="24"/>
      <c r="AL188" s="24"/>
      <c r="AM188" s="24"/>
      <c r="AN188" s="24"/>
      <c r="AO188" s="24">
        <v>44</v>
      </c>
      <c r="AP188" s="24">
        <v>3</v>
      </c>
      <c r="AQ188" s="53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>
        <v>31</v>
      </c>
      <c r="BI188" s="24"/>
      <c r="BJ188" s="24">
        <v>17</v>
      </c>
      <c r="BK188" s="24"/>
      <c r="BL188" s="24">
        <v>20</v>
      </c>
      <c r="BM188" s="24"/>
      <c r="BN188" s="24"/>
      <c r="BO188" s="24"/>
      <c r="BP188" s="24"/>
      <c r="BQ188" s="24"/>
      <c r="BR188" s="24"/>
      <c r="BS188" s="24"/>
      <c r="BT188" s="24"/>
      <c r="BU188" s="24"/>
      <c r="BV188" s="24">
        <v>26</v>
      </c>
      <c r="BW188" s="127">
        <v>22</v>
      </c>
      <c r="BX188" s="20"/>
      <c r="BY188" s="20"/>
      <c r="BZ188" s="25" t="s">
        <v>123</v>
      </c>
      <c r="CA188" s="25" t="s">
        <v>123</v>
      </c>
      <c r="CB188" s="24">
        <v>40</v>
      </c>
      <c r="CC188" s="24">
        <v>14</v>
      </c>
      <c r="CD188" s="24">
        <v>38</v>
      </c>
      <c r="CE188" s="24">
        <v>1</v>
      </c>
      <c r="CF188" s="24"/>
      <c r="CG188" s="24"/>
      <c r="CH188" s="24"/>
      <c r="CI188" s="24"/>
      <c r="CJ188" s="24">
        <v>6</v>
      </c>
      <c r="CK188" s="24">
        <v>1</v>
      </c>
      <c r="CL188" s="24"/>
      <c r="CM188" s="24"/>
      <c r="CN188" s="24"/>
    </row>
    <row r="189" spans="1:92" s="34" customFormat="1" ht="12.75" customHeight="1">
      <c r="A189" s="94">
        <v>28661</v>
      </c>
      <c r="B189" s="25" t="s">
        <v>74</v>
      </c>
      <c r="C189" s="25"/>
      <c r="D189" s="25" t="s">
        <v>75</v>
      </c>
      <c r="E189" s="25"/>
      <c r="F189" s="52">
        <v>-112.43122027777778</v>
      </c>
      <c r="G189" s="52">
        <v>45.8472</v>
      </c>
      <c r="H189" s="25" t="s">
        <v>123</v>
      </c>
      <c r="I189" s="8">
        <v>73.27</v>
      </c>
      <c r="J189" s="8">
        <v>0.28130860595957496</v>
      </c>
      <c r="K189" s="8">
        <v>15.50322983954991</v>
      </c>
      <c r="L189" s="8">
        <v>1.6253386122108777</v>
      </c>
      <c r="M189" s="8">
        <v>0.052094186288810185</v>
      </c>
      <c r="N189" s="8">
        <v>0.5209418628881018</v>
      </c>
      <c r="O189" s="8">
        <v>1.6982704730152118</v>
      </c>
      <c r="P189" s="8">
        <v>3.3965409460304237</v>
      </c>
      <c r="Q189" s="8">
        <v>3.5215669931235682</v>
      </c>
      <c r="R189" s="8">
        <v>0.13544488435090649</v>
      </c>
      <c r="S189" s="27">
        <v>0.425</v>
      </c>
      <c r="T189" s="24"/>
      <c r="U189" s="24"/>
      <c r="V189" s="24"/>
      <c r="W189" s="24"/>
      <c r="X189" s="52">
        <v>0.0465</v>
      </c>
      <c r="Y189" s="52">
        <v>0.0338</v>
      </c>
      <c r="Z189" s="24"/>
      <c r="AA189" s="24"/>
      <c r="AB189" s="24"/>
      <c r="AC189" s="24"/>
      <c r="AD189" s="22">
        <v>96.49</v>
      </c>
      <c r="AE189" s="27">
        <v>0.425</v>
      </c>
      <c r="AF189" s="24">
        <v>1637</v>
      </c>
      <c r="AG189" s="24"/>
      <c r="AH189" s="24"/>
      <c r="AI189" s="24">
        <v>313</v>
      </c>
      <c r="AJ189" s="24">
        <v>504</v>
      </c>
      <c r="AK189" s="24"/>
      <c r="AL189" s="24"/>
      <c r="AM189" s="24"/>
      <c r="AN189" s="24"/>
      <c r="AO189" s="24">
        <v>16</v>
      </c>
      <c r="AP189" s="24">
        <v>3</v>
      </c>
      <c r="AQ189" s="53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>
        <v>20</v>
      </c>
      <c r="BI189" s="24"/>
      <c r="BJ189" s="24">
        <v>20</v>
      </c>
      <c r="BK189" s="24"/>
      <c r="BL189" s="24">
        <v>35</v>
      </c>
      <c r="BM189" s="24"/>
      <c r="BN189" s="24"/>
      <c r="BO189" s="24"/>
      <c r="BP189" s="24"/>
      <c r="BQ189" s="24"/>
      <c r="BR189" s="24"/>
      <c r="BS189" s="24"/>
      <c r="BT189" s="24"/>
      <c r="BU189" s="24"/>
      <c r="BV189" s="24">
        <v>24</v>
      </c>
      <c r="BW189" s="127">
        <v>22</v>
      </c>
      <c r="BX189" s="20"/>
      <c r="BY189" s="20"/>
      <c r="BZ189" s="25" t="s">
        <v>123</v>
      </c>
      <c r="CA189" s="25" t="s">
        <v>123</v>
      </c>
      <c r="CB189" s="24">
        <v>45</v>
      </c>
      <c r="CC189" s="24">
        <v>17</v>
      </c>
      <c r="CD189" s="24">
        <v>32</v>
      </c>
      <c r="CE189" s="24"/>
      <c r="CF189" s="24"/>
      <c r="CG189" s="24"/>
      <c r="CH189" s="24"/>
      <c r="CI189" s="24"/>
      <c r="CJ189" s="24">
        <v>4</v>
      </c>
      <c r="CK189" s="24">
        <v>1</v>
      </c>
      <c r="CL189" s="24"/>
      <c r="CM189" s="24"/>
      <c r="CN189" s="24"/>
    </row>
    <row r="190" spans="1:92" s="34" customFormat="1" ht="12.75" customHeight="1">
      <c r="A190" s="94">
        <v>28662</v>
      </c>
      <c r="B190" s="25" t="s">
        <v>74</v>
      </c>
      <c r="C190" s="25"/>
      <c r="D190" s="25" t="s">
        <v>75</v>
      </c>
      <c r="E190" s="25"/>
      <c r="F190" s="52">
        <v>-112.43122027777778</v>
      </c>
      <c r="G190" s="52">
        <v>45.8472</v>
      </c>
      <c r="H190" s="25" t="s">
        <v>123</v>
      </c>
      <c r="I190" s="8">
        <v>72.31</v>
      </c>
      <c r="J190" s="8">
        <v>0.25486797838719544</v>
      </c>
      <c r="K190" s="8">
        <v>15.159547354470384</v>
      </c>
      <c r="L190" s="8">
        <v>1.610765623407075</v>
      </c>
      <c r="M190" s="8">
        <v>0.05097359567743909</v>
      </c>
      <c r="N190" s="8">
        <v>0.5810989907228055</v>
      </c>
      <c r="O190" s="8">
        <v>1.784075848710368</v>
      </c>
      <c r="P190" s="8">
        <v>3.6904883270465896</v>
      </c>
      <c r="Q190" s="8">
        <v>4.302171475175859</v>
      </c>
      <c r="R190" s="8">
        <v>0.25486797838719544</v>
      </c>
      <c r="S190" s="27">
        <v>0.475</v>
      </c>
      <c r="T190" s="24"/>
      <c r="U190" s="24"/>
      <c r="V190" s="24"/>
      <c r="W190" s="24"/>
      <c r="X190" s="52">
        <v>0.0046</v>
      </c>
      <c r="Y190" s="52">
        <v>0.0366</v>
      </c>
      <c r="Z190" s="24"/>
      <c r="AA190" s="24"/>
      <c r="AB190" s="24"/>
      <c r="AC190" s="24"/>
      <c r="AD190" s="22">
        <v>98.66</v>
      </c>
      <c r="AE190" s="27">
        <v>0.475</v>
      </c>
      <c r="AF190" s="24">
        <v>1537</v>
      </c>
      <c r="AG190" s="24"/>
      <c r="AH190" s="24"/>
      <c r="AI190" s="24">
        <v>306</v>
      </c>
      <c r="AJ190" s="24">
        <v>512</v>
      </c>
      <c r="AK190" s="24"/>
      <c r="AL190" s="24"/>
      <c r="AM190" s="24"/>
      <c r="AN190" s="24"/>
      <c r="AO190" s="24">
        <v>27</v>
      </c>
      <c r="AP190" s="24">
        <v>3</v>
      </c>
      <c r="AQ190" s="53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>
        <v>20</v>
      </c>
      <c r="BI190" s="24"/>
      <c r="BJ190" s="24">
        <v>20</v>
      </c>
      <c r="BK190" s="24"/>
      <c r="BL190" s="24">
        <v>18</v>
      </c>
      <c r="BM190" s="24"/>
      <c r="BN190" s="24"/>
      <c r="BO190" s="24"/>
      <c r="BP190" s="24"/>
      <c r="BQ190" s="24"/>
      <c r="BR190" s="24"/>
      <c r="BS190" s="24"/>
      <c r="BT190" s="24"/>
      <c r="BU190" s="24"/>
      <c r="BV190" s="24">
        <v>25</v>
      </c>
      <c r="BW190" s="127">
        <v>22</v>
      </c>
      <c r="BX190" s="20"/>
      <c r="BY190" s="20"/>
      <c r="BZ190" s="25" t="s">
        <v>123</v>
      </c>
      <c r="CA190" s="25" t="s">
        <v>123</v>
      </c>
      <c r="CB190" s="24">
        <v>50</v>
      </c>
      <c r="CC190" s="24">
        <v>17</v>
      </c>
      <c r="CD190" s="24">
        <v>27</v>
      </c>
      <c r="CE190" s="24"/>
      <c r="CF190" s="24"/>
      <c r="CG190" s="24"/>
      <c r="CH190" s="24"/>
      <c r="CI190" s="24"/>
      <c r="CJ190" s="24">
        <v>5</v>
      </c>
      <c r="CK190" s="24">
        <v>0</v>
      </c>
      <c r="CL190" s="24"/>
      <c r="CM190" s="24"/>
      <c r="CN190" s="24"/>
    </row>
    <row r="191" spans="1:92" ht="12.75" customHeight="1">
      <c r="A191" s="94">
        <v>28663</v>
      </c>
      <c r="B191" s="25" t="s">
        <v>410</v>
      </c>
      <c r="C191" s="25"/>
      <c r="D191" s="25" t="s">
        <v>75</v>
      </c>
      <c r="E191" s="25"/>
      <c r="F191" s="52">
        <v>-112.43122027777778</v>
      </c>
      <c r="G191" s="52">
        <v>45.8472</v>
      </c>
      <c r="H191" s="25" t="s">
        <v>123</v>
      </c>
      <c r="I191" s="8">
        <v>74.42</v>
      </c>
      <c r="J191" s="8">
        <v>0.22110552763819097</v>
      </c>
      <c r="K191" s="8">
        <v>14.78391959798995</v>
      </c>
      <c r="L191" s="8">
        <v>1.5276381909547738</v>
      </c>
      <c r="M191" s="8">
        <v>0.05025125628140704</v>
      </c>
      <c r="N191" s="8">
        <v>0.9045226130653267</v>
      </c>
      <c r="O191" s="8">
        <v>1.6281407035175879</v>
      </c>
      <c r="P191" s="8">
        <v>3.4472361809045227</v>
      </c>
      <c r="Q191" s="8">
        <v>2.8844221105527637</v>
      </c>
      <c r="R191" s="8">
        <v>0.1306532663316583</v>
      </c>
      <c r="S191" s="27">
        <v>0.361</v>
      </c>
      <c r="T191" s="24"/>
      <c r="U191" s="24"/>
      <c r="V191" s="24"/>
      <c r="W191" s="24"/>
      <c r="X191" s="52">
        <v>0.0016</v>
      </c>
      <c r="Y191" s="52">
        <v>0.0326</v>
      </c>
      <c r="Z191" s="24"/>
      <c r="AA191" s="24"/>
      <c r="AB191" s="24"/>
      <c r="AC191" s="24"/>
      <c r="AD191" s="22">
        <v>99.94</v>
      </c>
      <c r="AE191" s="27">
        <v>0.361</v>
      </c>
      <c r="AF191" s="24">
        <v>1637</v>
      </c>
      <c r="AG191" s="24"/>
      <c r="AH191" s="24"/>
      <c r="AI191" s="24">
        <v>245</v>
      </c>
      <c r="AJ191" s="24">
        <v>471</v>
      </c>
      <c r="AK191" s="24"/>
      <c r="AL191" s="24"/>
      <c r="AM191" s="24"/>
      <c r="AN191" s="24"/>
      <c r="AO191" s="24">
        <v>36</v>
      </c>
      <c r="AP191" s="24">
        <v>3</v>
      </c>
      <c r="AQ191" s="53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>
        <v>15</v>
      </c>
      <c r="BI191" s="24"/>
      <c r="BJ191" s="24">
        <v>25</v>
      </c>
      <c r="BK191" s="24"/>
      <c r="BL191" s="24">
        <v>10</v>
      </c>
      <c r="BM191" s="24"/>
      <c r="BN191" s="24">
        <v>5</v>
      </c>
      <c r="BO191" s="24"/>
      <c r="BP191" s="24"/>
      <c r="BQ191" s="24"/>
      <c r="BR191" s="24"/>
      <c r="BS191" s="24"/>
      <c r="BT191" s="24"/>
      <c r="BU191" s="24"/>
      <c r="BV191" s="24">
        <v>22</v>
      </c>
      <c r="BW191" s="127">
        <v>22</v>
      </c>
      <c r="BX191" s="20"/>
      <c r="BY191" s="20"/>
      <c r="BZ191" s="25" t="s">
        <v>123</v>
      </c>
      <c r="CA191" s="25" t="s">
        <v>123</v>
      </c>
      <c r="CB191" s="24">
        <v>32</v>
      </c>
      <c r="CC191" s="24">
        <v>27</v>
      </c>
      <c r="CD191" s="24">
        <v>36</v>
      </c>
      <c r="CE191" s="24"/>
      <c r="CF191" s="24"/>
      <c r="CG191" s="24"/>
      <c r="CH191" s="24"/>
      <c r="CI191" s="24"/>
      <c r="CJ191" s="24">
        <v>4</v>
      </c>
      <c r="CK191" s="24">
        <v>0</v>
      </c>
      <c r="CL191" s="24"/>
      <c r="CM191" s="24"/>
      <c r="CN191" s="24"/>
    </row>
    <row r="192" spans="1:92" ht="12.75" customHeight="1">
      <c r="A192" s="94">
        <v>28664</v>
      </c>
      <c r="B192" s="25" t="s">
        <v>410</v>
      </c>
      <c r="C192" s="25"/>
      <c r="D192" s="25" t="s">
        <v>75</v>
      </c>
      <c r="E192" s="25"/>
      <c r="F192" s="52">
        <v>-112.43122027777778</v>
      </c>
      <c r="G192" s="52">
        <v>45.8472</v>
      </c>
      <c r="H192" s="25" t="s">
        <v>123</v>
      </c>
      <c r="I192" s="8">
        <v>74.2</v>
      </c>
      <c r="J192" s="8">
        <v>0.20508613617719443</v>
      </c>
      <c r="K192" s="8">
        <v>15.360951599671862</v>
      </c>
      <c r="L192" s="8">
        <v>1.7534864643150123</v>
      </c>
      <c r="M192" s="8">
        <v>0.07178014766201805</v>
      </c>
      <c r="N192" s="8">
        <v>0.5434782608695652</v>
      </c>
      <c r="O192" s="8">
        <v>1.7637407711238722</v>
      </c>
      <c r="P192" s="8">
        <v>3.568498769483183</v>
      </c>
      <c r="Q192" s="8">
        <v>2.4200164068908943</v>
      </c>
      <c r="R192" s="8">
        <v>0.11279737489745693</v>
      </c>
      <c r="S192" s="27">
        <v>0.3</v>
      </c>
      <c r="T192" s="24"/>
      <c r="U192" s="24"/>
      <c r="V192" s="24"/>
      <c r="W192" s="24"/>
      <c r="X192" s="52">
        <v>0.0502</v>
      </c>
      <c r="Y192" s="52">
        <v>0.031</v>
      </c>
      <c r="Z192" s="24"/>
      <c r="AA192" s="24"/>
      <c r="AB192" s="24"/>
      <c r="AC192" s="24"/>
      <c r="AD192" s="22">
        <v>97.9</v>
      </c>
      <c r="AE192" s="27">
        <v>0.3</v>
      </c>
      <c r="AF192" s="24">
        <v>1501</v>
      </c>
      <c r="AG192" s="24"/>
      <c r="AH192" s="24"/>
      <c r="AI192" s="24">
        <v>217</v>
      </c>
      <c r="AJ192" s="24">
        <v>514</v>
      </c>
      <c r="AK192" s="24"/>
      <c r="AL192" s="24"/>
      <c r="AM192" s="24"/>
      <c r="AN192" s="24"/>
      <c r="AO192" s="24">
        <v>18</v>
      </c>
      <c r="AP192" s="24">
        <v>3</v>
      </c>
      <c r="AQ192" s="53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>
        <v>15</v>
      </c>
      <c r="BI192" s="24"/>
      <c r="BJ192" s="24">
        <v>25</v>
      </c>
      <c r="BK192" s="24"/>
      <c r="BL192" s="24">
        <v>30</v>
      </c>
      <c r="BM192" s="24"/>
      <c r="BN192" s="24"/>
      <c r="BO192" s="24"/>
      <c r="BP192" s="24"/>
      <c r="BQ192" s="24"/>
      <c r="BR192" s="24"/>
      <c r="BS192" s="24"/>
      <c r="BT192" s="24"/>
      <c r="BU192" s="24"/>
      <c r="BV192" s="24">
        <v>28</v>
      </c>
      <c r="BW192" s="127">
        <v>22</v>
      </c>
      <c r="BX192" s="20"/>
      <c r="BY192" s="20"/>
      <c r="BZ192" s="25" t="s">
        <v>123</v>
      </c>
      <c r="CA192" s="25" t="s">
        <v>123</v>
      </c>
      <c r="CB192" s="24">
        <v>29</v>
      </c>
      <c r="CC192" s="24">
        <v>25</v>
      </c>
      <c r="CD192" s="24">
        <v>38</v>
      </c>
      <c r="CE192" s="24"/>
      <c r="CF192" s="24"/>
      <c r="CG192" s="24"/>
      <c r="CH192" s="24"/>
      <c r="CI192" s="24"/>
      <c r="CJ192" s="24">
        <v>7</v>
      </c>
      <c r="CK192" s="24">
        <v>0</v>
      </c>
      <c r="CL192" s="24"/>
      <c r="CM192" s="24"/>
      <c r="CN192" s="24"/>
    </row>
    <row r="193" spans="1:92" ht="12.75" customHeight="1">
      <c r="A193" s="94">
        <v>28669</v>
      </c>
      <c r="B193" s="25" t="s">
        <v>74</v>
      </c>
      <c r="C193" s="25"/>
      <c r="D193" s="25" t="s">
        <v>75</v>
      </c>
      <c r="E193" s="25"/>
      <c r="F193" s="52">
        <v>-112.40268222222223</v>
      </c>
      <c r="G193" s="52">
        <v>45.7992</v>
      </c>
      <c r="H193" s="25" t="s">
        <v>123</v>
      </c>
      <c r="I193" s="8">
        <v>72.33</v>
      </c>
      <c r="J193" s="8">
        <v>0.2736394040741867</v>
      </c>
      <c r="K193" s="8">
        <v>15.262997871693523</v>
      </c>
      <c r="L193" s="8">
        <v>2.0877673051586094</v>
      </c>
      <c r="M193" s="8">
        <v>0.08107834194790717</v>
      </c>
      <c r="N193" s="8">
        <v>0.638491942839769</v>
      </c>
      <c r="O193" s="8">
        <v>2.057362926928144</v>
      </c>
      <c r="P193" s="8">
        <v>3.5573122529644268</v>
      </c>
      <c r="Q193" s="8">
        <v>3.5978514239383803</v>
      </c>
      <c r="R193" s="8">
        <v>0.11148272017837235</v>
      </c>
      <c r="S193" s="27">
        <v>0.417</v>
      </c>
      <c r="T193" s="24"/>
      <c r="U193" s="24"/>
      <c r="V193" s="24"/>
      <c r="W193" s="24"/>
      <c r="X193" s="52">
        <v>0.0073</v>
      </c>
      <c r="Y193" s="52">
        <v>0.0618</v>
      </c>
      <c r="Z193" s="24"/>
      <c r="AA193" s="24"/>
      <c r="AB193" s="24"/>
      <c r="AC193" s="24"/>
      <c r="AD193" s="22">
        <v>99.18</v>
      </c>
      <c r="AE193" s="27">
        <v>0.417</v>
      </c>
      <c r="AF193" s="24">
        <v>1092</v>
      </c>
      <c r="AG193" s="24"/>
      <c r="AH193" s="24"/>
      <c r="AI193" s="24">
        <v>318</v>
      </c>
      <c r="AJ193" s="24">
        <v>503</v>
      </c>
      <c r="AK193" s="24"/>
      <c r="AL193" s="24"/>
      <c r="AM193" s="24"/>
      <c r="AN193" s="24"/>
      <c r="AO193" s="24">
        <v>32</v>
      </c>
      <c r="AP193" s="24">
        <v>9</v>
      </c>
      <c r="AQ193" s="53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>
        <v>17</v>
      </c>
      <c r="BI193" s="24"/>
      <c r="BJ193" s="24">
        <v>20</v>
      </c>
      <c r="BK193" s="24"/>
      <c r="BL193" s="24">
        <v>25</v>
      </c>
      <c r="BM193" s="24"/>
      <c r="BN193" s="24">
        <v>1</v>
      </c>
      <c r="BO193" s="24"/>
      <c r="BP193" s="24"/>
      <c r="BQ193" s="24"/>
      <c r="BR193" s="24"/>
      <c r="BS193" s="24"/>
      <c r="BT193" s="24"/>
      <c r="BU193" s="24"/>
      <c r="BV193" s="24">
        <v>26</v>
      </c>
      <c r="BW193" s="127">
        <v>22</v>
      </c>
      <c r="BX193" s="20"/>
      <c r="BY193" s="20"/>
      <c r="BZ193" s="25" t="s">
        <v>123</v>
      </c>
      <c r="CA193" s="25" t="s">
        <v>123</v>
      </c>
      <c r="CB193" s="24">
        <v>44</v>
      </c>
      <c r="CC193" s="24">
        <v>22</v>
      </c>
      <c r="CD193" s="24">
        <v>26</v>
      </c>
      <c r="CE193" s="24">
        <v>1</v>
      </c>
      <c r="CF193" s="24"/>
      <c r="CG193" s="24"/>
      <c r="CH193" s="24"/>
      <c r="CI193" s="24"/>
      <c r="CJ193" s="24">
        <v>4</v>
      </c>
      <c r="CK193" s="24">
        <v>3</v>
      </c>
      <c r="CL193" s="24"/>
      <c r="CM193" s="24"/>
      <c r="CN193" s="24"/>
    </row>
    <row r="194" spans="1:92" s="18" customFormat="1" ht="12.75">
      <c r="A194" s="94">
        <v>28670</v>
      </c>
      <c r="B194" s="25" t="s">
        <v>74</v>
      </c>
      <c r="C194" s="25"/>
      <c r="D194" s="25" t="s">
        <v>75</v>
      </c>
      <c r="E194" s="25"/>
      <c r="F194" s="52">
        <v>-112.40268222222223</v>
      </c>
      <c r="G194" s="52">
        <v>45.7992</v>
      </c>
      <c r="H194" s="25" t="s">
        <v>123</v>
      </c>
      <c r="I194" s="8">
        <v>72.98</v>
      </c>
      <c r="J194" s="8">
        <v>0.27506112469437655</v>
      </c>
      <c r="K194" s="8">
        <v>14.76161369193154</v>
      </c>
      <c r="L194" s="8">
        <v>2.0374898125509375</v>
      </c>
      <c r="M194" s="8">
        <v>0.08149959250203749</v>
      </c>
      <c r="N194" s="8">
        <v>0.713121434392828</v>
      </c>
      <c r="O194" s="8">
        <v>2.1291768541157294</v>
      </c>
      <c r="P194" s="8">
        <v>3.504482477587612</v>
      </c>
      <c r="Q194" s="8">
        <v>3.4026079869600654</v>
      </c>
      <c r="R194" s="8">
        <v>0.11206193969030155</v>
      </c>
      <c r="S194" s="27">
        <v>0.511</v>
      </c>
      <c r="T194" s="24"/>
      <c r="U194" s="24"/>
      <c r="V194" s="24"/>
      <c r="W194" s="24"/>
      <c r="X194" s="52">
        <v>0.0073</v>
      </c>
      <c r="Y194" s="52">
        <v>0.0596</v>
      </c>
      <c r="Z194" s="24"/>
      <c r="AA194" s="24"/>
      <c r="AB194" s="24"/>
      <c r="AC194" s="24"/>
      <c r="AD194" s="22">
        <v>98.72</v>
      </c>
      <c r="AE194" s="27">
        <v>0.511</v>
      </c>
      <c r="AF194" s="24">
        <v>1132</v>
      </c>
      <c r="AG194" s="24"/>
      <c r="AH194" s="24"/>
      <c r="AI194" s="24">
        <v>342</v>
      </c>
      <c r="AJ194" s="24">
        <v>503</v>
      </c>
      <c r="AK194" s="24"/>
      <c r="AL194" s="24"/>
      <c r="AM194" s="24"/>
      <c r="AN194" s="24"/>
      <c r="AO194" s="24">
        <v>32</v>
      </c>
      <c r="AP194" s="24">
        <v>3</v>
      </c>
      <c r="AQ194" s="53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>
        <v>15</v>
      </c>
      <c r="BI194" s="24"/>
      <c r="BJ194" s="24">
        <v>20</v>
      </c>
      <c r="BK194" s="24"/>
      <c r="BL194" s="24">
        <v>32</v>
      </c>
      <c r="BM194" s="24"/>
      <c r="BN194" s="24"/>
      <c r="BO194" s="24"/>
      <c r="BP194" s="24"/>
      <c r="BQ194" s="24"/>
      <c r="BR194" s="24"/>
      <c r="BS194" s="24"/>
      <c r="BT194" s="24"/>
      <c r="BU194" s="24"/>
      <c r="BV194" s="24">
        <v>18</v>
      </c>
      <c r="BW194" s="127">
        <v>22</v>
      </c>
      <c r="BX194" s="20"/>
      <c r="BY194" s="20"/>
      <c r="BZ194" s="25" t="s">
        <v>123</v>
      </c>
      <c r="CA194" s="25" t="s">
        <v>123</v>
      </c>
      <c r="CB194" s="24">
        <v>38</v>
      </c>
      <c r="CC194" s="24">
        <v>16</v>
      </c>
      <c r="CD194" s="24">
        <v>36</v>
      </c>
      <c r="CE194" s="24">
        <v>1</v>
      </c>
      <c r="CF194" s="24"/>
      <c r="CG194" s="24"/>
      <c r="CH194" s="24"/>
      <c r="CI194" s="24"/>
      <c r="CJ194" s="24">
        <v>5</v>
      </c>
      <c r="CK194" s="24">
        <v>3</v>
      </c>
      <c r="CL194" s="24"/>
      <c r="CM194" s="24"/>
      <c r="CN194" s="24"/>
    </row>
    <row r="195" spans="1:92" s="18" customFormat="1" ht="12.75">
      <c r="A195" s="94">
        <v>28671</v>
      </c>
      <c r="B195" s="25" t="s">
        <v>410</v>
      </c>
      <c r="C195" s="25"/>
      <c r="D195" s="25" t="s">
        <v>75</v>
      </c>
      <c r="E195" s="25"/>
      <c r="F195" s="52">
        <v>-112.40268222222223</v>
      </c>
      <c r="G195" s="52">
        <v>45.7992</v>
      </c>
      <c r="H195" s="25" t="s">
        <v>123</v>
      </c>
      <c r="I195" s="8">
        <v>72.46</v>
      </c>
      <c r="J195" s="8">
        <v>0.29758850692662897</v>
      </c>
      <c r="K195" s="8">
        <v>14.982042072857872</v>
      </c>
      <c r="L195" s="8">
        <v>2.3191380194971773</v>
      </c>
      <c r="M195" s="8">
        <v>0.07183170856849666</v>
      </c>
      <c r="N195" s="8">
        <v>0.7183170856849665</v>
      </c>
      <c r="O195" s="8">
        <v>2.1754746023601843</v>
      </c>
      <c r="P195" s="8">
        <v>3.3760903027193425</v>
      </c>
      <c r="Q195" s="8">
        <v>3.601847101077475</v>
      </c>
      <c r="R195" s="8"/>
      <c r="S195" s="27">
        <v>0.45</v>
      </c>
      <c r="T195" s="24"/>
      <c r="U195" s="24"/>
      <c r="V195" s="24"/>
      <c r="W195" s="24"/>
      <c r="X195" s="52">
        <v>0.0032</v>
      </c>
      <c r="Y195" s="52">
        <v>0.0576</v>
      </c>
      <c r="Z195" s="24"/>
      <c r="AA195" s="24"/>
      <c r="AB195" s="24"/>
      <c r="AC195" s="24"/>
      <c r="AD195" s="22">
        <v>97.99</v>
      </c>
      <c r="AE195" s="27">
        <v>0.45</v>
      </c>
      <c r="AF195" s="24">
        <v>1093</v>
      </c>
      <c r="AG195" s="24"/>
      <c r="AH195" s="24"/>
      <c r="AI195" s="24">
        <v>334</v>
      </c>
      <c r="AJ195" s="24">
        <v>523</v>
      </c>
      <c r="AK195" s="24"/>
      <c r="AL195" s="24"/>
      <c r="AM195" s="24"/>
      <c r="AN195" s="24"/>
      <c r="AO195" s="24">
        <v>55</v>
      </c>
      <c r="AP195" s="24">
        <v>3</v>
      </c>
      <c r="AQ195" s="53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>
        <v>15</v>
      </c>
      <c r="BI195" s="24"/>
      <c r="BJ195" s="24">
        <v>20</v>
      </c>
      <c r="BK195" s="24"/>
      <c r="BL195" s="24">
        <v>29</v>
      </c>
      <c r="BM195" s="24"/>
      <c r="BN195" s="24"/>
      <c r="BO195" s="24"/>
      <c r="BP195" s="24"/>
      <c r="BQ195" s="24"/>
      <c r="BR195" s="24"/>
      <c r="BS195" s="24"/>
      <c r="BT195" s="24"/>
      <c r="BU195" s="24"/>
      <c r="BV195" s="24">
        <v>19</v>
      </c>
      <c r="BW195" s="127">
        <v>22</v>
      </c>
      <c r="BX195" s="20"/>
      <c r="BY195" s="20"/>
      <c r="BZ195" s="25" t="s">
        <v>123</v>
      </c>
      <c r="CA195" s="25" t="s">
        <v>123</v>
      </c>
      <c r="CB195" s="24">
        <v>43</v>
      </c>
      <c r="CC195" s="24">
        <v>24</v>
      </c>
      <c r="CD195" s="24">
        <v>28</v>
      </c>
      <c r="CE195" s="24" t="s">
        <v>411</v>
      </c>
      <c r="CF195" s="24"/>
      <c r="CG195" s="24"/>
      <c r="CH195" s="24"/>
      <c r="CI195" s="24"/>
      <c r="CJ195" s="24">
        <v>4</v>
      </c>
      <c r="CK195" s="24">
        <v>0</v>
      </c>
      <c r="CL195" s="24"/>
      <c r="CM195" s="24"/>
      <c r="CN195" s="24"/>
    </row>
    <row r="196" spans="1:92" s="18" customFormat="1" ht="12.75">
      <c r="A196" s="94">
        <v>28672</v>
      </c>
      <c r="B196" s="25" t="s">
        <v>74</v>
      </c>
      <c r="C196" s="25"/>
      <c r="D196" s="25" t="s">
        <v>75</v>
      </c>
      <c r="E196" s="25"/>
      <c r="F196" s="52">
        <v>-112.40268222222223</v>
      </c>
      <c r="G196" s="52">
        <v>45.7992</v>
      </c>
      <c r="H196" s="25" t="s">
        <v>123</v>
      </c>
      <c r="I196" s="8">
        <v>73.9</v>
      </c>
      <c r="J196" s="8">
        <v>0.26180646460577983</v>
      </c>
      <c r="K196" s="8">
        <v>14.560467223844524</v>
      </c>
      <c r="L196" s="8">
        <v>1.9937569227670926</v>
      </c>
      <c r="M196" s="8">
        <v>0.08055583526331687</v>
      </c>
      <c r="N196" s="8">
        <v>0.6041687644748766</v>
      </c>
      <c r="O196" s="8">
        <v>2.3059107844124456</v>
      </c>
      <c r="P196" s="8">
        <v>3.403484039875138</v>
      </c>
      <c r="Q196" s="8">
        <v>2.7691068371765177</v>
      </c>
      <c r="R196" s="8">
        <v>0.1208337528949753</v>
      </c>
      <c r="S196" s="27">
        <v>0.536</v>
      </c>
      <c r="T196" s="24"/>
      <c r="U196" s="24"/>
      <c r="V196" s="24"/>
      <c r="W196" s="24"/>
      <c r="X196" s="52">
        <v>0.0042</v>
      </c>
      <c r="Y196" s="52">
        <v>0.0608</v>
      </c>
      <c r="Z196" s="24"/>
      <c r="AA196" s="24"/>
      <c r="AB196" s="24"/>
      <c r="AC196" s="24"/>
      <c r="AD196" s="22">
        <v>99.89</v>
      </c>
      <c r="AE196" s="27">
        <v>0.536</v>
      </c>
      <c r="AF196" s="24">
        <v>1123</v>
      </c>
      <c r="AG196" s="24"/>
      <c r="AH196" s="24"/>
      <c r="AI196" s="24">
        <v>279</v>
      </c>
      <c r="AJ196" s="24">
        <v>541</v>
      </c>
      <c r="AK196" s="24"/>
      <c r="AL196" s="24"/>
      <c r="AM196" s="24"/>
      <c r="AN196" s="24"/>
      <c r="AO196" s="24">
        <v>60</v>
      </c>
      <c r="AP196" s="24">
        <v>3</v>
      </c>
      <c r="AQ196" s="53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>
        <v>10</v>
      </c>
      <c r="BI196" s="24"/>
      <c r="BJ196" s="24">
        <v>20</v>
      </c>
      <c r="BK196" s="24"/>
      <c r="BL196" s="24">
        <v>37</v>
      </c>
      <c r="BM196" s="24"/>
      <c r="BN196" s="24"/>
      <c r="BO196" s="24"/>
      <c r="BP196" s="24"/>
      <c r="BQ196" s="24"/>
      <c r="BR196" s="24"/>
      <c r="BS196" s="24"/>
      <c r="BT196" s="24"/>
      <c r="BU196" s="24"/>
      <c r="BV196" s="24">
        <v>17</v>
      </c>
      <c r="BW196" s="127">
        <v>22</v>
      </c>
      <c r="BX196" s="20"/>
      <c r="BY196" s="20"/>
      <c r="BZ196" s="25" t="s">
        <v>123</v>
      </c>
      <c r="CA196" s="25" t="s">
        <v>123</v>
      </c>
      <c r="CB196" s="24">
        <v>41</v>
      </c>
      <c r="CC196" s="24">
        <v>21</v>
      </c>
      <c r="CD196" s="24">
        <v>29</v>
      </c>
      <c r="CE196" s="24" t="s">
        <v>411</v>
      </c>
      <c r="CF196" s="24"/>
      <c r="CG196" s="24"/>
      <c r="CH196" s="24"/>
      <c r="CI196" s="24"/>
      <c r="CJ196" s="24">
        <v>6</v>
      </c>
      <c r="CK196" s="24">
        <v>1</v>
      </c>
      <c r="CL196" s="24"/>
      <c r="CM196" s="24"/>
      <c r="CN196" s="24"/>
    </row>
    <row r="197" spans="1:92" s="18" customFormat="1" ht="12.75">
      <c r="A197" s="94">
        <v>28701</v>
      </c>
      <c r="B197" s="25" t="s">
        <v>74</v>
      </c>
      <c r="C197" s="25"/>
      <c r="D197" s="25" t="s">
        <v>75</v>
      </c>
      <c r="E197" s="25"/>
      <c r="F197" s="52">
        <v>-112.40725638888888</v>
      </c>
      <c r="G197" s="52">
        <v>45.8257</v>
      </c>
      <c r="H197" s="25" t="s">
        <v>123</v>
      </c>
      <c r="I197" s="8">
        <v>73.06</v>
      </c>
      <c r="J197" s="8">
        <v>0.25293403480372323</v>
      </c>
      <c r="K197" s="8">
        <v>13.931606636989075</v>
      </c>
      <c r="L197" s="8">
        <v>2.4686361796843386</v>
      </c>
      <c r="M197" s="8">
        <v>0.06070416835289357</v>
      </c>
      <c r="N197" s="8">
        <v>0.6475111290975314</v>
      </c>
      <c r="O197" s="8">
        <v>2.3168757588021047</v>
      </c>
      <c r="P197" s="8">
        <v>3.7535410764872523</v>
      </c>
      <c r="Q197" s="8">
        <v>3.39943342776204</v>
      </c>
      <c r="R197" s="8">
        <v>0.11129097531363821</v>
      </c>
      <c r="S197" s="27">
        <v>0.244</v>
      </c>
      <c r="T197" s="24"/>
      <c r="U197" s="24"/>
      <c r="V197" s="24"/>
      <c r="W197" s="24"/>
      <c r="X197" s="52">
        <v>0.0132</v>
      </c>
      <c r="Y197" s="52">
        <v>0.0398</v>
      </c>
      <c r="Z197" s="24"/>
      <c r="AA197" s="24"/>
      <c r="AB197" s="24"/>
      <c r="AC197" s="24"/>
      <c r="AD197" s="22">
        <v>99.19</v>
      </c>
      <c r="AE197" s="27">
        <v>0.244</v>
      </c>
      <c r="AF197" s="24">
        <v>1045</v>
      </c>
      <c r="AG197" s="24"/>
      <c r="AH197" s="24"/>
      <c r="AI197" s="24">
        <v>180</v>
      </c>
      <c r="AJ197" s="24">
        <v>581</v>
      </c>
      <c r="AK197" s="24"/>
      <c r="AL197" s="24"/>
      <c r="AM197" s="24"/>
      <c r="AN197" s="24"/>
      <c r="AO197" s="24">
        <v>54</v>
      </c>
      <c r="AP197" s="24">
        <v>1</v>
      </c>
      <c r="AQ197" s="53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>
        <v>20</v>
      </c>
      <c r="BI197" s="24"/>
      <c r="BJ197" s="24">
        <v>15</v>
      </c>
      <c r="BK197" s="24"/>
      <c r="BL197" s="24">
        <v>78</v>
      </c>
      <c r="BM197" s="24"/>
      <c r="BN197" s="24">
        <v>2</v>
      </c>
      <c r="BO197" s="24"/>
      <c r="BP197" s="24"/>
      <c r="BQ197" s="24"/>
      <c r="BR197" s="24"/>
      <c r="BS197" s="24"/>
      <c r="BT197" s="24"/>
      <c r="BU197" s="24"/>
      <c r="BV197" s="24">
        <v>26</v>
      </c>
      <c r="BW197" s="127">
        <v>22</v>
      </c>
      <c r="BX197" s="20"/>
      <c r="BY197" s="20"/>
      <c r="BZ197" s="25" t="s">
        <v>123</v>
      </c>
      <c r="CA197" s="25" t="s">
        <v>123</v>
      </c>
      <c r="CB197" s="24">
        <v>50</v>
      </c>
      <c r="CC197" s="24">
        <v>17</v>
      </c>
      <c r="CD197" s="24">
        <v>26</v>
      </c>
      <c r="CE197" s="24" t="s">
        <v>411</v>
      </c>
      <c r="CF197" s="24"/>
      <c r="CG197" s="24"/>
      <c r="CH197" s="24"/>
      <c r="CI197" s="24"/>
      <c r="CJ197" s="24">
        <v>5</v>
      </c>
      <c r="CK197" s="24">
        <v>1</v>
      </c>
      <c r="CL197" s="24"/>
      <c r="CM197" s="24"/>
      <c r="CN197" s="24"/>
    </row>
    <row r="198" spans="1:92" s="18" customFormat="1" ht="12.75">
      <c r="A198" s="94">
        <v>28702</v>
      </c>
      <c r="B198" s="25" t="s">
        <v>410</v>
      </c>
      <c r="C198" s="25"/>
      <c r="D198" s="25" t="s">
        <v>75</v>
      </c>
      <c r="E198" s="25"/>
      <c r="F198" s="52">
        <v>-112.40725638888888</v>
      </c>
      <c r="G198" s="52">
        <v>45.8257</v>
      </c>
      <c r="H198" s="25" t="s">
        <v>123</v>
      </c>
      <c r="I198" s="8">
        <v>70.7</v>
      </c>
      <c r="J198" s="8">
        <v>0.2831715210355988</v>
      </c>
      <c r="K198" s="8">
        <v>15.80703883495146</v>
      </c>
      <c r="L198" s="8">
        <v>2.7002427184466025</v>
      </c>
      <c r="M198" s="8">
        <v>0.08090614886731393</v>
      </c>
      <c r="N198" s="8">
        <v>0.8596278317152105</v>
      </c>
      <c r="O198" s="8">
        <v>2.59911003236246</v>
      </c>
      <c r="P198" s="8">
        <v>3.7115695792880268</v>
      </c>
      <c r="Q198" s="8">
        <v>3.145226537216829</v>
      </c>
      <c r="R198" s="8">
        <v>0.11124595469255666</v>
      </c>
      <c r="S198" s="27">
        <v>0.241</v>
      </c>
      <c r="T198" s="24"/>
      <c r="U198" s="24"/>
      <c r="V198" s="24"/>
      <c r="W198" s="24"/>
      <c r="X198" s="52">
        <v>0.0208</v>
      </c>
      <c r="Y198" s="52">
        <v>0.0469</v>
      </c>
      <c r="Z198" s="24"/>
      <c r="AA198" s="24"/>
      <c r="AB198" s="24"/>
      <c r="AC198" s="24"/>
      <c r="AD198" s="22">
        <v>99.21</v>
      </c>
      <c r="AE198" s="27">
        <v>0.241</v>
      </c>
      <c r="AF198" s="24">
        <v>1417</v>
      </c>
      <c r="AG198" s="24"/>
      <c r="AH198" s="24"/>
      <c r="AI198" s="24">
        <v>138</v>
      </c>
      <c r="AJ198" s="24">
        <v>555</v>
      </c>
      <c r="AK198" s="24"/>
      <c r="AL198" s="24"/>
      <c r="AM198" s="24"/>
      <c r="AN198" s="24"/>
      <c r="AO198" s="24">
        <v>47</v>
      </c>
      <c r="AP198" s="24">
        <v>2</v>
      </c>
      <c r="AQ198" s="53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>
        <v>23</v>
      </c>
      <c r="BI198" s="24"/>
      <c r="BJ198" s="24">
        <v>11</v>
      </c>
      <c r="BK198" s="24"/>
      <c r="BL198" s="24">
        <v>84</v>
      </c>
      <c r="BM198" s="24"/>
      <c r="BN198" s="24">
        <v>2</v>
      </c>
      <c r="BO198" s="24"/>
      <c r="BP198" s="24"/>
      <c r="BQ198" s="24"/>
      <c r="BR198" s="24"/>
      <c r="BS198" s="24"/>
      <c r="BT198" s="24"/>
      <c r="BU198" s="24"/>
      <c r="BV198" s="24">
        <v>22</v>
      </c>
      <c r="BW198" s="127">
        <v>22</v>
      </c>
      <c r="BX198" s="20"/>
      <c r="BY198" s="20"/>
      <c r="BZ198" s="25" t="s">
        <v>123</v>
      </c>
      <c r="CA198" s="25" t="s">
        <v>123</v>
      </c>
      <c r="CB198" s="24">
        <v>36</v>
      </c>
      <c r="CC198" s="24">
        <v>23</v>
      </c>
      <c r="CD198" s="24">
        <v>33</v>
      </c>
      <c r="CE198" s="24">
        <v>2</v>
      </c>
      <c r="CF198" s="24"/>
      <c r="CG198" s="24"/>
      <c r="CH198" s="24"/>
      <c r="CI198" s="24"/>
      <c r="CJ198" s="24">
        <v>4</v>
      </c>
      <c r="CK198" s="24">
        <v>1</v>
      </c>
      <c r="CL198" s="24"/>
      <c r="CM198" s="24"/>
      <c r="CN198" s="24"/>
    </row>
    <row r="199" spans="1:92" s="18" customFormat="1" ht="12.75">
      <c r="A199" s="94">
        <v>28703</v>
      </c>
      <c r="B199" s="25" t="s">
        <v>410</v>
      </c>
      <c r="C199" s="25"/>
      <c r="D199" s="25" t="s">
        <v>75</v>
      </c>
      <c r="E199" s="25"/>
      <c r="F199" s="52">
        <v>-112.40725638888888</v>
      </c>
      <c r="G199" s="52">
        <v>45.8257</v>
      </c>
      <c r="H199" s="25" t="s">
        <v>123</v>
      </c>
      <c r="I199" s="8">
        <v>75.24</v>
      </c>
      <c r="J199" s="8">
        <v>0.1563803169307756</v>
      </c>
      <c r="K199" s="8">
        <v>14.199332777314424</v>
      </c>
      <c r="L199" s="8">
        <v>1.3448707256046701</v>
      </c>
      <c r="M199" s="8">
        <v>0.04170141784820683</v>
      </c>
      <c r="N199" s="8">
        <v>0.41701417848206823</v>
      </c>
      <c r="O199" s="8">
        <v>1.7723102585487902</v>
      </c>
      <c r="P199" s="8">
        <v>3.732276897414511</v>
      </c>
      <c r="Q199" s="8">
        <v>3.0442035029190984</v>
      </c>
      <c r="R199" s="8">
        <v>0.05212677231025853</v>
      </c>
      <c r="S199" s="27">
        <v>0.222</v>
      </c>
      <c r="T199" s="24"/>
      <c r="U199" s="24"/>
      <c r="V199" s="24"/>
      <c r="W199" s="24"/>
      <c r="X199" s="52">
        <v>0.0272</v>
      </c>
      <c r="Y199" s="52">
        <v>0.0349</v>
      </c>
      <c r="Z199" s="24"/>
      <c r="AA199" s="24"/>
      <c r="AB199" s="24"/>
      <c r="AC199" s="24"/>
      <c r="AD199" s="22">
        <v>96.18</v>
      </c>
      <c r="AE199" s="27">
        <v>0.222</v>
      </c>
      <c r="AF199" s="24">
        <v>259</v>
      </c>
      <c r="AG199" s="24"/>
      <c r="AH199" s="24"/>
      <c r="AI199" s="24">
        <v>214</v>
      </c>
      <c r="AJ199" s="24">
        <v>339</v>
      </c>
      <c r="AK199" s="24"/>
      <c r="AL199" s="24"/>
      <c r="AM199" s="24"/>
      <c r="AN199" s="24"/>
      <c r="AO199" s="24">
        <v>76</v>
      </c>
      <c r="AP199" s="24">
        <v>4</v>
      </c>
      <c r="AQ199" s="53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>
        <v>16</v>
      </c>
      <c r="BI199" s="24"/>
      <c r="BJ199" s="24">
        <v>11</v>
      </c>
      <c r="BK199" s="24"/>
      <c r="BL199" s="24">
        <v>62</v>
      </c>
      <c r="BM199" s="24"/>
      <c r="BN199" s="24">
        <v>2</v>
      </c>
      <c r="BO199" s="24"/>
      <c r="BP199" s="24"/>
      <c r="BQ199" s="24"/>
      <c r="BR199" s="24"/>
      <c r="BS199" s="24"/>
      <c r="BT199" s="24"/>
      <c r="BU199" s="24"/>
      <c r="BV199" s="24">
        <v>12</v>
      </c>
      <c r="BW199" s="127">
        <v>22</v>
      </c>
      <c r="BX199" s="20"/>
      <c r="BY199" s="20"/>
      <c r="BZ199" s="25" t="s">
        <v>123</v>
      </c>
      <c r="CA199" s="25" t="s">
        <v>123</v>
      </c>
      <c r="CB199" s="24">
        <v>43</v>
      </c>
      <c r="CC199" s="24">
        <v>24</v>
      </c>
      <c r="CD199" s="24">
        <v>26</v>
      </c>
      <c r="CE199" s="24"/>
      <c r="CF199" s="24"/>
      <c r="CG199" s="24"/>
      <c r="CH199" s="24"/>
      <c r="CI199" s="24"/>
      <c r="CJ199" s="24">
        <v>6</v>
      </c>
      <c r="CK199" s="24">
        <v>1</v>
      </c>
      <c r="CL199" s="24"/>
      <c r="CM199" s="24"/>
      <c r="CN199" s="24"/>
    </row>
    <row r="200" spans="1:92" s="18" customFormat="1" ht="12.75">
      <c r="A200" s="94">
        <v>28704</v>
      </c>
      <c r="B200" s="25" t="s">
        <v>74</v>
      </c>
      <c r="C200" s="25"/>
      <c r="D200" s="25" t="s">
        <v>75</v>
      </c>
      <c r="E200" s="25"/>
      <c r="F200" s="52">
        <v>-112.40725638888888</v>
      </c>
      <c r="G200" s="52">
        <v>45.8257</v>
      </c>
      <c r="H200" s="25" t="s">
        <v>123</v>
      </c>
      <c r="I200" s="8">
        <v>72.22</v>
      </c>
      <c r="J200" s="8">
        <v>0.2863278453829635</v>
      </c>
      <c r="K200" s="8">
        <v>15.308313733510582</v>
      </c>
      <c r="L200" s="8">
        <v>2.3724307188874114</v>
      </c>
      <c r="M200" s="8">
        <v>0.09203395030166683</v>
      </c>
      <c r="N200" s="8">
        <v>0.8078535637590755</v>
      </c>
      <c r="O200" s="8">
        <v>2.045198895592596</v>
      </c>
      <c r="P200" s="8">
        <v>4.008589835361489</v>
      </c>
      <c r="Q200" s="8">
        <v>2.730340525616116</v>
      </c>
      <c r="R200" s="8">
        <v>0.13293792821351877</v>
      </c>
      <c r="S200" s="27">
        <v>0.229</v>
      </c>
      <c r="T200" s="24"/>
      <c r="U200" s="24"/>
      <c r="V200" s="24"/>
      <c r="W200" s="24"/>
      <c r="X200" s="52">
        <v>0.0076</v>
      </c>
      <c r="Y200" s="52">
        <v>0.049</v>
      </c>
      <c r="Z200" s="24"/>
      <c r="AA200" s="24"/>
      <c r="AB200" s="24"/>
      <c r="AC200" s="24"/>
      <c r="AD200" s="22">
        <v>98.09</v>
      </c>
      <c r="AE200" s="27">
        <v>0.229</v>
      </c>
      <c r="AF200" s="24">
        <v>839</v>
      </c>
      <c r="AG200" s="24"/>
      <c r="AH200" s="24"/>
      <c r="AI200" s="24">
        <v>186</v>
      </c>
      <c r="AJ200" s="24">
        <v>606</v>
      </c>
      <c r="AK200" s="24"/>
      <c r="AL200" s="24"/>
      <c r="AM200" s="24"/>
      <c r="AN200" s="24"/>
      <c r="AO200" s="24">
        <v>56</v>
      </c>
      <c r="AP200" s="24">
        <v>3</v>
      </c>
      <c r="AQ200" s="53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>
        <v>21</v>
      </c>
      <c r="BI200" s="24"/>
      <c r="BJ200" s="24">
        <v>11</v>
      </c>
      <c r="BK200" s="24"/>
      <c r="BL200" s="24">
        <v>72</v>
      </c>
      <c r="BM200" s="24"/>
      <c r="BN200" s="24">
        <v>1</v>
      </c>
      <c r="BO200" s="24"/>
      <c r="BP200" s="24"/>
      <c r="BQ200" s="24"/>
      <c r="BR200" s="24"/>
      <c r="BS200" s="24"/>
      <c r="BT200" s="24"/>
      <c r="BU200" s="24"/>
      <c r="BV200" s="24">
        <v>22</v>
      </c>
      <c r="BW200" s="127">
        <v>22</v>
      </c>
      <c r="BX200" s="20"/>
      <c r="BY200" s="20"/>
      <c r="BZ200" s="25" t="s">
        <v>123</v>
      </c>
      <c r="CA200" s="25" t="s">
        <v>123</v>
      </c>
      <c r="CB200" s="24">
        <v>49</v>
      </c>
      <c r="CC200" s="24">
        <v>15</v>
      </c>
      <c r="CD200" s="24">
        <v>28</v>
      </c>
      <c r="CE200" s="24"/>
      <c r="CF200" s="24"/>
      <c r="CG200" s="24"/>
      <c r="CH200" s="24"/>
      <c r="CI200" s="24"/>
      <c r="CJ200" s="24">
        <v>5</v>
      </c>
      <c r="CK200" s="24">
        <v>1</v>
      </c>
      <c r="CL200" s="24"/>
      <c r="CM200" s="24"/>
      <c r="CN200" s="24"/>
    </row>
    <row r="201" spans="1:92" s="19" customFormat="1" ht="12.75" customHeight="1">
      <c r="A201" s="97" t="s">
        <v>363</v>
      </c>
      <c r="B201" s="48" t="s">
        <v>410</v>
      </c>
      <c r="C201" s="48"/>
      <c r="D201" s="48" t="s">
        <v>75</v>
      </c>
      <c r="E201" s="48"/>
      <c r="F201" s="68">
        <v>-112.42767</v>
      </c>
      <c r="G201" s="68">
        <v>45.84931</v>
      </c>
      <c r="H201" s="48" t="s">
        <v>364</v>
      </c>
      <c r="I201" s="8">
        <v>70.47</v>
      </c>
      <c r="J201" s="8">
        <v>0.313416236983116</v>
      </c>
      <c r="K201" s="8">
        <v>15.873015873015873</v>
      </c>
      <c r="L201" s="8">
        <v>2.48710949347892</v>
      </c>
      <c r="M201" s="8">
        <v>0.10110201193003741</v>
      </c>
      <c r="N201" s="8">
        <v>0.7380446870892731</v>
      </c>
      <c r="O201" s="8">
        <v>2.48710949347892</v>
      </c>
      <c r="P201" s="8">
        <v>4.165402891517541</v>
      </c>
      <c r="Q201" s="8">
        <v>3.1442725710241635</v>
      </c>
      <c r="R201" s="8">
        <v>0.2224244262460823</v>
      </c>
      <c r="S201" s="69">
        <v>0.49</v>
      </c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22">
        <v>99.67</v>
      </c>
      <c r="AE201" s="69">
        <v>0.49</v>
      </c>
      <c r="AF201" s="39">
        <v>1320</v>
      </c>
      <c r="AG201" s="39"/>
      <c r="AH201" s="39">
        <v>4.2</v>
      </c>
      <c r="AI201" s="39">
        <v>112</v>
      </c>
      <c r="AJ201" s="39">
        <v>561</v>
      </c>
      <c r="AK201" s="39">
        <v>10.1</v>
      </c>
      <c r="AL201" s="39">
        <v>134</v>
      </c>
      <c r="AM201" s="39">
        <v>4</v>
      </c>
      <c r="AN201" s="39">
        <v>14</v>
      </c>
      <c r="AO201" s="39">
        <v>10.7</v>
      </c>
      <c r="AP201" s="39">
        <v>2.06</v>
      </c>
      <c r="AQ201" s="39">
        <v>16</v>
      </c>
      <c r="AR201" s="39">
        <v>45.4</v>
      </c>
      <c r="AS201" s="39">
        <v>72.2</v>
      </c>
      <c r="AT201" s="39">
        <v>6.39</v>
      </c>
      <c r="AU201" s="39">
        <v>20.3</v>
      </c>
      <c r="AV201" s="39">
        <v>2.7</v>
      </c>
      <c r="AW201" s="39">
        <v>0.97</v>
      </c>
      <c r="AX201" s="39">
        <v>2.23</v>
      </c>
      <c r="AY201" s="39">
        <v>0.31</v>
      </c>
      <c r="AZ201" s="39">
        <v>1.73</v>
      </c>
      <c r="BA201" s="39">
        <v>0.32</v>
      </c>
      <c r="BB201" s="39">
        <v>1.34</v>
      </c>
      <c r="BC201" s="39">
        <v>0.19</v>
      </c>
      <c r="BD201" s="39">
        <v>1.3</v>
      </c>
      <c r="BE201" s="39">
        <v>0.26</v>
      </c>
      <c r="BF201" s="39"/>
      <c r="BG201" s="39"/>
      <c r="BH201" s="39">
        <v>3.9</v>
      </c>
      <c r="BI201" s="39"/>
      <c r="BJ201" s="39"/>
      <c r="BK201" s="39"/>
      <c r="BL201" s="39">
        <v>23</v>
      </c>
      <c r="BM201" s="39"/>
      <c r="BN201" s="39"/>
      <c r="BO201" s="39">
        <v>20</v>
      </c>
      <c r="BP201" s="39">
        <v>43</v>
      </c>
      <c r="BQ201" s="39">
        <v>1</v>
      </c>
      <c r="BR201" s="39"/>
      <c r="BS201" s="39">
        <v>0.9</v>
      </c>
      <c r="BT201" s="39"/>
      <c r="BU201" s="39">
        <v>0.1</v>
      </c>
      <c r="BV201" s="39"/>
      <c r="BW201" s="129">
        <v>19</v>
      </c>
      <c r="BX201" s="70">
        <v>74.7</v>
      </c>
      <c r="BY201" s="70">
        <v>0.4</v>
      </c>
      <c r="BZ201" s="48" t="s">
        <v>364</v>
      </c>
      <c r="CA201" s="48" t="s">
        <v>364</v>
      </c>
      <c r="CB201" s="10">
        <v>35.801393728223</v>
      </c>
      <c r="CC201" s="10">
        <v>29.529616724738677</v>
      </c>
      <c r="CD201" s="10">
        <v>26.306620209059233</v>
      </c>
      <c r="CE201" s="10" t="s">
        <v>411</v>
      </c>
      <c r="CF201" s="116"/>
      <c r="CG201" s="116"/>
      <c r="CH201" s="116"/>
      <c r="CI201" s="116"/>
      <c r="CJ201" s="10">
        <v>7</v>
      </c>
      <c r="CK201" s="10">
        <v>1.4</v>
      </c>
      <c r="CL201" s="39"/>
      <c r="CM201" s="39"/>
      <c r="CN201" s="39"/>
    </row>
    <row r="202" spans="1:92" s="137" customFormat="1" ht="12.75" customHeight="1">
      <c r="A202" s="152" t="s">
        <v>453</v>
      </c>
      <c r="B202" s="140"/>
      <c r="C202" s="140"/>
      <c r="D202" s="140"/>
      <c r="E202" s="140"/>
      <c r="F202" s="153"/>
      <c r="G202" s="153"/>
      <c r="H202" s="140" t="s">
        <v>364</v>
      </c>
      <c r="I202" s="156">
        <v>71.45</v>
      </c>
      <c r="J202" s="156">
        <v>0.2928243069134191</v>
      </c>
      <c r="K202" s="156">
        <v>14.84283780997769</v>
      </c>
      <c r="L202" s="156">
        <v>2.762262704236967</v>
      </c>
      <c r="M202" s="156">
        <v>0.07128419881901854</v>
      </c>
      <c r="N202" s="156">
        <v>0.8379387684706194</v>
      </c>
      <c r="O202" s="156">
        <v>2.541072028489719</v>
      </c>
      <c r="P202" s="156">
        <v>3.6515680277389384</v>
      </c>
      <c r="Q202" s="156">
        <v>3.392289226152116</v>
      </c>
      <c r="R202" s="156">
        <v>0.15634601589717498</v>
      </c>
      <c r="S202" s="155"/>
      <c r="T202" s="155"/>
      <c r="U202" s="155"/>
      <c r="V202" s="155"/>
      <c r="W202" s="155"/>
      <c r="X202" s="155">
        <f>AVERAGE(X173:X201)</f>
        <v>0.014815789473684213</v>
      </c>
      <c r="Y202" s="155">
        <f>AVERAGE(Y173:Y201)</f>
        <v>0.046015789473684204</v>
      </c>
      <c r="Z202" s="155"/>
      <c r="AA202" s="155"/>
      <c r="AB202" s="155"/>
      <c r="AC202" s="155"/>
      <c r="AD202" s="155">
        <f>AVERAGE(AD173:AD201)</f>
        <v>99.26</v>
      </c>
      <c r="AE202" s="155">
        <f>AVERAGE(AE173:AE201)</f>
        <v>0.4785384615384614</v>
      </c>
      <c r="AF202" s="155">
        <f>AVERAGE(AF173:AF201)</f>
        <v>1196.590909090909</v>
      </c>
      <c r="AG202" s="155"/>
      <c r="AH202" s="155"/>
      <c r="AI202" s="155">
        <f>AVERAGE(AI173:AI201)</f>
        <v>245.45454545454547</v>
      </c>
      <c r="AJ202" s="155">
        <f>AVERAGE(AJ173:AJ201)</f>
        <v>526.6818181818181</v>
      </c>
      <c r="AK202" s="155"/>
      <c r="AL202" s="155"/>
      <c r="AM202" s="155"/>
      <c r="AN202" s="155"/>
      <c r="AO202" s="155">
        <f>AVERAGE(AO173:AO201)</f>
        <v>34.53076923076923</v>
      </c>
      <c r="AP202" s="155">
        <f>AVERAGE(AP173:AP201)</f>
        <v>3.2816666666666667</v>
      </c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>
        <f>AVERAGE(BH173:BH201)</f>
        <v>25.423809523809524</v>
      </c>
      <c r="BI202" s="155"/>
      <c r="BJ202" s="155">
        <f>AVERAGE(BJ173:BJ201)</f>
        <v>17.73333333333333</v>
      </c>
      <c r="BK202" s="155"/>
      <c r="BL202" s="155">
        <f>AVERAGE(BL173:BL201)</f>
        <v>38.6</v>
      </c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>
        <f>AVERAGE(BV173:BV201)</f>
        <v>22.68421052631579</v>
      </c>
      <c r="BW202" s="157"/>
      <c r="BX202" s="158"/>
      <c r="BY202" s="158"/>
      <c r="BZ202" s="140"/>
      <c r="CA202" s="140"/>
      <c r="CB202" s="135">
        <f>AVERAGE(CB173:CB201)</f>
        <v>41.45005360493166</v>
      </c>
      <c r="CC202" s="135">
        <f>AVERAGE(CC173:CC201)</f>
        <v>21.543446797105336</v>
      </c>
      <c r="CD202" s="135">
        <f>AVERAGE(CD173:CD201)</f>
        <v>29.1964084695792</v>
      </c>
      <c r="CE202" s="135" t="s">
        <v>411</v>
      </c>
      <c r="CF202" s="135"/>
      <c r="CG202" s="135"/>
      <c r="CH202" s="135"/>
      <c r="CI202" s="135"/>
      <c r="CJ202" s="135">
        <f>AVERAGE(CJ173:CJ201)</f>
        <v>5.161538461538461</v>
      </c>
      <c r="CK202" s="135">
        <f>AVERAGE(CK173:CK201)</f>
        <v>1.0952380952380953</v>
      </c>
      <c r="CL202" s="135"/>
      <c r="CM202" s="135"/>
      <c r="CN202" s="135"/>
    </row>
    <row r="203" spans="1:79" ht="12.75" customHeight="1">
      <c r="A203" s="86" t="s">
        <v>52</v>
      </c>
      <c r="B203" s="61" t="s">
        <v>74</v>
      </c>
      <c r="D203" s="61" t="s">
        <v>75</v>
      </c>
      <c r="F203" s="7">
        <v>-112.226</v>
      </c>
      <c r="G203" s="7">
        <v>46.575</v>
      </c>
      <c r="H203" s="61" t="s">
        <v>466</v>
      </c>
      <c r="I203" s="8">
        <v>66.98</v>
      </c>
      <c r="J203" s="8">
        <v>0.4354430379746836</v>
      </c>
      <c r="K203" s="8">
        <v>15.888607594936712</v>
      </c>
      <c r="L203" s="8">
        <v>3.8481012658227853</v>
      </c>
      <c r="M203" s="8">
        <v>0.10126582278481014</v>
      </c>
      <c r="N203" s="8">
        <v>1.6202531645569622</v>
      </c>
      <c r="O203" s="8">
        <v>3.756962025316456</v>
      </c>
      <c r="P203" s="8">
        <v>3.544303797468355</v>
      </c>
      <c r="Q203" s="8">
        <v>3.584810126582279</v>
      </c>
      <c r="R203" s="8">
        <v>0.24303797468354435</v>
      </c>
      <c r="S203" s="7"/>
      <c r="T203" s="7">
        <v>0.47</v>
      </c>
      <c r="U203" s="7">
        <v>0.05</v>
      </c>
      <c r="V203" s="7"/>
      <c r="W203" s="7">
        <v>0.08</v>
      </c>
      <c r="X203" s="7"/>
      <c r="Y203" s="7"/>
      <c r="Z203" s="7">
        <v>0.03</v>
      </c>
      <c r="AA203" s="7"/>
      <c r="AB203" s="7"/>
      <c r="AC203" s="7"/>
      <c r="AD203" s="7">
        <v>99.78</v>
      </c>
      <c r="AE203" s="31">
        <v>0.63</v>
      </c>
      <c r="AF203" s="31">
        <v>1164</v>
      </c>
      <c r="AG203" s="71"/>
      <c r="AJ203" s="31">
        <v>676</v>
      </c>
      <c r="AK203" s="71"/>
      <c r="BW203" s="126">
        <v>1</v>
      </c>
      <c r="BZ203" s="61" t="s">
        <v>429</v>
      </c>
      <c r="CA203" s="61" t="s">
        <v>429</v>
      </c>
    </row>
    <row r="204" spans="1:92" s="47" customFormat="1" ht="12.75">
      <c r="A204" s="48" t="s">
        <v>440</v>
      </c>
      <c r="B204" s="47" t="s">
        <v>410</v>
      </c>
      <c r="D204" s="48" t="s">
        <v>75</v>
      </c>
      <c r="F204" s="124">
        <v>-112.268</v>
      </c>
      <c r="G204" s="124">
        <v>46.584</v>
      </c>
      <c r="H204" s="61" t="s">
        <v>466</v>
      </c>
      <c r="I204" s="8">
        <v>66.84</v>
      </c>
      <c r="J204" s="8">
        <v>0.4592305337279315</v>
      </c>
      <c r="K204" s="8">
        <v>15.919991835901627</v>
      </c>
      <c r="L204" s="8">
        <v>3.5411776711909386</v>
      </c>
      <c r="M204" s="8">
        <v>0.0816409837738545</v>
      </c>
      <c r="N204" s="8">
        <v>1.4899479538728444</v>
      </c>
      <c r="O204" s="8">
        <v>3.0717420144912757</v>
      </c>
      <c r="P204" s="8">
        <v>3.653434023879989</v>
      </c>
      <c r="Q204" s="8">
        <v>4.755587304827024</v>
      </c>
      <c r="R204" s="8">
        <v>0.1836922134911726</v>
      </c>
      <c r="S204" s="69">
        <v>0.82</v>
      </c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>
        <v>99.2</v>
      </c>
      <c r="AE204" s="69">
        <v>0.82</v>
      </c>
      <c r="AF204" s="39">
        <v>912</v>
      </c>
      <c r="AG204" s="39"/>
      <c r="AH204" s="39">
        <v>5.2</v>
      </c>
      <c r="AI204" s="39">
        <v>122</v>
      </c>
      <c r="AJ204" s="39">
        <v>530</v>
      </c>
      <c r="AK204" s="39">
        <v>16.3</v>
      </c>
      <c r="AL204" s="39">
        <v>178</v>
      </c>
      <c r="AM204" s="39">
        <v>5</v>
      </c>
      <c r="AN204" s="39">
        <v>13</v>
      </c>
      <c r="AO204" s="39">
        <v>13.2</v>
      </c>
      <c r="AP204" s="39">
        <v>2.25</v>
      </c>
      <c r="AQ204" s="39">
        <v>18</v>
      </c>
      <c r="AR204" s="39">
        <v>38.5</v>
      </c>
      <c r="AS204" s="39">
        <v>71.6</v>
      </c>
      <c r="AT204" s="39">
        <v>7.93</v>
      </c>
      <c r="AU204" s="39">
        <v>27.8</v>
      </c>
      <c r="AV204" s="39">
        <v>4.6</v>
      </c>
      <c r="AW204" s="69">
        <v>1.1</v>
      </c>
      <c r="AX204" s="39">
        <v>4.29</v>
      </c>
      <c r="AY204" s="69">
        <v>0.6</v>
      </c>
      <c r="AZ204" s="39">
        <v>3.12</v>
      </c>
      <c r="BA204" s="39">
        <v>0.63</v>
      </c>
      <c r="BB204" s="39">
        <v>1.93</v>
      </c>
      <c r="BC204" s="39">
        <v>0.27</v>
      </c>
      <c r="BD204" s="40">
        <v>2</v>
      </c>
      <c r="BE204" s="69">
        <v>0.3</v>
      </c>
      <c r="BF204" s="39"/>
      <c r="BG204" s="39"/>
      <c r="BH204" s="39">
        <v>7.3</v>
      </c>
      <c r="BI204" s="39">
        <v>20</v>
      </c>
      <c r="BJ204" s="39">
        <v>14</v>
      </c>
      <c r="BK204" s="39">
        <v>7</v>
      </c>
      <c r="BL204" s="39">
        <v>73</v>
      </c>
      <c r="BM204" s="39">
        <v>10</v>
      </c>
      <c r="BN204" s="39"/>
      <c r="BO204" s="39">
        <v>22</v>
      </c>
      <c r="BP204" s="39">
        <v>64</v>
      </c>
      <c r="BQ204" s="39">
        <v>2</v>
      </c>
      <c r="BR204" s="39">
        <v>1</v>
      </c>
      <c r="BS204" s="40">
        <v>1</v>
      </c>
      <c r="BT204" s="39"/>
      <c r="BU204" s="39">
        <v>0.2</v>
      </c>
      <c r="BV204" s="39"/>
      <c r="BW204" s="129">
        <v>19</v>
      </c>
      <c r="BX204" s="70"/>
      <c r="BY204" s="70"/>
      <c r="BZ204" s="61" t="s">
        <v>429</v>
      </c>
      <c r="CA204" s="61" t="s">
        <v>429</v>
      </c>
      <c r="CB204" s="21">
        <v>27.323272438443208</v>
      </c>
      <c r="CC204" s="21">
        <v>44.79745830023828</v>
      </c>
      <c r="CD204" s="21">
        <v>19.618745035742652</v>
      </c>
      <c r="CE204" s="21">
        <v>4</v>
      </c>
      <c r="CF204" s="18"/>
      <c r="CG204" s="18"/>
      <c r="CH204" s="18"/>
      <c r="CI204" s="18"/>
      <c r="CJ204" s="21">
        <v>3</v>
      </c>
      <c r="CK204" s="21">
        <v>1.3</v>
      </c>
      <c r="CL204" s="18"/>
      <c r="CM204" s="18"/>
      <c r="CN204" s="18"/>
    </row>
    <row r="205" spans="1:92" s="35" customFormat="1" ht="12.75">
      <c r="A205" s="123" t="s">
        <v>454</v>
      </c>
      <c r="B205" s="47" t="s">
        <v>410</v>
      </c>
      <c r="F205" s="9">
        <v>-112.27217</v>
      </c>
      <c r="G205" s="9">
        <v>46.58186</v>
      </c>
      <c r="H205" s="61" t="s">
        <v>466</v>
      </c>
      <c r="I205" s="8">
        <v>67.23</v>
      </c>
      <c r="J205" s="8">
        <v>0.45355948037484395</v>
      </c>
      <c r="K205" s="8">
        <v>15.52181332838355</v>
      </c>
      <c r="L205" s="8">
        <v>3.573254472308136</v>
      </c>
      <c r="M205" s="8">
        <v>0.08063279651108338</v>
      </c>
      <c r="N205" s="8">
        <v>1.5219440341466985</v>
      </c>
      <c r="O205" s="8">
        <v>3.1950745617516785</v>
      </c>
      <c r="P205" s="8">
        <v>3.5276848473598976</v>
      </c>
      <c r="Q205" s="8">
        <v>4.717018595898377</v>
      </c>
      <c r="R205" s="8">
        <v>0.1814237921499376</v>
      </c>
      <c r="S205" s="69">
        <v>0.68</v>
      </c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9">
        <v>100.29</v>
      </c>
      <c r="AE205" s="36">
        <v>0.68</v>
      </c>
      <c r="AF205" s="36">
        <v>930</v>
      </c>
      <c r="AG205" s="36"/>
      <c r="AH205" s="115">
        <v>5.6</v>
      </c>
      <c r="AI205" s="36">
        <v>130</v>
      </c>
      <c r="AJ205" s="36">
        <v>598</v>
      </c>
      <c r="AK205" s="36">
        <v>17.6</v>
      </c>
      <c r="AL205" s="36">
        <v>180</v>
      </c>
      <c r="AM205" s="36">
        <v>5</v>
      </c>
      <c r="AN205" s="36">
        <v>11</v>
      </c>
      <c r="AO205" s="36">
        <v>14.5</v>
      </c>
      <c r="AP205" s="36">
        <v>3.47</v>
      </c>
      <c r="AQ205" s="36">
        <v>16</v>
      </c>
      <c r="AR205" s="36">
        <v>41.2</v>
      </c>
      <c r="AS205" s="36">
        <v>74.6</v>
      </c>
      <c r="AT205" s="36">
        <v>7.99</v>
      </c>
      <c r="AU205" s="36">
        <v>27.2</v>
      </c>
      <c r="AV205" s="36">
        <v>4.5</v>
      </c>
      <c r="AW205" s="36">
        <v>1.04</v>
      </c>
      <c r="AX205" s="36">
        <v>3.42</v>
      </c>
      <c r="AY205" s="36">
        <v>0.54</v>
      </c>
      <c r="AZ205" s="36">
        <v>3.12</v>
      </c>
      <c r="BA205" s="36">
        <v>0.64</v>
      </c>
      <c r="BB205" s="36">
        <v>1.82</v>
      </c>
      <c r="BC205" s="36">
        <v>0.29</v>
      </c>
      <c r="BD205" s="36">
        <v>1.9</v>
      </c>
      <c r="BE205" s="38">
        <v>0.3</v>
      </c>
      <c r="BF205" s="36"/>
      <c r="BG205" s="36"/>
      <c r="BH205" s="36">
        <v>7.6</v>
      </c>
      <c r="BI205" s="36">
        <v>10</v>
      </c>
      <c r="BJ205" s="36"/>
      <c r="BK205" s="36">
        <v>7</v>
      </c>
      <c r="BL205" s="36">
        <v>74</v>
      </c>
      <c r="BM205" s="36">
        <v>27</v>
      </c>
      <c r="BN205" s="36">
        <v>3</v>
      </c>
      <c r="BO205" s="36">
        <v>33</v>
      </c>
      <c r="BP205" s="36">
        <v>66</v>
      </c>
      <c r="BQ205" s="36"/>
      <c r="BR205" s="36">
        <v>2</v>
      </c>
      <c r="BS205" s="36">
        <v>0.9</v>
      </c>
      <c r="BT205" s="36"/>
      <c r="BU205" s="36"/>
      <c r="BV205" s="36"/>
      <c r="BW205" s="37">
        <v>19</v>
      </c>
      <c r="BX205" s="36"/>
      <c r="BY205" s="36"/>
      <c r="BZ205" s="61" t="s">
        <v>429</v>
      </c>
      <c r="CA205" s="61" t="s">
        <v>429</v>
      </c>
      <c r="CB205" s="39">
        <v>34</v>
      </c>
      <c r="CC205" s="39">
        <v>31</v>
      </c>
      <c r="CD205" s="39">
        <v>23</v>
      </c>
      <c r="CE205" s="39">
        <v>2</v>
      </c>
      <c r="CF205" s="39"/>
      <c r="CG205" s="39"/>
      <c r="CH205" s="39"/>
      <c r="CI205" s="39"/>
      <c r="CJ205" s="39">
        <v>8</v>
      </c>
      <c r="CK205" s="39">
        <v>2</v>
      </c>
      <c r="CL205" s="39"/>
      <c r="CM205" s="39"/>
      <c r="CN205" s="39"/>
    </row>
    <row r="206" spans="1:92" s="19" customFormat="1" ht="12.75">
      <c r="A206" s="88" t="s">
        <v>200</v>
      </c>
      <c r="B206" s="66"/>
      <c r="C206" s="26" t="s">
        <v>74</v>
      </c>
      <c r="D206" s="61" t="s">
        <v>75</v>
      </c>
      <c r="E206" s="26"/>
      <c r="F206" s="27">
        <v>-112.2583</v>
      </c>
      <c r="G206" s="27">
        <v>46.5792</v>
      </c>
      <c r="H206" s="61" t="s">
        <v>466</v>
      </c>
      <c r="I206" s="8">
        <v>66.34</v>
      </c>
      <c r="J206" s="8">
        <v>0.49479955569019496</v>
      </c>
      <c r="K206" s="8">
        <v>16.459658689286076</v>
      </c>
      <c r="L206" s="8">
        <v>3.9482984954054334</v>
      </c>
      <c r="M206" s="8">
        <v>0.10097950116126428</v>
      </c>
      <c r="N206" s="8">
        <v>1.6156720185802285</v>
      </c>
      <c r="O206" s="8">
        <v>3.7362415429667784</v>
      </c>
      <c r="P206" s="8">
        <v>3.4333030394829853</v>
      </c>
      <c r="Q206" s="8">
        <v>3.635262041805514</v>
      </c>
      <c r="R206" s="8">
        <v>0.23225285267090784</v>
      </c>
      <c r="S206" s="14"/>
      <c r="T206" s="14">
        <v>0.64</v>
      </c>
      <c r="U206" s="14">
        <v>0.08</v>
      </c>
      <c r="V206" s="14"/>
      <c r="W206" s="14"/>
      <c r="X206" s="7"/>
      <c r="Y206" s="7"/>
      <c r="Z206" s="14"/>
      <c r="AA206" s="14"/>
      <c r="AB206" s="7"/>
      <c r="AC206" s="7"/>
      <c r="AD206" s="14">
        <v>99.94</v>
      </c>
      <c r="AE206" s="22">
        <v>0.72</v>
      </c>
      <c r="AF206" s="11"/>
      <c r="AG206" s="11"/>
      <c r="AH206" s="11"/>
      <c r="AI206" s="11"/>
      <c r="AJ206" s="11"/>
      <c r="AK206" s="11"/>
      <c r="AL206" s="11"/>
      <c r="AM206" s="11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8">
        <v>17</v>
      </c>
      <c r="BX206" s="15"/>
      <c r="BY206" s="15"/>
      <c r="BZ206" s="61" t="s">
        <v>429</v>
      </c>
      <c r="CA206" s="61" t="s">
        <v>429</v>
      </c>
      <c r="CB206" s="12"/>
      <c r="CC206" s="12"/>
      <c r="CD206" s="12"/>
      <c r="CE206" s="12"/>
      <c r="CF206" s="12"/>
      <c r="CG206" s="12"/>
      <c r="CH206" s="12"/>
      <c r="CI206" s="12"/>
      <c r="CJ206" s="12"/>
      <c r="CK206" s="11"/>
      <c r="CL206" s="11"/>
      <c r="CM206" s="11"/>
      <c r="CN206" s="11"/>
    </row>
    <row r="207" spans="1:92" ht="12.75" customHeight="1">
      <c r="A207" s="88" t="s">
        <v>398</v>
      </c>
      <c r="B207" s="66"/>
      <c r="C207" s="26" t="s">
        <v>74</v>
      </c>
      <c r="D207" s="26" t="s">
        <v>75</v>
      </c>
      <c r="E207" s="26"/>
      <c r="F207" s="50">
        <v>-112.329</v>
      </c>
      <c r="G207" s="50">
        <v>46.559</v>
      </c>
      <c r="H207" s="61" t="s">
        <v>466</v>
      </c>
      <c r="I207" s="8">
        <v>60.44</v>
      </c>
      <c r="J207" s="8">
        <v>0.8618920582803202</v>
      </c>
      <c r="K207" s="8">
        <v>18.67432792940694</v>
      </c>
      <c r="L207" s="8">
        <v>5.561255899856351</v>
      </c>
      <c r="M207" s="8">
        <v>0.14364867638005338</v>
      </c>
      <c r="N207" s="8">
        <v>2.2573363431151248</v>
      </c>
      <c r="O207" s="8">
        <v>5.3355222655448395</v>
      </c>
      <c r="P207" s="8">
        <v>3.6938231069156577</v>
      </c>
      <c r="Q207" s="8">
        <v>2.5651549353580956</v>
      </c>
      <c r="R207" s="8">
        <v>0.4719885081058896</v>
      </c>
      <c r="S207" s="14"/>
      <c r="T207" s="14">
        <v>0.95</v>
      </c>
      <c r="U207" s="14">
        <v>0.15</v>
      </c>
      <c r="V207" s="14"/>
      <c r="W207" s="14"/>
      <c r="X207" s="14"/>
      <c r="Y207" s="14"/>
      <c r="Z207" s="14"/>
      <c r="AA207" s="14"/>
      <c r="AB207" s="7"/>
      <c r="AC207" s="7"/>
      <c r="AD207" s="22">
        <v>98.84</v>
      </c>
      <c r="AE207" s="22">
        <v>1.1</v>
      </c>
      <c r="AF207" s="11"/>
      <c r="AG207" s="11"/>
      <c r="AH207" s="11"/>
      <c r="AI207" s="11"/>
      <c r="AJ207" s="11"/>
      <c r="AK207" s="11"/>
      <c r="AL207" s="11"/>
      <c r="AM207" s="11"/>
      <c r="AN207" s="11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8">
        <v>17</v>
      </c>
      <c r="BX207" s="15"/>
      <c r="BY207" s="15"/>
      <c r="BZ207" s="61" t="s">
        <v>429</v>
      </c>
      <c r="CA207" s="61" t="s">
        <v>429</v>
      </c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</row>
    <row r="208" spans="1:92" s="16" customFormat="1" ht="12.75" customHeight="1">
      <c r="A208" s="88" t="s">
        <v>268</v>
      </c>
      <c r="B208" s="26" t="s">
        <v>91</v>
      </c>
      <c r="C208" s="26"/>
      <c r="D208" s="26" t="s">
        <v>75</v>
      </c>
      <c r="E208" s="26"/>
      <c r="F208" s="12">
        <v>-112.306</v>
      </c>
      <c r="G208" s="12">
        <v>46.571</v>
      </c>
      <c r="H208" s="61" t="s">
        <v>466</v>
      </c>
      <c r="I208" s="8">
        <v>65.93</v>
      </c>
      <c r="J208" s="8">
        <v>0.49550005056122964</v>
      </c>
      <c r="K208" s="8">
        <v>16.38183840631004</v>
      </c>
      <c r="L208" s="8">
        <v>4.044898371928405</v>
      </c>
      <c r="M208" s="8">
        <v>0.10112245929821014</v>
      </c>
      <c r="N208" s="8">
        <v>1.7190818080695722</v>
      </c>
      <c r="O208" s="8">
        <v>3.6404085347355646</v>
      </c>
      <c r="P208" s="8">
        <v>3.2359186975427243</v>
      </c>
      <c r="Q208" s="8">
        <v>4.247143290524826</v>
      </c>
      <c r="R208" s="8">
        <v>0.20224491859642027</v>
      </c>
      <c r="S208" s="14">
        <v>0.6</v>
      </c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>
        <v>99.69</v>
      </c>
      <c r="AE208" s="14">
        <v>0.6</v>
      </c>
      <c r="AF208" s="11"/>
      <c r="AG208" s="11"/>
      <c r="AH208" s="11"/>
      <c r="AI208" s="11"/>
      <c r="AJ208" s="11"/>
      <c r="AK208" s="11"/>
      <c r="AL208" s="11"/>
      <c r="AM208" s="11"/>
      <c r="AN208" s="11"/>
      <c r="AO208" s="11">
        <v>11.1</v>
      </c>
      <c r="AP208" s="11">
        <v>2.3</v>
      </c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8" t="s">
        <v>386</v>
      </c>
      <c r="BX208" s="15"/>
      <c r="BY208" s="15"/>
      <c r="BZ208" s="61" t="s">
        <v>429</v>
      </c>
      <c r="CA208" s="61" t="s">
        <v>429</v>
      </c>
      <c r="CB208" s="11">
        <v>39.8</v>
      </c>
      <c r="CC208" s="11">
        <v>32.3</v>
      </c>
      <c r="CD208" s="11">
        <v>14.5</v>
      </c>
      <c r="CE208" s="11">
        <v>3.9</v>
      </c>
      <c r="CF208" s="11"/>
      <c r="CG208" s="11"/>
      <c r="CH208" s="11"/>
      <c r="CI208" s="11"/>
      <c r="CJ208" s="11">
        <v>7.7</v>
      </c>
      <c r="CK208" s="11">
        <v>1.1</v>
      </c>
      <c r="CL208" s="11">
        <v>0.6</v>
      </c>
      <c r="CM208" s="11"/>
      <c r="CN208" s="11">
        <v>0.1</v>
      </c>
    </row>
    <row r="209" spans="1:92" s="138" customFormat="1" ht="12.75" customHeight="1">
      <c r="A209" s="143" t="s">
        <v>453</v>
      </c>
      <c r="B209" s="139"/>
      <c r="C209" s="139"/>
      <c r="D209" s="139"/>
      <c r="E209" s="139"/>
      <c r="F209" s="150"/>
      <c r="G209" s="150"/>
      <c r="H209" s="141" t="s">
        <v>466</v>
      </c>
      <c r="I209" s="156">
        <v>65.63</v>
      </c>
      <c r="J209" s="156">
        <v>0.53</v>
      </c>
      <c r="K209" s="156">
        <v>16.47</v>
      </c>
      <c r="L209" s="156">
        <v>4.09</v>
      </c>
      <c r="M209" s="156">
        <v>0.1</v>
      </c>
      <c r="N209" s="156">
        <v>1.7</v>
      </c>
      <c r="O209" s="156">
        <v>3.79</v>
      </c>
      <c r="P209" s="156">
        <v>3.511916706915183</v>
      </c>
      <c r="Q209" s="156">
        <v>3.92</v>
      </c>
      <c r="R209" s="156">
        <v>0.25</v>
      </c>
      <c r="S209" s="147">
        <v>0.7</v>
      </c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>
        <f>AVERAGE(AD203:AD208)</f>
        <v>99.62333333333333</v>
      </c>
      <c r="AE209" s="147">
        <f>AVERAGE(AE203:AE208)</f>
        <v>0.7583333333333333</v>
      </c>
      <c r="AF209" s="180">
        <v>1002</v>
      </c>
      <c r="AG209" s="147"/>
      <c r="AH209" s="147"/>
      <c r="AI209" s="180">
        <v>126</v>
      </c>
      <c r="AJ209" s="180">
        <v>601</v>
      </c>
      <c r="AK209" s="180">
        <v>17</v>
      </c>
      <c r="AL209" s="180">
        <v>179</v>
      </c>
      <c r="AM209" s="180">
        <v>5</v>
      </c>
      <c r="AN209" s="180">
        <v>12</v>
      </c>
      <c r="AO209" s="134">
        <v>13</v>
      </c>
      <c r="AP209" s="147">
        <v>2.7</v>
      </c>
      <c r="AQ209" s="180">
        <v>17</v>
      </c>
      <c r="AR209" s="147">
        <v>39.8</v>
      </c>
      <c r="AS209" s="147">
        <v>73.1</v>
      </c>
      <c r="AT209" s="147">
        <v>7.96</v>
      </c>
      <c r="AU209" s="147">
        <v>27.5</v>
      </c>
      <c r="AV209" s="147">
        <v>4.55</v>
      </c>
      <c r="AW209" s="147">
        <v>1.07</v>
      </c>
      <c r="AX209" s="147">
        <v>3.86</v>
      </c>
      <c r="AY209" s="147">
        <v>0.57</v>
      </c>
      <c r="AZ209" s="147">
        <v>3.12</v>
      </c>
      <c r="BA209" s="147">
        <v>0.64</v>
      </c>
      <c r="BB209" s="147">
        <v>1.88</v>
      </c>
      <c r="BC209" s="147">
        <v>0.28</v>
      </c>
      <c r="BD209" s="147">
        <v>1.95</v>
      </c>
      <c r="BE209" s="147">
        <v>0.3</v>
      </c>
      <c r="BF209" s="147"/>
      <c r="BG209" s="147"/>
      <c r="BH209" s="180">
        <v>7.45</v>
      </c>
      <c r="BI209" s="180">
        <v>15</v>
      </c>
      <c r="BJ209" s="180"/>
      <c r="BK209" s="180">
        <v>7</v>
      </c>
      <c r="BL209" s="180">
        <v>73.5</v>
      </c>
      <c r="BM209" s="180">
        <v>19</v>
      </c>
      <c r="BN209" s="180"/>
      <c r="BO209" s="180">
        <v>28</v>
      </c>
      <c r="BP209" s="180">
        <v>65</v>
      </c>
      <c r="BQ209" s="180"/>
      <c r="BR209" s="147">
        <v>1.5</v>
      </c>
      <c r="BS209" s="147">
        <v>0.95</v>
      </c>
      <c r="BT209" s="147"/>
      <c r="BU209" s="147"/>
      <c r="BV209" s="147"/>
      <c r="BW209" s="148"/>
      <c r="BX209" s="149"/>
      <c r="BY209" s="149"/>
      <c r="BZ209" s="141"/>
      <c r="CA209" s="141"/>
      <c r="CB209" s="134">
        <f>AVERAGE(CB204:CB208)</f>
        <v>33.70775747948107</v>
      </c>
      <c r="CC209" s="134">
        <f>AVERAGE(CC204:CC208)</f>
        <v>36.032486100079424</v>
      </c>
      <c r="CD209" s="134">
        <f>AVERAGE(CD204:CD208)</f>
        <v>19.039581678580884</v>
      </c>
      <c r="CE209" s="134">
        <f>AVERAGE(CE204:CE208)</f>
        <v>3.3000000000000003</v>
      </c>
      <c r="CF209" s="134"/>
      <c r="CG209" s="134"/>
      <c r="CH209" s="134"/>
      <c r="CI209" s="134"/>
      <c r="CJ209" s="134">
        <f>AVERAGE(CJ204:CJ208)</f>
        <v>6.233333333333333</v>
      </c>
      <c r="CK209" s="134">
        <f>AVERAGE(CK204:CK208)</f>
        <v>1.4666666666666668</v>
      </c>
      <c r="CL209" s="134"/>
      <c r="CM209" s="134"/>
      <c r="CN209" s="134"/>
    </row>
    <row r="210" spans="1:91" ht="12.75" customHeight="1">
      <c r="A210" s="91" t="s">
        <v>126</v>
      </c>
      <c r="B210" s="60" t="s">
        <v>410</v>
      </c>
      <c r="C210" s="60"/>
      <c r="D210" s="61" t="s">
        <v>75</v>
      </c>
      <c r="F210" s="51">
        <v>-112.351</v>
      </c>
      <c r="G210" s="51">
        <v>45.644</v>
      </c>
      <c r="H210" s="44" t="s">
        <v>127</v>
      </c>
      <c r="I210" s="8">
        <v>69.48</v>
      </c>
      <c r="J210" s="8">
        <v>0.3726457850740255</v>
      </c>
      <c r="K210" s="8">
        <v>14.2511834021553</v>
      </c>
      <c r="L210" s="8">
        <v>3.4645986504179667</v>
      </c>
      <c r="M210" s="8">
        <v>0.09064356934233053</v>
      </c>
      <c r="N210" s="8">
        <v>1.2387954476785172</v>
      </c>
      <c r="O210" s="8">
        <v>3.2228824655050854</v>
      </c>
      <c r="P210" s="8">
        <v>4.119246651223687</v>
      </c>
      <c r="Q210" s="8">
        <v>3.605599758283814</v>
      </c>
      <c r="R210" s="8">
        <v>0.15107261557055088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>
        <v>99.29</v>
      </c>
      <c r="AE210" s="3"/>
      <c r="AF210" s="31">
        <v>1268</v>
      </c>
      <c r="AI210" s="31">
        <v>127</v>
      </c>
      <c r="AJ210" s="31">
        <v>610</v>
      </c>
      <c r="AK210" s="45">
        <v>21.4</v>
      </c>
      <c r="AL210" s="31">
        <v>175</v>
      </c>
      <c r="AN210" s="45">
        <v>37.9</v>
      </c>
      <c r="AO210" s="45">
        <v>13.5</v>
      </c>
      <c r="AQ210" s="45">
        <v>19.6</v>
      </c>
      <c r="AR210" s="45"/>
      <c r="AS210" s="45"/>
      <c r="AT210" s="45"/>
      <c r="AU210" s="45"/>
      <c r="AV210" s="7"/>
      <c r="AW210" s="7"/>
      <c r="AY210" s="45"/>
      <c r="BD210" s="45"/>
      <c r="BE210" s="7"/>
      <c r="BJ210" s="45">
        <v>36.2</v>
      </c>
      <c r="BM210" s="45">
        <v>0</v>
      </c>
      <c r="BO210" s="45">
        <v>19.1</v>
      </c>
      <c r="BP210" s="45">
        <v>48.8</v>
      </c>
      <c r="BW210" s="126">
        <v>4</v>
      </c>
      <c r="BZ210" s="44" t="s">
        <v>127</v>
      </c>
      <c r="CA210" s="44" t="s">
        <v>127</v>
      </c>
      <c r="CB210" s="45">
        <v>35.4</v>
      </c>
      <c r="CC210" s="45">
        <v>24.2</v>
      </c>
      <c r="CD210" s="45">
        <v>33.8</v>
      </c>
      <c r="CE210" s="45">
        <v>2.4</v>
      </c>
      <c r="CF210" s="45"/>
      <c r="CG210" s="45"/>
      <c r="CH210" s="45"/>
      <c r="CI210" s="45"/>
      <c r="CJ210" s="45">
        <v>2.7</v>
      </c>
      <c r="CK210" s="45"/>
      <c r="CL210" s="45"/>
      <c r="CM210" s="45">
        <v>1.5</v>
      </c>
    </row>
    <row r="211" spans="1:91" ht="12.75" customHeight="1">
      <c r="A211" s="91" t="s">
        <v>128</v>
      </c>
      <c r="B211" s="60" t="s">
        <v>74</v>
      </c>
      <c r="C211" s="60"/>
      <c r="D211" s="61" t="s">
        <v>75</v>
      </c>
      <c r="F211" s="51">
        <v>-112.382</v>
      </c>
      <c r="G211" s="51">
        <v>45.679</v>
      </c>
      <c r="H211" s="44" t="s">
        <v>127</v>
      </c>
      <c r="I211" s="8">
        <v>69.9</v>
      </c>
      <c r="J211" s="8">
        <v>0.35024517162013413</v>
      </c>
      <c r="K211" s="8">
        <v>15.220654458120686</v>
      </c>
      <c r="L211" s="8">
        <v>2.8920244170919647</v>
      </c>
      <c r="M211" s="8">
        <v>0.08005603922745923</v>
      </c>
      <c r="N211" s="8">
        <v>1.1007705393775644</v>
      </c>
      <c r="O211" s="8">
        <v>3.3123186230361257</v>
      </c>
      <c r="P211" s="8">
        <v>3.702591814269989</v>
      </c>
      <c r="Q211" s="8">
        <v>3.3123186230361257</v>
      </c>
      <c r="R211" s="8">
        <v>0.13009106374462123</v>
      </c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>
        <v>100.11</v>
      </c>
      <c r="AE211" s="3"/>
      <c r="AF211" s="31">
        <v>919</v>
      </c>
      <c r="AI211" s="31">
        <v>107</v>
      </c>
      <c r="AJ211" s="31">
        <v>473</v>
      </c>
      <c r="AK211" s="45">
        <v>21.6</v>
      </c>
      <c r="AL211" s="31">
        <v>174</v>
      </c>
      <c r="AN211" s="45">
        <v>28.3</v>
      </c>
      <c r="AO211" s="45">
        <v>14.6</v>
      </c>
      <c r="AQ211" s="45">
        <v>19.6</v>
      </c>
      <c r="AR211" s="45"/>
      <c r="AS211" s="45"/>
      <c r="AT211" s="45"/>
      <c r="AU211" s="45"/>
      <c r="AV211" s="7"/>
      <c r="AW211" s="7"/>
      <c r="AY211" s="45"/>
      <c r="BD211" s="45"/>
      <c r="BE211" s="7"/>
      <c r="BJ211" s="45">
        <v>25</v>
      </c>
      <c r="BM211" s="45">
        <v>0</v>
      </c>
      <c r="BO211" s="45">
        <v>19.8</v>
      </c>
      <c r="BP211" s="45">
        <v>45.2</v>
      </c>
      <c r="BW211" s="126">
        <v>4</v>
      </c>
      <c r="BZ211" s="44" t="s">
        <v>127</v>
      </c>
      <c r="CA211" s="44" t="s">
        <v>127</v>
      </c>
      <c r="CB211" s="45">
        <v>43.5</v>
      </c>
      <c r="CC211" s="45">
        <v>21.9</v>
      </c>
      <c r="CD211" s="45">
        <v>23.8</v>
      </c>
      <c r="CE211" s="45">
        <v>5.5</v>
      </c>
      <c r="CF211" s="45"/>
      <c r="CG211" s="45"/>
      <c r="CH211" s="45"/>
      <c r="CI211" s="45"/>
      <c r="CJ211" s="45">
        <v>3.2</v>
      </c>
      <c r="CK211" s="45"/>
      <c r="CL211" s="45"/>
      <c r="CM211" s="45">
        <v>2.1</v>
      </c>
    </row>
    <row r="212" spans="1:92" s="19" customFormat="1" ht="12.75">
      <c r="A212" s="97" t="s">
        <v>355</v>
      </c>
      <c r="B212" s="48" t="s">
        <v>74</v>
      </c>
      <c r="C212" s="48"/>
      <c r="D212" s="48" t="s">
        <v>75</v>
      </c>
      <c r="E212" s="48"/>
      <c r="F212" s="108">
        <v>-112.34345</v>
      </c>
      <c r="G212" s="108">
        <v>45.635267</v>
      </c>
      <c r="H212" s="48" t="s">
        <v>127</v>
      </c>
      <c r="I212" s="8">
        <v>71.57</v>
      </c>
      <c r="J212" s="8">
        <v>0.17161316373914795</v>
      </c>
      <c r="K212" s="8">
        <v>15.949929335756105</v>
      </c>
      <c r="L212" s="8">
        <v>1.4839491217443972</v>
      </c>
      <c r="M212" s="8">
        <v>0.04037956793862305</v>
      </c>
      <c r="N212" s="8">
        <v>0.4340803553401978</v>
      </c>
      <c r="O212" s="8">
        <v>3.068847163335352</v>
      </c>
      <c r="P212" s="8">
        <v>3.97738744195437</v>
      </c>
      <c r="Q212" s="8">
        <v>3.230365435089844</v>
      </c>
      <c r="R212" s="8">
        <v>0.07066424389259035</v>
      </c>
      <c r="S212" s="76">
        <v>0.56</v>
      </c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22">
        <v>99.78</v>
      </c>
      <c r="AE212" s="77">
        <v>0.56</v>
      </c>
      <c r="AF212" s="39">
        <v>590</v>
      </c>
      <c r="AG212" s="39"/>
      <c r="AH212" s="39">
        <v>1.4</v>
      </c>
      <c r="AI212" s="39">
        <v>107</v>
      </c>
      <c r="AJ212" s="39">
        <v>587</v>
      </c>
      <c r="AK212" s="39">
        <v>8.4</v>
      </c>
      <c r="AL212" s="39">
        <v>77.2</v>
      </c>
      <c r="AM212" s="39">
        <v>2</v>
      </c>
      <c r="AN212" s="39">
        <v>12</v>
      </c>
      <c r="AO212" s="39">
        <v>12</v>
      </c>
      <c r="AP212" s="39">
        <v>2.11</v>
      </c>
      <c r="AQ212" s="39">
        <v>16</v>
      </c>
      <c r="AR212" s="39">
        <v>19.8</v>
      </c>
      <c r="AS212" s="39">
        <v>36.2</v>
      </c>
      <c r="AT212" s="39">
        <v>3.85</v>
      </c>
      <c r="AU212" s="39">
        <v>13.5</v>
      </c>
      <c r="AV212" s="39">
        <v>2.2</v>
      </c>
      <c r="AW212" s="39">
        <v>0.89</v>
      </c>
      <c r="AX212" s="39">
        <v>2</v>
      </c>
      <c r="AY212" s="39">
        <v>0.28</v>
      </c>
      <c r="AZ212" s="39">
        <v>1.52</v>
      </c>
      <c r="BA212" s="39">
        <v>0.28</v>
      </c>
      <c r="BB212" s="39">
        <v>1.11</v>
      </c>
      <c r="BC212" s="39">
        <v>0.16</v>
      </c>
      <c r="BD212" s="39">
        <v>1</v>
      </c>
      <c r="BE212" s="39">
        <v>0.18</v>
      </c>
      <c r="BF212" s="39"/>
      <c r="BG212" s="39"/>
      <c r="BH212" s="39">
        <v>2.3</v>
      </c>
      <c r="BI212" s="39"/>
      <c r="BJ212" s="39"/>
      <c r="BK212" s="39"/>
      <c r="BL212" s="39">
        <v>15</v>
      </c>
      <c r="BM212" s="39"/>
      <c r="BN212" s="39"/>
      <c r="BO212" s="39">
        <v>12</v>
      </c>
      <c r="BP212" s="39">
        <v>16</v>
      </c>
      <c r="BQ212" s="39"/>
      <c r="BR212" s="39"/>
      <c r="BS212" s="39">
        <v>0.8</v>
      </c>
      <c r="BT212" s="39"/>
      <c r="BU212" s="39"/>
      <c r="BV212" s="39"/>
      <c r="BW212" s="129">
        <v>19</v>
      </c>
      <c r="BX212" s="70">
        <v>73.7</v>
      </c>
      <c r="BY212" s="70">
        <v>0.5</v>
      </c>
      <c r="BZ212" s="48" t="s">
        <v>127</v>
      </c>
      <c r="CA212" s="48" t="s">
        <v>127</v>
      </c>
      <c r="CB212" s="10">
        <v>49.750415973377706</v>
      </c>
      <c r="CC212" s="10">
        <v>25.291181364392678</v>
      </c>
      <c r="CD212" s="10">
        <v>20.465890183028286</v>
      </c>
      <c r="CE212" s="10">
        <v>4.5</v>
      </c>
      <c r="CF212" s="116"/>
      <c r="CG212" s="116"/>
      <c r="CH212" s="116"/>
      <c r="CI212" s="116"/>
      <c r="CJ212" s="10" t="s">
        <v>411</v>
      </c>
      <c r="CK212" s="10" t="s">
        <v>411</v>
      </c>
      <c r="CL212" s="39"/>
      <c r="CM212" s="39"/>
      <c r="CN212" s="39"/>
    </row>
    <row r="213" spans="1:92" s="16" customFormat="1" ht="12.75" customHeight="1">
      <c r="A213" s="88" t="s">
        <v>266</v>
      </c>
      <c r="B213" s="26" t="s">
        <v>74</v>
      </c>
      <c r="C213" s="26"/>
      <c r="D213" s="26" t="s">
        <v>75</v>
      </c>
      <c r="E213" s="26"/>
      <c r="F213" s="12">
        <v>-112.344</v>
      </c>
      <c r="G213" s="12">
        <v>45.638</v>
      </c>
      <c r="H213" s="16" t="s">
        <v>127</v>
      </c>
      <c r="I213" s="8">
        <v>68.82</v>
      </c>
      <c r="J213" s="8">
        <v>0.39469689302702154</v>
      </c>
      <c r="K213" s="8">
        <v>15.484262726444692</v>
      </c>
      <c r="L213" s="8">
        <v>3.9064871976520594</v>
      </c>
      <c r="M213" s="8">
        <v>0.09108389839085113</v>
      </c>
      <c r="N213" s="8">
        <v>1.0120433154539015</v>
      </c>
      <c r="O213" s="8">
        <v>3.2385386094524846</v>
      </c>
      <c r="P213" s="8">
        <v>3.2385386094524846</v>
      </c>
      <c r="Q213" s="8">
        <v>3.643355935634045</v>
      </c>
      <c r="R213" s="8">
        <v>0.17204736362716325</v>
      </c>
      <c r="S213" s="14">
        <v>0.66</v>
      </c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>
        <v>99.71</v>
      </c>
      <c r="AE213" s="14">
        <v>0.66</v>
      </c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8" t="s">
        <v>350</v>
      </c>
      <c r="BX213" s="15"/>
      <c r="BY213" s="15"/>
      <c r="BZ213" s="16" t="s">
        <v>127</v>
      </c>
      <c r="CA213" s="16" t="s">
        <v>127</v>
      </c>
      <c r="CB213" s="11">
        <v>41</v>
      </c>
      <c r="CC213" s="11">
        <v>20.6</v>
      </c>
      <c r="CD213" s="11">
        <v>23</v>
      </c>
      <c r="CE213" s="11"/>
      <c r="CF213" s="11"/>
      <c r="CG213" s="11"/>
      <c r="CH213" s="11"/>
      <c r="CI213" s="11"/>
      <c r="CJ213" s="11">
        <v>12.9</v>
      </c>
      <c r="CK213" s="11"/>
      <c r="CL213" s="11"/>
      <c r="CM213" s="11">
        <v>2.5</v>
      </c>
      <c r="CN213" s="11"/>
    </row>
    <row r="214" spans="1:92" ht="12.75" customHeight="1">
      <c r="A214" s="88" t="s">
        <v>245</v>
      </c>
      <c r="B214" s="66"/>
      <c r="C214" s="26" t="s">
        <v>74</v>
      </c>
      <c r="D214" s="26" t="s">
        <v>75</v>
      </c>
      <c r="E214" s="26"/>
      <c r="F214" s="30">
        <v>-112.433</v>
      </c>
      <c r="G214" s="30">
        <v>45.68</v>
      </c>
      <c r="H214" s="16" t="s">
        <v>127</v>
      </c>
      <c r="I214" s="8">
        <v>68.19</v>
      </c>
      <c r="J214" s="8">
        <v>0.34399028733306347</v>
      </c>
      <c r="K214" s="8">
        <v>15.985430999595303</v>
      </c>
      <c r="L214" s="8">
        <v>3.4297855119384857</v>
      </c>
      <c r="M214" s="8">
        <v>0.09105625252934033</v>
      </c>
      <c r="N214" s="8">
        <v>1.0117361392148925</v>
      </c>
      <c r="O214" s="8">
        <v>3.7434237150951026</v>
      </c>
      <c r="P214" s="8">
        <v>3.7434237150951026</v>
      </c>
      <c r="Q214" s="8">
        <v>3.237555645487656</v>
      </c>
      <c r="R214" s="8">
        <v>0.22258195062727637</v>
      </c>
      <c r="S214" s="14"/>
      <c r="T214" s="14">
        <v>0.68</v>
      </c>
      <c r="U214" s="14">
        <v>0.11</v>
      </c>
      <c r="V214" s="14"/>
      <c r="W214" s="14"/>
      <c r="X214" s="14"/>
      <c r="Y214" s="14"/>
      <c r="Z214" s="14"/>
      <c r="AA214" s="14"/>
      <c r="AB214" s="14"/>
      <c r="AC214" s="14"/>
      <c r="AD214" s="14">
        <v>99.84</v>
      </c>
      <c r="AE214" s="14">
        <v>0.79</v>
      </c>
      <c r="AF214" s="11"/>
      <c r="AG214" s="11"/>
      <c r="AH214" s="11"/>
      <c r="AI214" s="11"/>
      <c r="AJ214" s="11"/>
      <c r="AK214" s="11"/>
      <c r="AL214" s="11"/>
      <c r="AM214" s="11"/>
      <c r="AN214" s="11"/>
      <c r="AO214" s="11">
        <v>17.3</v>
      </c>
      <c r="AP214" s="11">
        <v>5</v>
      </c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8" t="s">
        <v>387</v>
      </c>
      <c r="BX214" s="15"/>
      <c r="BY214" s="15"/>
      <c r="BZ214" s="16" t="s">
        <v>127</v>
      </c>
      <c r="CA214" s="16" t="s">
        <v>127</v>
      </c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2"/>
      <c r="CN214" s="11"/>
    </row>
    <row r="215" spans="1:92" s="18" customFormat="1" ht="12.75">
      <c r="A215" s="94">
        <v>29123</v>
      </c>
      <c r="B215" s="25" t="s">
        <v>74</v>
      </c>
      <c r="C215" s="25"/>
      <c r="D215" s="25" t="s">
        <v>75</v>
      </c>
      <c r="E215" s="25"/>
      <c r="F215" s="52">
        <v>-112.3546863888889</v>
      </c>
      <c r="G215" s="52">
        <v>45.6498</v>
      </c>
      <c r="H215" s="25" t="s">
        <v>127</v>
      </c>
      <c r="I215" s="8">
        <v>69.18</v>
      </c>
      <c r="J215" s="8">
        <v>0.4199528833350405</v>
      </c>
      <c r="K215" s="8">
        <v>15.804568267950426</v>
      </c>
      <c r="L215" s="8">
        <v>3.175253508142989</v>
      </c>
      <c r="M215" s="8">
        <v>0.10242753252074158</v>
      </c>
      <c r="N215" s="8">
        <v>1.2598586500051214</v>
      </c>
      <c r="O215" s="8">
        <v>3.5337498719655844</v>
      </c>
      <c r="P215" s="8">
        <v>3.5030216122093623</v>
      </c>
      <c r="Q215" s="8">
        <v>2.8269998975724677</v>
      </c>
      <c r="R215" s="8">
        <v>0.194612311789409</v>
      </c>
      <c r="S215" s="27">
        <v>0.736</v>
      </c>
      <c r="T215" s="24"/>
      <c r="U215" s="24"/>
      <c r="V215" s="24"/>
      <c r="W215" s="24"/>
      <c r="X215" s="52">
        <v>0.0229</v>
      </c>
      <c r="Y215" s="52">
        <v>0.0629</v>
      </c>
      <c r="Z215" s="24"/>
      <c r="AA215" s="24"/>
      <c r="AB215" s="24"/>
      <c r="AC215" s="24"/>
      <c r="AD215" s="22">
        <v>98.47</v>
      </c>
      <c r="AE215" s="27">
        <v>0.736</v>
      </c>
      <c r="AF215" s="24">
        <v>993</v>
      </c>
      <c r="AG215" s="24"/>
      <c r="AH215" s="24"/>
      <c r="AI215" s="24">
        <v>200</v>
      </c>
      <c r="AJ215" s="24">
        <v>603</v>
      </c>
      <c r="AK215" s="24"/>
      <c r="AL215" s="24"/>
      <c r="AM215" s="24"/>
      <c r="AN215" s="24"/>
      <c r="AO215" s="24">
        <v>68</v>
      </c>
      <c r="AP215" s="24">
        <v>3</v>
      </c>
      <c r="AQ215" s="53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>
        <v>140</v>
      </c>
      <c r="BI215" s="24"/>
      <c r="BJ215" s="24">
        <v>9</v>
      </c>
      <c r="BK215" s="24"/>
      <c r="BL215" s="24">
        <v>83</v>
      </c>
      <c r="BM215" s="24"/>
      <c r="BN215" s="24">
        <v>12</v>
      </c>
      <c r="BO215" s="24"/>
      <c r="BP215" s="24"/>
      <c r="BQ215" s="24"/>
      <c r="BR215" s="24"/>
      <c r="BS215" s="24"/>
      <c r="BT215" s="24"/>
      <c r="BU215" s="24"/>
      <c r="BV215" s="24">
        <v>25</v>
      </c>
      <c r="BW215" s="127">
        <v>22</v>
      </c>
      <c r="BX215" s="20"/>
      <c r="BY215" s="20"/>
      <c r="BZ215" s="25" t="s">
        <v>127</v>
      </c>
      <c r="CA215" s="25" t="s">
        <v>127</v>
      </c>
      <c r="CB215" s="24">
        <v>50</v>
      </c>
      <c r="CC215" s="24">
        <v>17</v>
      </c>
      <c r="CD215" s="24">
        <v>30</v>
      </c>
      <c r="CE215" s="24">
        <v>1</v>
      </c>
      <c r="CF215" s="24"/>
      <c r="CG215" s="24"/>
      <c r="CH215" s="24"/>
      <c r="CI215" s="24"/>
      <c r="CJ215" s="24">
        <v>2</v>
      </c>
      <c r="CK215" s="24">
        <v>0</v>
      </c>
      <c r="CL215" s="24"/>
      <c r="CM215" s="24"/>
      <c r="CN215" s="24"/>
    </row>
    <row r="216" spans="1:92" s="18" customFormat="1" ht="12.75">
      <c r="A216" s="94">
        <v>29125</v>
      </c>
      <c r="B216" s="25" t="s">
        <v>74</v>
      </c>
      <c r="C216" s="25"/>
      <c r="D216" s="25" t="s">
        <v>75</v>
      </c>
      <c r="E216" s="25"/>
      <c r="F216" s="52">
        <v>-112.3909461111111</v>
      </c>
      <c r="G216" s="52">
        <v>45.682</v>
      </c>
      <c r="H216" s="25" t="s">
        <v>127</v>
      </c>
      <c r="I216" s="8">
        <v>71.79</v>
      </c>
      <c r="J216" s="8">
        <v>0.2784366298855316</v>
      </c>
      <c r="K216" s="8">
        <v>15.716200886872228</v>
      </c>
      <c r="L216" s="8">
        <v>2.1449932968959473</v>
      </c>
      <c r="M216" s="8">
        <v>0.08249974218830566</v>
      </c>
      <c r="N216" s="8">
        <v>0.8146849541095185</v>
      </c>
      <c r="O216" s="8">
        <v>2.392492523460864</v>
      </c>
      <c r="P216" s="8">
        <v>3.2999896875322263</v>
      </c>
      <c r="Q216" s="8">
        <v>3.3618644941734557</v>
      </c>
      <c r="R216" s="8">
        <v>0.1237496132824585</v>
      </c>
      <c r="S216" s="27">
        <v>0.547</v>
      </c>
      <c r="T216" s="24"/>
      <c r="U216" s="24"/>
      <c r="V216" s="24"/>
      <c r="W216" s="24"/>
      <c r="X216" s="52">
        <v>0.0104</v>
      </c>
      <c r="Y216" s="52">
        <v>0.0408</v>
      </c>
      <c r="Z216" s="24"/>
      <c r="AA216" s="24"/>
      <c r="AB216" s="24"/>
      <c r="AC216" s="24"/>
      <c r="AD216" s="22">
        <v>97.58</v>
      </c>
      <c r="AE216" s="27">
        <v>0.547</v>
      </c>
      <c r="AF216" s="24">
        <v>1387</v>
      </c>
      <c r="AG216" s="24"/>
      <c r="AH216" s="24"/>
      <c r="AI216" s="24">
        <v>186</v>
      </c>
      <c r="AJ216" s="24">
        <v>482</v>
      </c>
      <c r="AK216" s="24"/>
      <c r="AL216" s="24"/>
      <c r="AM216" s="24"/>
      <c r="AN216" s="24"/>
      <c r="AO216" s="24">
        <v>48</v>
      </c>
      <c r="AP216" s="24">
        <v>3</v>
      </c>
      <c r="AQ216" s="53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>
        <v>89</v>
      </c>
      <c r="BI216" s="24"/>
      <c r="BJ216" s="24">
        <v>13</v>
      </c>
      <c r="BK216" s="24"/>
      <c r="BL216" s="24">
        <v>70</v>
      </c>
      <c r="BM216" s="24"/>
      <c r="BN216" s="24">
        <v>18</v>
      </c>
      <c r="BO216" s="24"/>
      <c r="BP216" s="24"/>
      <c r="BQ216" s="24"/>
      <c r="BR216" s="24"/>
      <c r="BS216" s="24"/>
      <c r="BT216" s="24"/>
      <c r="BU216" s="24"/>
      <c r="BV216" s="24">
        <v>16</v>
      </c>
      <c r="BW216" s="127">
        <v>22</v>
      </c>
      <c r="BX216" s="20"/>
      <c r="BY216" s="20"/>
      <c r="BZ216" s="25" t="s">
        <v>127</v>
      </c>
      <c r="CA216" s="25" t="s">
        <v>127</v>
      </c>
      <c r="CB216" s="24">
        <v>46</v>
      </c>
      <c r="CC216" s="24">
        <v>21</v>
      </c>
      <c r="CD216" s="24">
        <v>24</v>
      </c>
      <c r="CE216" s="24">
        <v>5</v>
      </c>
      <c r="CF216" s="24"/>
      <c r="CG216" s="24"/>
      <c r="CH216" s="24"/>
      <c r="CI216" s="24"/>
      <c r="CJ216" s="24">
        <v>3</v>
      </c>
      <c r="CK216" s="24">
        <v>1</v>
      </c>
      <c r="CL216" s="24"/>
      <c r="CM216" s="24"/>
      <c r="CN216" s="24"/>
    </row>
    <row r="217" spans="1:92" s="18" customFormat="1" ht="12.75">
      <c r="A217" s="94">
        <v>29126</v>
      </c>
      <c r="B217" s="25" t="s">
        <v>91</v>
      </c>
      <c r="C217" s="25"/>
      <c r="D217" s="25" t="s">
        <v>75</v>
      </c>
      <c r="E217" s="25"/>
      <c r="F217" s="52">
        <v>-112.4276975</v>
      </c>
      <c r="G217" s="52">
        <v>45.6819</v>
      </c>
      <c r="H217" s="25" t="s">
        <v>127</v>
      </c>
      <c r="I217" s="8">
        <v>67.82</v>
      </c>
      <c r="J217" s="8">
        <v>0.36764705882352944</v>
      </c>
      <c r="K217" s="8">
        <v>17.095588235294116</v>
      </c>
      <c r="L217" s="8">
        <v>2.8696895424836604</v>
      </c>
      <c r="M217" s="8">
        <v>0.10212418300653596</v>
      </c>
      <c r="N217" s="8">
        <v>0.9906045751633988</v>
      </c>
      <c r="O217" s="8">
        <v>3.9113562091503273</v>
      </c>
      <c r="P217" s="8">
        <v>3.9113562091503273</v>
      </c>
      <c r="Q217" s="8">
        <v>2.777777777777778</v>
      </c>
      <c r="R217" s="8">
        <v>0.15318627450980393</v>
      </c>
      <c r="S217" s="27">
        <v>0.93</v>
      </c>
      <c r="T217" s="24"/>
      <c r="U217" s="24"/>
      <c r="V217" s="24"/>
      <c r="W217" s="24"/>
      <c r="X217" s="52">
        <v>0.0042</v>
      </c>
      <c r="Y217" s="52">
        <v>0.063</v>
      </c>
      <c r="Z217" s="24"/>
      <c r="AA217" s="24"/>
      <c r="AB217" s="24"/>
      <c r="AC217" s="24"/>
      <c r="AD217" s="22">
        <v>98.96</v>
      </c>
      <c r="AE217" s="27">
        <v>0.93</v>
      </c>
      <c r="AF217" s="24">
        <v>1553</v>
      </c>
      <c r="AG217" s="24"/>
      <c r="AH217" s="24"/>
      <c r="AI217" s="24">
        <v>165</v>
      </c>
      <c r="AJ217" s="24">
        <v>506</v>
      </c>
      <c r="AK217" s="24"/>
      <c r="AL217" s="24"/>
      <c r="AM217" s="24"/>
      <c r="AN217" s="24"/>
      <c r="AO217" s="24">
        <v>64</v>
      </c>
      <c r="AP217" s="24">
        <v>4</v>
      </c>
      <c r="AQ217" s="53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>
        <v>64</v>
      </c>
      <c r="BI217" s="24"/>
      <c r="BJ217" s="24">
        <v>13</v>
      </c>
      <c r="BK217" s="24"/>
      <c r="BL217" s="24">
        <v>90</v>
      </c>
      <c r="BM217" s="24"/>
      <c r="BN217" s="24">
        <v>9</v>
      </c>
      <c r="BO217" s="24"/>
      <c r="BP217" s="24"/>
      <c r="BQ217" s="24"/>
      <c r="BR217" s="24"/>
      <c r="BS217" s="24"/>
      <c r="BT217" s="24"/>
      <c r="BU217" s="24"/>
      <c r="BV217" s="24">
        <v>13</v>
      </c>
      <c r="BW217" s="127">
        <v>22</v>
      </c>
      <c r="BX217" s="20"/>
      <c r="BY217" s="20"/>
      <c r="BZ217" s="25" t="s">
        <v>127</v>
      </c>
      <c r="CA217" s="25" t="s">
        <v>127</v>
      </c>
      <c r="CB217" s="24">
        <v>34</v>
      </c>
      <c r="CC217" s="24">
        <v>43</v>
      </c>
      <c r="CD217" s="24">
        <v>19</v>
      </c>
      <c r="CE217" s="24">
        <v>2</v>
      </c>
      <c r="CF217" s="24"/>
      <c r="CG217" s="24"/>
      <c r="CH217" s="24"/>
      <c r="CI217" s="24"/>
      <c r="CJ217" s="24">
        <v>1</v>
      </c>
      <c r="CK217" s="24">
        <v>1</v>
      </c>
      <c r="CL217" s="24"/>
      <c r="CM217" s="24"/>
      <c r="CN217" s="24"/>
    </row>
    <row r="218" spans="1:92" s="18" customFormat="1" ht="12.75">
      <c r="A218" s="94">
        <v>29127</v>
      </c>
      <c r="B218" s="67"/>
      <c r="C218" s="25" t="s">
        <v>410</v>
      </c>
      <c r="D218" s="25" t="s">
        <v>75</v>
      </c>
      <c r="E218" s="25"/>
      <c r="F218" s="52">
        <v>-112.42504361111111</v>
      </c>
      <c r="G218" s="52">
        <v>45.7111</v>
      </c>
      <c r="H218" s="25" t="s">
        <v>127</v>
      </c>
      <c r="I218" s="8">
        <v>72.22</v>
      </c>
      <c r="J218" s="8">
        <v>0.24321037697608436</v>
      </c>
      <c r="K218" s="8">
        <v>15.43372517227402</v>
      </c>
      <c r="L218" s="8">
        <v>2.0774219700040537</v>
      </c>
      <c r="M218" s="8">
        <v>0.08107012565869479</v>
      </c>
      <c r="N218" s="8">
        <v>0.6485610052695583</v>
      </c>
      <c r="O218" s="8">
        <v>2.584110255370896</v>
      </c>
      <c r="P218" s="8">
        <v>3.3745439805431707</v>
      </c>
      <c r="Q218" s="8">
        <v>3.232671260640455</v>
      </c>
      <c r="R218" s="8">
        <v>0.10133765707336849</v>
      </c>
      <c r="S218" s="27">
        <v>0.826</v>
      </c>
      <c r="T218" s="24"/>
      <c r="U218" s="24"/>
      <c r="V218" s="24"/>
      <c r="W218" s="24"/>
      <c r="X218" s="52">
        <v>0.0063</v>
      </c>
      <c r="Y218" s="52">
        <v>0.0598</v>
      </c>
      <c r="Z218" s="24"/>
      <c r="AA218" s="24"/>
      <c r="AB218" s="24"/>
      <c r="AC218" s="24"/>
      <c r="AD218" s="22">
        <v>99.59</v>
      </c>
      <c r="AE218" s="27">
        <v>0.826</v>
      </c>
      <c r="AF218" s="24">
        <v>912</v>
      </c>
      <c r="AG218" s="24"/>
      <c r="AH218" s="24"/>
      <c r="AI218" s="24">
        <v>193</v>
      </c>
      <c r="AJ218" s="24">
        <v>412</v>
      </c>
      <c r="AK218" s="24"/>
      <c r="AL218" s="24"/>
      <c r="AM218" s="24"/>
      <c r="AN218" s="24"/>
      <c r="AO218" s="24">
        <v>72</v>
      </c>
      <c r="AP218" s="24">
        <v>5</v>
      </c>
      <c r="AQ218" s="53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>
        <v>53</v>
      </c>
      <c r="BI218" s="24"/>
      <c r="BJ218" s="24">
        <v>11</v>
      </c>
      <c r="BK218" s="24"/>
      <c r="BL218" s="24">
        <v>74</v>
      </c>
      <c r="BM218" s="24"/>
      <c r="BN218" s="24">
        <v>11</v>
      </c>
      <c r="BO218" s="24"/>
      <c r="BP218" s="24"/>
      <c r="BQ218" s="24"/>
      <c r="BR218" s="24"/>
      <c r="BS218" s="24"/>
      <c r="BT218" s="24"/>
      <c r="BU218" s="24"/>
      <c r="BV218" s="24">
        <v>7</v>
      </c>
      <c r="BW218" s="127">
        <v>22</v>
      </c>
      <c r="BX218" s="20"/>
      <c r="BY218" s="20"/>
      <c r="BZ218" s="25" t="s">
        <v>127</v>
      </c>
      <c r="CA218" s="25" t="s">
        <v>127</v>
      </c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</row>
    <row r="219" spans="1:92" s="18" customFormat="1" ht="12.75">
      <c r="A219" s="94">
        <v>29128</v>
      </c>
      <c r="B219" s="25" t="s">
        <v>410</v>
      </c>
      <c r="C219" s="25"/>
      <c r="D219" s="25" t="s">
        <v>75</v>
      </c>
      <c r="E219" s="25"/>
      <c r="F219" s="52">
        <v>-112.43451027777778</v>
      </c>
      <c r="G219" s="52">
        <v>45.7314</v>
      </c>
      <c r="H219" s="25" t="s">
        <v>127</v>
      </c>
      <c r="I219" s="8">
        <v>68.57</v>
      </c>
      <c r="J219" s="8">
        <v>0.4211607601438109</v>
      </c>
      <c r="K219" s="8">
        <v>15.757575757575754</v>
      </c>
      <c r="L219" s="8">
        <v>3.5130970724191055</v>
      </c>
      <c r="M219" s="8">
        <v>0.12326656394453002</v>
      </c>
      <c r="N219" s="8">
        <v>1.3867488443759628</v>
      </c>
      <c r="O219" s="8">
        <v>3.5130970724191055</v>
      </c>
      <c r="P219" s="8">
        <v>3.5233692860811496</v>
      </c>
      <c r="Q219" s="8">
        <v>3.009758602978941</v>
      </c>
      <c r="R219" s="8">
        <v>0.18489984591679504</v>
      </c>
      <c r="S219" s="27">
        <v>0.494</v>
      </c>
      <c r="T219" s="24"/>
      <c r="U219" s="24"/>
      <c r="V219" s="24"/>
      <c r="W219" s="24"/>
      <c r="X219" s="52">
        <v>0.0056</v>
      </c>
      <c r="Y219" s="52">
        <v>0.0729</v>
      </c>
      <c r="Z219" s="24"/>
      <c r="AA219" s="24"/>
      <c r="AB219" s="24"/>
      <c r="AC219" s="24"/>
      <c r="AD219" s="22">
        <v>97.97</v>
      </c>
      <c r="AE219" s="27">
        <v>0.494</v>
      </c>
      <c r="AF219" s="24">
        <v>975</v>
      </c>
      <c r="AG219" s="24"/>
      <c r="AH219" s="24"/>
      <c r="AI219" s="24">
        <v>214</v>
      </c>
      <c r="AJ219" s="24">
        <v>508</v>
      </c>
      <c r="AK219" s="24"/>
      <c r="AL219" s="24"/>
      <c r="AM219" s="24"/>
      <c r="AN219" s="24"/>
      <c r="AO219" s="24">
        <v>54</v>
      </c>
      <c r="AP219" s="24">
        <v>3</v>
      </c>
      <c r="AQ219" s="53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>
        <v>87</v>
      </c>
      <c r="BI219" s="24"/>
      <c r="BJ219" s="24">
        <v>11</v>
      </c>
      <c r="BK219" s="24"/>
      <c r="BL219" s="24">
        <v>82</v>
      </c>
      <c r="BM219" s="24"/>
      <c r="BN219" s="24">
        <v>5</v>
      </c>
      <c r="BO219" s="24"/>
      <c r="BP219" s="24"/>
      <c r="BQ219" s="24"/>
      <c r="BR219" s="24"/>
      <c r="BS219" s="24"/>
      <c r="BT219" s="24"/>
      <c r="BU219" s="24"/>
      <c r="BV219" s="24">
        <v>28</v>
      </c>
      <c r="BW219" s="127">
        <v>22</v>
      </c>
      <c r="BX219" s="20"/>
      <c r="BY219" s="20"/>
      <c r="BZ219" s="25" t="s">
        <v>127</v>
      </c>
      <c r="CA219" s="25" t="s">
        <v>127</v>
      </c>
      <c r="CB219" s="24">
        <v>43</v>
      </c>
      <c r="CC219" s="24">
        <v>26</v>
      </c>
      <c r="CD219" s="24">
        <v>23</v>
      </c>
      <c r="CE219" s="24">
        <v>4</v>
      </c>
      <c r="CF219" s="24"/>
      <c r="CG219" s="24"/>
      <c r="CH219" s="24"/>
      <c r="CI219" s="24"/>
      <c r="CJ219" s="24">
        <v>2</v>
      </c>
      <c r="CK219" s="24">
        <v>2</v>
      </c>
      <c r="CL219" s="24"/>
      <c r="CM219" s="24"/>
      <c r="CN219" s="24"/>
    </row>
    <row r="220" spans="1:92" s="18" customFormat="1" ht="12.75">
      <c r="A220" s="94">
        <v>29129</v>
      </c>
      <c r="B220" s="25" t="s">
        <v>410</v>
      </c>
      <c r="C220" s="25"/>
      <c r="D220" s="25" t="s">
        <v>75</v>
      </c>
      <c r="E220" s="25"/>
      <c r="F220" s="52">
        <v>-112.43261083333333</v>
      </c>
      <c r="G220" s="52">
        <v>45.6681</v>
      </c>
      <c r="H220" s="25" t="s">
        <v>127</v>
      </c>
      <c r="I220" s="8">
        <v>69.36</v>
      </c>
      <c r="J220" s="8">
        <v>0.3012674007895283</v>
      </c>
      <c r="K220" s="8">
        <v>16.455433201745272</v>
      </c>
      <c r="L220" s="8">
        <v>2.2543112403906087</v>
      </c>
      <c r="M220" s="8">
        <v>0.07271971743195513</v>
      </c>
      <c r="N220" s="8">
        <v>0.6856430500727196</v>
      </c>
      <c r="O220" s="8">
        <v>2.4309162684396424</v>
      </c>
      <c r="P220" s="8">
        <v>3.210056098067733</v>
      </c>
      <c r="Q220" s="8">
        <v>5.090380220236859</v>
      </c>
      <c r="R220" s="8">
        <v>0.13505090380220236</v>
      </c>
      <c r="S220" s="27">
        <v>0.534</v>
      </c>
      <c r="T220" s="24"/>
      <c r="U220" s="24"/>
      <c r="V220" s="24"/>
      <c r="W220" s="24"/>
      <c r="X220" s="52">
        <v>0.0076</v>
      </c>
      <c r="Y220" s="52">
        <v>0.0439</v>
      </c>
      <c r="Z220" s="24"/>
      <c r="AA220" s="24"/>
      <c r="AB220" s="24"/>
      <c r="AC220" s="24"/>
      <c r="AD220" s="22">
        <v>96.88</v>
      </c>
      <c r="AE220" s="27">
        <v>0.534</v>
      </c>
      <c r="AF220" s="24">
        <v>2379</v>
      </c>
      <c r="AG220" s="24"/>
      <c r="AH220" s="24"/>
      <c r="AI220" s="24">
        <v>228</v>
      </c>
      <c r="AJ220" s="24">
        <v>675</v>
      </c>
      <c r="AK220" s="24"/>
      <c r="AL220" s="24"/>
      <c r="AM220" s="24"/>
      <c r="AN220" s="24"/>
      <c r="AO220" s="24">
        <v>42</v>
      </c>
      <c r="AP220" s="24">
        <v>2</v>
      </c>
      <c r="AQ220" s="53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>
        <v>133</v>
      </c>
      <c r="BI220" s="24"/>
      <c r="BJ220" s="24">
        <v>11</v>
      </c>
      <c r="BK220" s="24"/>
      <c r="BL220" s="24">
        <v>61</v>
      </c>
      <c r="BM220" s="24"/>
      <c r="BN220" s="24">
        <v>9</v>
      </c>
      <c r="BO220" s="24"/>
      <c r="BP220" s="24"/>
      <c r="BQ220" s="24"/>
      <c r="BR220" s="24"/>
      <c r="BS220" s="24"/>
      <c r="BT220" s="24"/>
      <c r="BU220" s="24"/>
      <c r="BV220" s="24">
        <v>9</v>
      </c>
      <c r="BW220" s="127">
        <v>22</v>
      </c>
      <c r="BX220" s="20"/>
      <c r="BY220" s="20"/>
      <c r="BZ220" s="25" t="s">
        <v>127</v>
      </c>
      <c r="CA220" s="25" t="s">
        <v>127</v>
      </c>
      <c r="CB220" s="24">
        <v>46</v>
      </c>
      <c r="CC220" s="24">
        <v>26</v>
      </c>
      <c r="CD220" s="24">
        <v>20</v>
      </c>
      <c r="CE220" s="24">
        <v>4</v>
      </c>
      <c r="CF220" s="24"/>
      <c r="CG220" s="24"/>
      <c r="CH220" s="24"/>
      <c r="CI220" s="24"/>
      <c r="CJ220" s="24">
        <v>3</v>
      </c>
      <c r="CK220" s="24">
        <v>1</v>
      </c>
      <c r="CL220" s="24"/>
      <c r="CM220" s="24"/>
      <c r="CN220" s="24"/>
    </row>
    <row r="221" spans="1:92" s="18" customFormat="1" ht="12.75">
      <c r="A221" s="94">
        <v>29130</v>
      </c>
      <c r="B221" s="25" t="s">
        <v>410</v>
      </c>
      <c r="C221" s="25"/>
      <c r="D221" s="25" t="s">
        <v>75</v>
      </c>
      <c r="E221" s="25"/>
      <c r="F221" s="52">
        <v>-112.38741972222222</v>
      </c>
      <c r="G221" s="52">
        <v>45.6586</v>
      </c>
      <c r="H221" s="25" t="s">
        <v>127</v>
      </c>
      <c r="I221" s="8">
        <v>69.38</v>
      </c>
      <c r="J221" s="8">
        <v>0.31804657843439005</v>
      </c>
      <c r="K221" s="8">
        <v>16.240894634246434</v>
      </c>
      <c r="L221" s="8">
        <v>2.421257822919873</v>
      </c>
      <c r="M221" s="8">
        <v>0.08207653637016518</v>
      </c>
      <c r="N221" s="8">
        <v>0.9643993023494408</v>
      </c>
      <c r="O221" s="8">
        <v>3.077870113881194</v>
      </c>
      <c r="P221" s="8">
        <v>3.8575972093977633</v>
      </c>
      <c r="Q221" s="8">
        <v>3.498512362778291</v>
      </c>
      <c r="R221" s="8">
        <v>0.16415307274033036</v>
      </c>
      <c r="S221" s="27">
        <v>0.448</v>
      </c>
      <c r="T221" s="24"/>
      <c r="U221" s="24"/>
      <c r="V221" s="24"/>
      <c r="W221" s="24"/>
      <c r="X221" s="52">
        <v>0.0242</v>
      </c>
      <c r="Y221" s="52">
        <v>0.0422</v>
      </c>
      <c r="Z221" s="24"/>
      <c r="AA221" s="24"/>
      <c r="AB221" s="24"/>
      <c r="AC221" s="24"/>
      <c r="AD221" s="22">
        <v>98.02</v>
      </c>
      <c r="AE221" s="27">
        <v>0.448</v>
      </c>
      <c r="AF221" s="24">
        <v>1494</v>
      </c>
      <c r="AG221" s="24"/>
      <c r="AH221" s="24"/>
      <c r="AI221" s="24">
        <v>177</v>
      </c>
      <c r="AJ221" s="24">
        <v>704</v>
      </c>
      <c r="AK221" s="24"/>
      <c r="AL221" s="24"/>
      <c r="AM221" s="24"/>
      <c r="AN221" s="24"/>
      <c r="AO221" s="24">
        <v>60</v>
      </c>
      <c r="AP221" s="24">
        <v>3</v>
      </c>
      <c r="AQ221" s="53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>
        <v>150</v>
      </c>
      <c r="BI221" s="24"/>
      <c r="BJ221" s="24">
        <v>15</v>
      </c>
      <c r="BK221" s="24"/>
      <c r="BL221" s="24">
        <v>85</v>
      </c>
      <c r="BM221" s="24"/>
      <c r="BN221" s="24">
        <v>5</v>
      </c>
      <c r="BO221" s="24"/>
      <c r="BP221" s="24"/>
      <c r="BQ221" s="24"/>
      <c r="BR221" s="24"/>
      <c r="BS221" s="24"/>
      <c r="BT221" s="24"/>
      <c r="BU221" s="24"/>
      <c r="BV221" s="24">
        <v>17</v>
      </c>
      <c r="BW221" s="127">
        <v>22</v>
      </c>
      <c r="BX221" s="20"/>
      <c r="BY221" s="20"/>
      <c r="BZ221" s="25" t="s">
        <v>127</v>
      </c>
      <c r="CA221" s="25" t="s">
        <v>127</v>
      </c>
      <c r="CB221" s="24">
        <v>45</v>
      </c>
      <c r="CC221" s="24">
        <v>25</v>
      </c>
      <c r="CD221" s="24">
        <v>22</v>
      </c>
      <c r="CE221" s="24">
        <v>5</v>
      </c>
      <c r="CF221" s="24"/>
      <c r="CG221" s="24"/>
      <c r="CH221" s="24"/>
      <c r="CI221" s="24"/>
      <c r="CJ221" s="24">
        <v>2</v>
      </c>
      <c r="CK221" s="24">
        <v>1</v>
      </c>
      <c r="CL221" s="24"/>
      <c r="CM221" s="24"/>
      <c r="CN221" s="24"/>
    </row>
    <row r="222" spans="1:92" s="18" customFormat="1" ht="12.75">
      <c r="A222" s="94">
        <v>29131</v>
      </c>
      <c r="B222" s="25" t="s">
        <v>74</v>
      </c>
      <c r="C222" s="25"/>
      <c r="D222" s="25" t="s">
        <v>75</v>
      </c>
      <c r="E222" s="25"/>
      <c r="F222" s="52">
        <v>-112.46200166666667</v>
      </c>
      <c r="G222" s="52">
        <v>45.7171</v>
      </c>
      <c r="H222" s="25" t="s">
        <v>127</v>
      </c>
      <c r="I222" s="8">
        <v>70.39</v>
      </c>
      <c r="J222" s="8">
        <v>0.30429049599350844</v>
      </c>
      <c r="K222" s="8">
        <v>16.046252155391013</v>
      </c>
      <c r="L222" s="8">
        <v>2.180748554620144</v>
      </c>
      <c r="M222" s="8">
        <v>0.09128714879805254</v>
      </c>
      <c r="N222" s="8">
        <v>0.8317273557155898</v>
      </c>
      <c r="O222" s="8">
        <v>3.144335125266254</v>
      </c>
      <c r="P222" s="8">
        <v>3.6311999188558675</v>
      </c>
      <c r="Q222" s="8">
        <v>3.2457652905974235</v>
      </c>
      <c r="R222" s="8">
        <v>0.13185921493052033</v>
      </c>
      <c r="S222" s="27">
        <v>0.388</v>
      </c>
      <c r="T222" s="24"/>
      <c r="U222" s="24"/>
      <c r="V222" s="24"/>
      <c r="W222" s="24"/>
      <c r="X222" s="52">
        <v>0.0153</v>
      </c>
      <c r="Y222" s="52">
        <v>0.0506</v>
      </c>
      <c r="Z222" s="24"/>
      <c r="AA222" s="24"/>
      <c r="AB222" s="24"/>
      <c r="AC222" s="24"/>
      <c r="AD222" s="22">
        <v>99.04</v>
      </c>
      <c r="AE222" s="27">
        <v>0.388</v>
      </c>
      <c r="AF222" s="24">
        <v>867</v>
      </c>
      <c r="AG222" s="24"/>
      <c r="AH222" s="24"/>
      <c r="AI222" s="24">
        <v>204</v>
      </c>
      <c r="AJ222" s="24">
        <v>409</v>
      </c>
      <c r="AK222" s="24"/>
      <c r="AL222" s="24"/>
      <c r="AM222" s="24"/>
      <c r="AN222" s="24"/>
      <c r="AO222" s="24">
        <v>66</v>
      </c>
      <c r="AP222" s="24">
        <v>4</v>
      </c>
      <c r="AQ222" s="53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>
        <v>183</v>
      </c>
      <c r="BI222" s="24"/>
      <c r="BJ222" s="24">
        <v>12</v>
      </c>
      <c r="BK222" s="24"/>
      <c r="BL222" s="24">
        <v>64</v>
      </c>
      <c r="BM222" s="24"/>
      <c r="BN222" s="24">
        <v>10</v>
      </c>
      <c r="BO222" s="24"/>
      <c r="BP222" s="24"/>
      <c r="BQ222" s="24"/>
      <c r="BR222" s="24"/>
      <c r="BS222" s="24"/>
      <c r="BT222" s="24"/>
      <c r="BU222" s="24"/>
      <c r="BV222" s="24">
        <v>16</v>
      </c>
      <c r="BW222" s="127">
        <v>22</v>
      </c>
      <c r="BX222" s="20"/>
      <c r="BY222" s="20"/>
      <c r="BZ222" s="25" t="s">
        <v>127</v>
      </c>
      <c r="CA222" s="25" t="s">
        <v>127</v>
      </c>
      <c r="CB222" s="24">
        <v>51</v>
      </c>
      <c r="CC222" s="24">
        <v>19</v>
      </c>
      <c r="CD222" s="24">
        <v>24</v>
      </c>
      <c r="CE222" s="24">
        <v>3</v>
      </c>
      <c r="CF222" s="24"/>
      <c r="CG222" s="24"/>
      <c r="CH222" s="24"/>
      <c r="CI222" s="24"/>
      <c r="CJ222" s="24">
        <v>2</v>
      </c>
      <c r="CK222" s="24">
        <v>1</v>
      </c>
      <c r="CL222" s="24"/>
      <c r="CM222" s="24"/>
      <c r="CN222" s="24"/>
    </row>
    <row r="223" spans="1:92" s="160" customFormat="1" ht="12.75">
      <c r="A223" s="168" t="s">
        <v>453</v>
      </c>
      <c r="B223" s="142"/>
      <c r="C223" s="142"/>
      <c r="D223" s="142"/>
      <c r="E223" s="142"/>
      <c r="F223" s="169"/>
      <c r="G223" s="169"/>
      <c r="H223" s="142" t="s">
        <v>127</v>
      </c>
      <c r="I223" s="156">
        <v>69.75</v>
      </c>
      <c r="J223" s="156">
        <v>0.3297305764411028</v>
      </c>
      <c r="K223" s="156">
        <v>15.799655388471178</v>
      </c>
      <c r="L223" s="156">
        <v>2.756109022556392</v>
      </c>
      <c r="M223" s="156">
        <v>0.08693609022556394</v>
      </c>
      <c r="N223" s="156">
        <v>0.9523809523809524</v>
      </c>
      <c r="O223" s="156">
        <v>3.1688596491228074</v>
      </c>
      <c r="P223" s="156">
        <v>3.6239035087719293</v>
      </c>
      <c r="Q223" s="156">
        <v>3.3881578947368425</v>
      </c>
      <c r="R223" s="156">
        <v>0.1488095238095238</v>
      </c>
      <c r="S223" s="156"/>
      <c r="T223" s="156"/>
      <c r="U223" s="156"/>
      <c r="V223" s="156"/>
      <c r="W223" s="156"/>
      <c r="X223" s="156">
        <f>AVERAGE(X215:X222)</f>
        <v>0.012062499999999999</v>
      </c>
      <c r="Y223" s="156">
        <f>AVERAGE(Y215:Y222)</f>
        <v>0.0545125</v>
      </c>
      <c r="Z223" s="156"/>
      <c r="AA223" s="156"/>
      <c r="AB223" s="156"/>
      <c r="AC223" s="156"/>
      <c r="AD223" s="156">
        <f>AVERAGE(AD210:AD222)</f>
        <v>98.8646153846154</v>
      </c>
      <c r="AE223" s="156">
        <f>AVERAGE(AE210:AE222)</f>
        <v>0.6284545454545455</v>
      </c>
      <c r="AF223" s="156">
        <f>AVERAGE(AF210:AF222)</f>
        <v>1212.4545454545455</v>
      </c>
      <c r="AG223" s="156"/>
      <c r="AH223" s="156"/>
      <c r="AI223" s="156">
        <f>AVERAGE(AI210:AI222)</f>
        <v>173.45454545454547</v>
      </c>
      <c r="AJ223" s="156">
        <f>AVERAGE(AJ210:AJ222)</f>
        <v>542.6363636363636</v>
      </c>
      <c r="AK223" s="156"/>
      <c r="AL223" s="156"/>
      <c r="AM223" s="156"/>
      <c r="AN223" s="156"/>
      <c r="AO223" s="156">
        <f>AVERAGE(AO210:AO222)</f>
        <v>44.28333333333333</v>
      </c>
      <c r="AP223" s="156">
        <f>AVERAGE(AP210:AP222)</f>
        <v>3.411</v>
      </c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  <c r="BH223" s="156">
        <f>AVERAGE(BH210:BH222)</f>
        <v>100.14444444444445</v>
      </c>
      <c r="BI223" s="156"/>
      <c r="BJ223" s="156">
        <f>AVERAGE(BJ210:BJ222)</f>
        <v>15.62</v>
      </c>
      <c r="BK223" s="156"/>
      <c r="BL223" s="156">
        <f>AVERAGE(BL210:BL222)</f>
        <v>69.33333333333333</v>
      </c>
      <c r="BM223" s="156"/>
      <c r="BN223" s="156">
        <f>AVERAGE(BN210:BN222)</f>
        <v>9.875</v>
      </c>
      <c r="BO223" s="156"/>
      <c r="BP223" s="156"/>
      <c r="BQ223" s="156"/>
      <c r="BR223" s="156"/>
      <c r="BS223" s="156"/>
      <c r="BT223" s="156"/>
      <c r="BU223" s="156"/>
      <c r="BV223" s="156"/>
      <c r="BW223" s="171"/>
      <c r="BX223" s="136"/>
      <c r="BY223" s="136"/>
      <c r="BZ223" s="142"/>
      <c r="CA223" s="142"/>
      <c r="CB223" s="135">
        <f>AVERAGE(CB210:CB222)</f>
        <v>44.05912872485251</v>
      </c>
      <c r="CC223" s="135">
        <f>AVERAGE(CC210:CC222)</f>
        <v>24.453743760399334</v>
      </c>
      <c r="CD223" s="135">
        <f>AVERAGE(CD210:CD222)</f>
        <v>23.915080925729843</v>
      </c>
      <c r="CE223" s="135">
        <f>AVERAGE(CE210:CE222)</f>
        <v>3.6399999999999997</v>
      </c>
      <c r="CF223" s="135"/>
      <c r="CG223" s="135"/>
      <c r="CH223" s="135"/>
      <c r="CI223" s="135"/>
      <c r="CJ223" s="135">
        <f>AVERAGE(CJ210:CJ222)</f>
        <v>3.38</v>
      </c>
      <c r="CK223" s="135">
        <f>AVERAGE(CK210:CK222)</f>
        <v>1</v>
      </c>
      <c r="CL223" s="135"/>
      <c r="CM223" s="135"/>
      <c r="CN223" s="135"/>
    </row>
    <row r="224" spans="1:91" ht="12.75" customHeight="1">
      <c r="A224" s="91" t="s">
        <v>129</v>
      </c>
      <c r="B224" s="60" t="s">
        <v>410</v>
      </c>
      <c r="C224" s="60"/>
      <c r="D224" s="61" t="s">
        <v>75</v>
      </c>
      <c r="F224" s="51">
        <v>-112.41</v>
      </c>
      <c r="G224" s="51">
        <v>45.9</v>
      </c>
      <c r="H224" s="44" t="s">
        <v>130</v>
      </c>
      <c r="I224" s="8">
        <v>70.89</v>
      </c>
      <c r="J224" s="8">
        <v>0.3082123682640684</v>
      </c>
      <c r="K224" s="8">
        <v>14.635116325313184</v>
      </c>
      <c r="L224" s="8">
        <v>1.9387552197255915</v>
      </c>
      <c r="M224" s="8">
        <v>0.06959634122091868</v>
      </c>
      <c r="N224" s="8">
        <v>1.6901968582223106</v>
      </c>
      <c r="O224" s="8">
        <v>2.664545635315172</v>
      </c>
      <c r="P224" s="8">
        <v>3.002585006959634</v>
      </c>
      <c r="Q224" s="8">
        <v>4.722608868562339</v>
      </c>
      <c r="R224" s="8">
        <v>0.07953867568104991</v>
      </c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>
        <v>100.68</v>
      </c>
      <c r="AE224" s="3"/>
      <c r="AF224" s="31">
        <v>703</v>
      </c>
      <c r="AH224" s="31">
        <v>4.09</v>
      </c>
      <c r="AI224" s="31">
        <v>158</v>
      </c>
      <c r="AJ224" s="31">
        <v>442</v>
      </c>
      <c r="AK224" s="45">
        <v>19.8</v>
      </c>
      <c r="AL224" s="31">
        <v>147</v>
      </c>
      <c r="AM224" s="31">
        <v>217</v>
      </c>
      <c r="AN224" s="45">
        <v>25.1</v>
      </c>
      <c r="AO224" s="45">
        <v>21.4</v>
      </c>
      <c r="AP224" s="31">
        <v>3.3</v>
      </c>
      <c r="AQ224" s="45">
        <v>13.6</v>
      </c>
      <c r="AR224" s="45">
        <v>57.8</v>
      </c>
      <c r="AS224" s="45">
        <v>55</v>
      </c>
      <c r="AT224" s="45"/>
      <c r="AU224" s="45"/>
      <c r="AV224" s="7">
        <v>4.39</v>
      </c>
      <c r="AW224" s="7">
        <v>0.78</v>
      </c>
      <c r="AY224" s="45"/>
      <c r="BD224" s="45"/>
      <c r="BE224" s="7">
        <v>0.3</v>
      </c>
      <c r="BH224" s="31">
        <v>53.8</v>
      </c>
      <c r="BJ224" s="45">
        <v>25.6</v>
      </c>
      <c r="BK224" s="31">
        <v>4.8</v>
      </c>
      <c r="BM224" s="45">
        <v>1.7</v>
      </c>
      <c r="BO224" s="45">
        <v>26.5</v>
      </c>
      <c r="BP224" s="45">
        <v>47.3</v>
      </c>
      <c r="BW224" s="126">
        <v>4</v>
      </c>
      <c r="BZ224" s="44" t="s">
        <v>130</v>
      </c>
      <c r="CA224" s="44" t="s">
        <v>130</v>
      </c>
      <c r="CB224" s="45">
        <v>30</v>
      </c>
      <c r="CC224" s="45">
        <v>24.9</v>
      </c>
      <c r="CD224" s="45">
        <v>34.5</v>
      </c>
      <c r="CE224" s="45">
        <v>1.8</v>
      </c>
      <c r="CF224" s="45"/>
      <c r="CG224" s="45"/>
      <c r="CH224" s="45"/>
      <c r="CI224" s="45"/>
      <c r="CJ224" s="45">
        <v>6.3</v>
      </c>
      <c r="CK224" s="45"/>
      <c r="CL224" s="45"/>
      <c r="CM224" s="45">
        <v>2.5</v>
      </c>
    </row>
    <row r="225" spans="1:91" ht="12.75" customHeight="1">
      <c r="A225" s="91" t="s">
        <v>131</v>
      </c>
      <c r="B225" s="61" t="s">
        <v>410</v>
      </c>
      <c r="D225" s="61" t="s">
        <v>75</v>
      </c>
      <c r="F225" s="51">
        <v>-112.405</v>
      </c>
      <c r="G225" s="51">
        <v>45.917</v>
      </c>
      <c r="H225" s="44" t="s">
        <v>130</v>
      </c>
      <c r="I225" s="8">
        <v>69.98</v>
      </c>
      <c r="J225" s="8">
        <v>0.39027319123386367</v>
      </c>
      <c r="K225" s="8">
        <v>14.490143100170117</v>
      </c>
      <c r="L225" s="8">
        <v>2.481737216051236</v>
      </c>
      <c r="M225" s="8">
        <v>0.08005603922745921</v>
      </c>
      <c r="N225" s="8">
        <v>1.9613729610727508</v>
      </c>
      <c r="O225" s="8">
        <v>3.392374662263584</v>
      </c>
      <c r="P225" s="8">
        <v>3.0521364955468826</v>
      </c>
      <c r="Q225" s="8">
        <v>4.092865005503852</v>
      </c>
      <c r="R225" s="8">
        <v>0.08005603922745921</v>
      </c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>
        <v>100.05</v>
      </c>
      <c r="AE225" s="3"/>
      <c r="AF225" s="31">
        <v>697</v>
      </c>
      <c r="AI225" s="31">
        <v>158</v>
      </c>
      <c r="AJ225" s="31">
        <v>416</v>
      </c>
      <c r="AK225" s="45">
        <v>24</v>
      </c>
      <c r="AL225" s="31">
        <v>155</v>
      </c>
      <c r="AN225" s="45">
        <v>24.7</v>
      </c>
      <c r="AO225" s="45">
        <v>20</v>
      </c>
      <c r="AQ225" s="45">
        <v>19</v>
      </c>
      <c r="AR225" s="45"/>
      <c r="AS225" s="45"/>
      <c r="AT225" s="45"/>
      <c r="AU225" s="45"/>
      <c r="AV225" s="7"/>
      <c r="AW225" s="7"/>
      <c r="AY225" s="45"/>
      <c r="BD225" s="45"/>
      <c r="BE225" s="7"/>
      <c r="BJ225" s="45">
        <v>29</v>
      </c>
      <c r="BM225" s="45">
        <v>13.5</v>
      </c>
      <c r="BO225" s="45">
        <v>23</v>
      </c>
      <c r="BP225" s="45">
        <v>46.8</v>
      </c>
      <c r="BW225" s="126">
        <v>4</v>
      </c>
      <c r="BZ225" s="44" t="s">
        <v>130</v>
      </c>
      <c r="CA225" s="44" t="s">
        <v>130</v>
      </c>
      <c r="CB225" s="45">
        <v>37.1</v>
      </c>
      <c r="CC225" s="45">
        <v>30.7</v>
      </c>
      <c r="CD225" s="45">
        <v>20.2</v>
      </c>
      <c r="CE225" s="45">
        <v>1.1</v>
      </c>
      <c r="CF225" s="45"/>
      <c r="CG225" s="45"/>
      <c r="CH225" s="45"/>
      <c r="CI225" s="45"/>
      <c r="CJ225" s="45">
        <v>6.8</v>
      </c>
      <c r="CK225" s="45"/>
      <c r="CL225" s="45"/>
      <c r="CM225" s="45">
        <v>1.1</v>
      </c>
    </row>
    <row r="226" spans="1:92" s="47" customFormat="1" ht="12.75">
      <c r="A226" s="88" t="s">
        <v>195</v>
      </c>
      <c r="B226" s="66"/>
      <c r="C226" s="26" t="s">
        <v>91</v>
      </c>
      <c r="D226" s="61" t="s">
        <v>75</v>
      </c>
      <c r="E226" s="26"/>
      <c r="F226" s="27">
        <v>-112.4186</v>
      </c>
      <c r="G226" s="27">
        <v>45.9179228</v>
      </c>
      <c r="H226" s="16" t="s">
        <v>130</v>
      </c>
      <c r="I226" s="8">
        <v>64.99</v>
      </c>
      <c r="J226" s="8">
        <v>0.5862138669900949</v>
      </c>
      <c r="K226" s="8">
        <v>15.767131594906004</v>
      </c>
      <c r="L226" s="8">
        <v>4.922175055589246</v>
      </c>
      <c r="M226" s="8">
        <v>0.11117849201536285</v>
      </c>
      <c r="N226" s="8">
        <v>2.2235698403072575</v>
      </c>
      <c r="O226" s="8">
        <v>4.447139680614515</v>
      </c>
      <c r="P226" s="8">
        <v>2.8299979785728726</v>
      </c>
      <c r="Q226" s="8">
        <v>3.8407115423488984</v>
      </c>
      <c r="R226" s="8">
        <v>0.2829997978572873</v>
      </c>
      <c r="S226" s="14"/>
      <c r="T226" s="14">
        <v>0.8</v>
      </c>
      <c r="U226" s="14">
        <v>0.1</v>
      </c>
      <c r="V226" s="14"/>
      <c r="W226" s="14"/>
      <c r="X226" s="7"/>
      <c r="Y226" s="7"/>
      <c r="Z226" s="14"/>
      <c r="AA226" s="14"/>
      <c r="AB226" s="7"/>
      <c r="AC226" s="7"/>
      <c r="AD226" s="14">
        <v>100.07</v>
      </c>
      <c r="AE226" s="22">
        <v>0.9</v>
      </c>
      <c r="AF226" s="11"/>
      <c r="AG226" s="11"/>
      <c r="AH226" s="11"/>
      <c r="AI226" s="11"/>
      <c r="AJ226" s="11"/>
      <c r="AK226" s="11"/>
      <c r="AL226" s="11"/>
      <c r="AM226" s="11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8">
        <v>17</v>
      </c>
      <c r="BX226" s="15"/>
      <c r="BY226" s="15"/>
      <c r="BZ226" s="16" t="s">
        <v>130</v>
      </c>
      <c r="CA226" s="16" t="s">
        <v>130</v>
      </c>
      <c r="CB226" s="12"/>
      <c r="CC226" s="12"/>
      <c r="CD226" s="12"/>
      <c r="CE226" s="12"/>
      <c r="CF226" s="12"/>
      <c r="CG226" s="12"/>
      <c r="CH226" s="12"/>
      <c r="CI226" s="12"/>
      <c r="CJ226" s="12"/>
      <c r="CK226" s="11"/>
      <c r="CL226" s="11"/>
      <c r="CM226" s="11"/>
      <c r="CN226" s="11"/>
    </row>
    <row r="227" spans="1:92" s="19" customFormat="1" ht="12.75">
      <c r="A227" s="97" t="s">
        <v>358</v>
      </c>
      <c r="B227" s="48" t="s">
        <v>410</v>
      </c>
      <c r="C227" s="48"/>
      <c r="D227" s="48" t="s">
        <v>75</v>
      </c>
      <c r="E227" s="117"/>
      <c r="F227" s="78">
        <v>-112.42085</v>
      </c>
      <c r="G227" s="78">
        <v>45.92105</v>
      </c>
      <c r="H227" s="48" t="s">
        <v>359</v>
      </c>
      <c r="I227" s="8">
        <v>72.07</v>
      </c>
      <c r="J227" s="8">
        <v>0.4161591555014209</v>
      </c>
      <c r="K227" s="8">
        <v>14.10881039382866</v>
      </c>
      <c r="L227" s="8">
        <v>2.3244011368250095</v>
      </c>
      <c r="M227" s="8">
        <v>0.060901339829476236</v>
      </c>
      <c r="N227" s="8">
        <v>0.8526187576126673</v>
      </c>
      <c r="O227" s="8">
        <v>2.385302476654486</v>
      </c>
      <c r="P227" s="8">
        <v>2.5781567194478274</v>
      </c>
      <c r="Q227" s="8">
        <v>5.024360535931789</v>
      </c>
      <c r="R227" s="8">
        <v>0.1827040194884287</v>
      </c>
      <c r="S227" s="69">
        <v>0.7</v>
      </c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22">
        <v>99.48</v>
      </c>
      <c r="AE227" s="69">
        <v>0.7</v>
      </c>
      <c r="AF227" s="39">
        <v>426</v>
      </c>
      <c r="AG227" s="39"/>
      <c r="AH227" s="39">
        <v>5</v>
      </c>
      <c r="AI227" s="39">
        <v>197</v>
      </c>
      <c r="AJ227" s="39">
        <v>256</v>
      </c>
      <c r="AK227" s="39">
        <v>22.8</v>
      </c>
      <c r="AL227" s="39">
        <v>103</v>
      </c>
      <c r="AM227" s="39">
        <v>4</v>
      </c>
      <c r="AN227" s="39">
        <v>19</v>
      </c>
      <c r="AO227" s="39">
        <v>27.9</v>
      </c>
      <c r="AP227" s="39">
        <v>7.28</v>
      </c>
      <c r="AQ227" s="39">
        <v>13</v>
      </c>
      <c r="AR227" s="39">
        <v>22.4</v>
      </c>
      <c r="AS227" s="39">
        <v>48.6</v>
      </c>
      <c r="AT227" s="39">
        <v>5.8</v>
      </c>
      <c r="AU227" s="39">
        <v>22.2</v>
      </c>
      <c r="AV227" s="39">
        <v>4.1</v>
      </c>
      <c r="AW227" s="39">
        <v>0.95</v>
      </c>
      <c r="AX227" s="39">
        <v>3.99</v>
      </c>
      <c r="AY227" s="39">
        <v>0.6</v>
      </c>
      <c r="AZ227" s="39">
        <v>3.52</v>
      </c>
      <c r="BA227" s="39">
        <v>0.75</v>
      </c>
      <c r="BB227" s="39">
        <v>2.92</v>
      </c>
      <c r="BC227" s="39">
        <v>0.41</v>
      </c>
      <c r="BD227" s="39">
        <v>2.8</v>
      </c>
      <c r="BE227" s="39">
        <v>0.47</v>
      </c>
      <c r="BF227" s="39"/>
      <c r="BG227" s="39"/>
      <c r="BH227" s="39">
        <v>5.2</v>
      </c>
      <c r="BI227" s="39"/>
      <c r="BJ227" s="39"/>
      <c r="BK227" s="39"/>
      <c r="BL227" s="39">
        <v>46</v>
      </c>
      <c r="BM227" s="39">
        <v>10</v>
      </c>
      <c r="BN227" s="39"/>
      <c r="BO227" s="39">
        <v>24</v>
      </c>
      <c r="BP227" s="39">
        <v>30</v>
      </c>
      <c r="BQ227" s="39">
        <v>2</v>
      </c>
      <c r="BR227" s="39"/>
      <c r="BS227" s="39">
        <v>1.8</v>
      </c>
      <c r="BT227" s="39"/>
      <c r="BU227" s="39">
        <v>0.1</v>
      </c>
      <c r="BV227" s="39"/>
      <c r="BW227" s="129">
        <v>19</v>
      </c>
      <c r="BX227" s="70">
        <v>75.3</v>
      </c>
      <c r="BY227" s="70">
        <v>0.7</v>
      </c>
      <c r="BZ227" s="48" t="s">
        <v>359</v>
      </c>
      <c r="CA227" s="48" t="s">
        <v>359</v>
      </c>
      <c r="CB227" s="10">
        <v>30.744071954210956</v>
      </c>
      <c r="CC227" s="10">
        <v>35.81357318070319</v>
      </c>
      <c r="CD227" s="10">
        <v>28.454619787408014</v>
      </c>
      <c r="CE227" s="10">
        <v>0.5</v>
      </c>
      <c r="CF227" s="116"/>
      <c r="CG227" s="116"/>
      <c r="CH227" s="116"/>
      <c r="CI227" s="116"/>
      <c r="CJ227" s="10">
        <v>4</v>
      </c>
      <c r="CK227" s="10">
        <v>0.5</v>
      </c>
      <c r="CL227" s="39"/>
      <c r="CM227" s="39"/>
      <c r="CN227" s="39"/>
    </row>
    <row r="228" spans="1:92" s="137" customFormat="1" ht="12.75">
      <c r="A228" s="152" t="s">
        <v>453</v>
      </c>
      <c r="B228" s="140"/>
      <c r="C228" s="140"/>
      <c r="D228" s="140"/>
      <c r="E228" s="172"/>
      <c r="F228" s="173"/>
      <c r="G228" s="173"/>
      <c r="H228" s="140" t="s">
        <v>359</v>
      </c>
      <c r="I228" s="156">
        <v>69.49</v>
      </c>
      <c r="J228" s="156">
        <v>0.42465512475814754</v>
      </c>
      <c r="K228" s="156">
        <v>14.749855516747495</v>
      </c>
      <c r="L228" s="156">
        <v>2.9122798200869413</v>
      </c>
      <c r="M228" s="156">
        <v>0.08040807096012263</v>
      </c>
      <c r="N228" s="156">
        <v>1.6835439857275676</v>
      </c>
      <c r="O228" s="156">
        <v>3.221348342839913</v>
      </c>
      <c r="P228" s="156">
        <v>2.8670502801718722</v>
      </c>
      <c r="Q228" s="156">
        <v>4.419931150589241</v>
      </c>
      <c r="R228" s="156">
        <v>0.15579063748523764</v>
      </c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>
        <f>AVERAGE(AD224:AD227)</f>
        <v>100.07000000000001</v>
      </c>
      <c r="AE228" s="155">
        <f>AVERAGE(AE224:AE227)</f>
        <v>0.8</v>
      </c>
      <c r="AF228" s="155">
        <f>AVERAGE(AF224:AF227)</f>
        <v>608.6666666666666</v>
      </c>
      <c r="AG228" s="155"/>
      <c r="AH228" s="155">
        <f aca="true" t="shared" si="3" ref="AH228:AS228">AVERAGE(AH224:AH227)</f>
        <v>4.545</v>
      </c>
      <c r="AI228" s="155">
        <f t="shared" si="3"/>
        <v>171</v>
      </c>
      <c r="AJ228" s="155">
        <f t="shared" si="3"/>
        <v>371.3333333333333</v>
      </c>
      <c r="AK228" s="155">
        <f t="shared" si="3"/>
        <v>22.2</v>
      </c>
      <c r="AL228" s="155">
        <f t="shared" si="3"/>
        <v>135</v>
      </c>
      <c r="AM228" s="155">
        <f t="shared" si="3"/>
        <v>110.5</v>
      </c>
      <c r="AN228" s="155">
        <f t="shared" si="3"/>
        <v>22.933333333333334</v>
      </c>
      <c r="AO228" s="155">
        <f t="shared" si="3"/>
        <v>23.099999999999998</v>
      </c>
      <c r="AP228" s="155">
        <f t="shared" si="3"/>
        <v>5.29</v>
      </c>
      <c r="AQ228" s="155">
        <f t="shared" si="3"/>
        <v>15.200000000000001</v>
      </c>
      <c r="AR228" s="155">
        <f t="shared" si="3"/>
        <v>40.099999999999994</v>
      </c>
      <c r="AS228" s="155">
        <f t="shared" si="3"/>
        <v>51.8</v>
      </c>
      <c r="AT228" s="155"/>
      <c r="AU228" s="155"/>
      <c r="AV228" s="155">
        <f>AVERAGE(AV224:AV227)</f>
        <v>4.244999999999999</v>
      </c>
      <c r="AW228" s="155">
        <f>AVERAGE(AW224:AW227)</f>
        <v>0.865</v>
      </c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>
        <f>AVERAGE(BH224:BH227)</f>
        <v>29.5</v>
      </c>
      <c r="BI228" s="155"/>
      <c r="BJ228" s="155">
        <f>AVERAGE(BJ224:BJ227)</f>
        <v>27.3</v>
      </c>
      <c r="BK228" s="155"/>
      <c r="BL228" s="155"/>
      <c r="BM228" s="155">
        <f>AVERAGE(BM224:BM227)</f>
        <v>8.4</v>
      </c>
      <c r="BN228" s="155"/>
      <c r="BO228" s="155">
        <f>AVERAGE(BO224:BO227)</f>
        <v>24.5</v>
      </c>
      <c r="BP228" s="155">
        <f>AVERAGE(BP224:BP227)</f>
        <v>41.36666666666667</v>
      </c>
      <c r="BQ228" s="155"/>
      <c r="BR228" s="155"/>
      <c r="BS228" s="155"/>
      <c r="BT228" s="155"/>
      <c r="BU228" s="155"/>
      <c r="BV228" s="155"/>
      <c r="BW228" s="157"/>
      <c r="BX228" s="158"/>
      <c r="BY228" s="158"/>
      <c r="BZ228" s="140"/>
      <c r="CA228" s="140"/>
      <c r="CB228" s="135">
        <f>AVERAGE(CB224:CB227)</f>
        <v>32.61469065140365</v>
      </c>
      <c r="CC228" s="135">
        <f>AVERAGE(CC224:CC227)</f>
        <v>30.471191060234393</v>
      </c>
      <c r="CD228" s="135">
        <f>AVERAGE(CD224:CD227)</f>
        <v>27.718206595802673</v>
      </c>
      <c r="CE228" s="135">
        <f>AVERAGE(CE224:CE227)</f>
        <v>1.1333333333333335</v>
      </c>
      <c r="CF228" s="135"/>
      <c r="CG228" s="135"/>
      <c r="CH228" s="135"/>
      <c r="CI228" s="135"/>
      <c r="CJ228" s="135">
        <f>AVERAGE(CJ224:CJ227)</f>
        <v>5.7</v>
      </c>
      <c r="CK228" s="135" t="s">
        <v>411</v>
      </c>
      <c r="CL228" s="135"/>
      <c r="CM228" s="135">
        <f>AVERAGE(CM224:CM227)</f>
        <v>1.8</v>
      </c>
      <c r="CN228" s="135"/>
    </row>
    <row r="229" spans="1:91" ht="12.75" customHeight="1">
      <c r="A229" s="91" t="s">
        <v>135</v>
      </c>
      <c r="B229" s="63"/>
      <c r="C229" s="60" t="s">
        <v>91</v>
      </c>
      <c r="D229" s="61" t="s">
        <v>443</v>
      </c>
      <c r="F229" s="51">
        <v>-112.606</v>
      </c>
      <c r="G229" s="51">
        <v>45.76</v>
      </c>
      <c r="H229" s="44" t="s">
        <v>136</v>
      </c>
      <c r="I229" s="8">
        <v>69.18</v>
      </c>
      <c r="J229" s="8">
        <v>0.4528529737345275</v>
      </c>
      <c r="K229" s="8">
        <v>15.598269095300392</v>
      </c>
      <c r="L229" s="8">
        <v>2.636610647076582</v>
      </c>
      <c r="M229" s="8">
        <v>0.04025359766529133</v>
      </c>
      <c r="N229" s="8">
        <v>1.318305323538291</v>
      </c>
      <c r="O229" s="8">
        <v>2.5661668511623223</v>
      </c>
      <c r="P229" s="8">
        <v>3.55237999396196</v>
      </c>
      <c r="Q229" s="8">
        <v>4.498339539096307</v>
      </c>
      <c r="R229" s="8">
        <v>0.16101439066116532</v>
      </c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>
        <v>99.37</v>
      </c>
      <c r="AE229" s="3"/>
      <c r="AK229" s="45"/>
      <c r="AN229" s="45"/>
      <c r="AO229" s="45"/>
      <c r="AR229" s="45"/>
      <c r="AS229" s="45"/>
      <c r="AT229" s="45"/>
      <c r="AU229" s="45"/>
      <c r="AV229" s="7"/>
      <c r="AW229" s="7"/>
      <c r="AY229" s="45"/>
      <c r="BD229" s="45"/>
      <c r="BE229" s="7"/>
      <c r="BO229" s="45"/>
      <c r="BW229" s="126">
        <v>4</v>
      </c>
      <c r="BZ229" s="44" t="s">
        <v>136</v>
      </c>
      <c r="CA229" s="44" t="s">
        <v>136</v>
      </c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</row>
    <row r="230" spans="1:91" ht="12.75" customHeight="1">
      <c r="A230" s="92">
        <v>10702</v>
      </c>
      <c r="B230" s="61" t="s">
        <v>410</v>
      </c>
      <c r="D230" s="61" t="s">
        <v>443</v>
      </c>
      <c r="F230" s="51">
        <v>-112.674</v>
      </c>
      <c r="G230" s="51">
        <v>45.741</v>
      </c>
      <c r="H230" s="44" t="s">
        <v>136</v>
      </c>
      <c r="I230" s="8">
        <v>73.77</v>
      </c>
      <c r="J230" s="8">
        <v>0.2098531028280204</v>
      </c>
      <c r="K230" s="8">
        <v>14.549815129409414</v>
      </c>
      <c r="L230" s="8">
        <v>1.8387129009693215</v>
      </c>
      <c r="M230" s="8">
        <v>0.1099230538622964</v>
      </c>
      <c r="N230" s="8">
        <v>0.4296992105526132</v>
      </c>
      <c r="O230" s="8">
        <v>1.0992305386229642</v>
      </c>
      <c r="P230" s="8">
        <v>3.947236934146098</v>
      </c>
      <c r="Q230" s="8">
        <v>3.917257919456381</v>
      </c>
      <c r="R230" s="8">
        <v>0.1299090636554412</v>
      </c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>
        <v>100.07</v>
      </c>
      <c r="AE230" s="3"/>
      <c r="AF230" s="31">
        <v>1350</v>
      </c>
      <c r="AH230" s="7">
        <v>2.6</v>
      </c>
      <c r="AI230" s="31">
        <v>106</v>
      </c>
      <c r="AJ230" s="31">
        <v>617</v>
      </c>
      <c r="AK230" s="45">
        <v>25.7</v>
      </c>
      <c r="AL230" s="31">
        <v>167</v>
      </c>
      <c r="AM230" s="31">
        <v>4.7</v>
      </c>
      <c r="AN230" s="45">
        <v>46.8</v>
      </c>
      <c r="AO230" s="45">
        <v>14.3</v>
      </c>
      <c r="AQ230" s="45">
        <v>18.7</v>
      </c>
      <c r="AR230" s="45">
        <v>25.1</v>
      </c>
      <c r="AS230" s="71">
        <v>104</v>
      </c>
      <c r="AT230" s="45"/>
      <c r="AU230" s="45"/>
      <c r="AV230" s="7">
        <v>6.68</v>
      </c>
      <c r="AW230" s="7">
        <v>1.02</v>
      </c>
      <c r="AY230" s="45"/>
      <c r="BD230" s="45">
        <v>4.9</v>
      </c>
      <c r="BE230" s="7">
        <v>0.58</v>
      </c>
      <c r="BH230" s="31">
        <v>28.5</v>
      </c>
      <c r="BJ230" s="45">
        <v>14.7</v>
      </c>
      <c r="BK230" s="45">
        <v>3</v>
      </c>
      <c r="BM230" s="45">
        <v>0</v>
      </c>
      <c r="BO230" s="45">
        <v>25.8</v>
      </c>
      <c r="BP230" s="45">
        <v>52.1</v>
      </c>
      <c r="BW230" s="126">
        <v>4</v>
      </c>
      <c r="BZ230" s="44" t="s">
        <v>136</v>
      </c>
      <c r="CA230" s="44" t="s">
        <v>136</v>
      </c>
      <c r="CB230" s="45">
        <v>38.8</v>
      </c>
      <c r="CC230" s="45">
        <v>21.3</v>
      </c>
      <c r="CD230" s="45">
        <v>31.3</v>
      </c>
      <c r="CE230" s="45">
        <v>0</v>
      </c>
      <c r="CF230" s="45"/>
      <c r="CG230" s="45"/>
      <c r="CH230" s="45"/>
      <c r="CI230" s="45"/>
      <c r="CJ230" s="45">
        <v>6.3</v>
      </c>
      <c r="CK230" s="45"/>
      <c r="CL230" s="45"/>
      <c r="CM230" s="45">
        <v>1</v>
      </c>
    </row>
    <row r="231" spans="1:92" s="47" customFormat="1" ht="12.75">
      <c r="A231" s="88" t="s">
        <v>209</v>
      </c>
      <c r="B231" s="66"/>
      <c r="C231" s="26" t="s">
        <v>74</v>
      </c>
      <c r="D231" s="61" t="s">
        <v>443</v>
      </c>
      <c r="E231" s="26"/>
      <c r="F231" s="30">
        <v>-112.553</v>
      </c>
      <c r="G231" s="30">
        <v>45.787</v>
      </c>
      <c r="H231" s="26" t="s">
        <v>136</v>
      </c>
      <c r="I231" s="8">
        <v>72.17</v>
      </c>
      <c r="J231" s="8">
        <v>0.15098137896326116</v>
      </c>
      <c r="K231" s="8">
        <v>15.299446401610464</v>
      </c>
      <c r="L231" s="8">
        <v>1.7312531454453948</v>
      </c>
      <c r="M231" s="8">
        <v>0.05032712632108705</v>
      </c>
      <c r="N231" s="8">
        <v>0.6240563663814794</v>
      </c>
      <c r="O231" s="8">
        <v>2.4157020634121786</v>
      </c>
      <c r="P231" s="8">
        <v>4.0261701056869645</v>
      </c>
      <c r="Q231" s="8">
        <v>3.4222445898339195</v>
      </c>
      <c r="R231" s="8">
        <v>0.11071967790639152</v>
      </c>
      <c r="S231" s="14"/>
      <c r="T231" s="14">
        <v>0.37</v>
      </c>
      <c r="U231" s="14">
        <v>0.11</v>
      </c>
      <c r="V231" s="14"/>
      <c r="W231" s="14"/>
      <c r="X231" s="7"/>
      <c r="Y231" s="14"/>
      <c r="Z231" s="14"/>
      <c r="AA231" s="14"/>
      <c r="AB231" s="14"/>
      <c r="AC231" s="7"/>
      <c r="AD231" s="14">
        <v>99.91</v>
      </c>
      <c r="AE231" s="14">
        <v>0.48</v>
      </c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8">
        <v>17</v>
      </c>
      <c r="BX231" s="15"/>
      <c r="BY231" s="15"/>
      <c r="BZ231" s="26" t="s">
        <v>136</v>
      </c>
      <c r="CA231" s="26" t="s">
        <v>136</v>
      </c>
      <c r="CB231" s="112"/>
      <c r="CC231" s="112"/>
      <c r="CD231" s="112"/>
      <c r="CE231" s="112"/>
      <c r="CF231" s="112"/>
      <c r="CG231" s="12"/>
      <c r="CH231" s="12"/>
      <c r="CI231" s="12"/>
      <c r="CJ231" s="12"/>
      <c r="CK231" s="12"/>
      <c r="CL231" s="12"/>
      <c r="CM231" s="12"/>
      <c r="CN231" s="12"/>
    </row>
    <row r="232" spans="1:92" s="18" customFormat="1" ht="12.75">
      <c r="A232" s="94">
        <v>28712</v>
      </c>
      <c r="B232" s="25" t="s">
        <v>410</v>
      </c>
      <c r="C232" s="25"/>
      <c r="D232" s="61" t="s">
        <v>443</v>
      </c>
      <c r="E232" s="25"/>
      <c r="F232" s="52">
        <v>-112.60503277777778</v>
      </c>
      <c r="G232" s="52">
        <v>45.7583</v>
      </c>
      <c r="H232" s="25" t="s">
        <v>136</v>
      </c>
      <c r="I232" s="8">
        <v>74.52</v>
      </c>
      <c r="J232" s="8">
        <v>0.11401326699834163</v>
      </c>
      <c r="K232" s="8">
        <v>14.852819237147598</v>
      </c>
      <c r="L232" s="8">
        <v>1.492537313432836</v>
      </c>
      <c r="M232" s="8">
        <v>0.09328358208955224</v>
      </c>
      <c r="N232" s="8">
        <v>0.2902155887230515</v>
      </c>
      <c r="O232" s="8">
        <v>1.1090381426202323</v>
      </c>
      <c r="P232" s="8">
        <v>4.197761194029852</v>
      </c>
      <c r="Q232" s="8">
        <v>3.2752902155887234</v>
      </c>
      <c r="R232" s="8">
        <v>0.05182421227197347</v>
      </c>
      <c r="S232" s="27">
        <v>0.44</v>
      </c>
      <c r="T232" s="24"/>
      <c r="U232" s="24"/>
      <c r="V232" s="24"/>
      <c r="W232" s="24"/>
      <c r="X232" s="52">
        <v>0.0243</v>
      </c>
      <c r="Y232" s="52">
        <v>0.0458</v>
      </c>
      <c r="Z232" s="24"/>
      <c r="AA232" s="24"/>
      <c r="AB232" s="24"/>
      <c r="AC232" s="24"/>
      <c r="AD232" s="22">
        <v>97.05</v>
      </c>
      <c r="AE232" s="27">
        <v>0.44</v>
      </c>
      <c r="AF232" s="24">
        <v>1007</v>
      </c>
      <c r="AG232" s="24"/>
      <c r="AH232" s="24"/>
      <c r="AI232" s="24">
        <v>165</v>
      </c>
      <c r="AJ232" s="24">
        <v>144</v>
      </c>
      <c r="AK232" s="24"/>
      <c r="AL232" s="24"/>
      <c r="AM232" s="24"/>
      <c r="AN232" s="24"/>
      <c r="AO232" s="24">
        <v>25</v>
      </c>
      <c r="AP232" s="24">
        <v>2</v>
      </c>
      <c r="AQ232" s="53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>
        <v>9</v>
      </c>
      <c r="BI232" s="24"/>
      <c r="BJ232" s="24">
        <v>9</v>
      </c>
      <c r="BK232" s="24"/>
      <c r="BL232" s="24">
        <v>53</v>
      </c>
      <c r="BM232" s="24"/>
      <c r="BN232" s="24">
        <v>3</v>
      </c>
      <c r="BO232" s="24"/>
      <c r="BP232" s="24"/>
      <c r="BQ232" s="24"/>
      <c r="BR232" s="24"/>
      <c r="BS232" s="24"/>
      <c r="BT232" s="24"/>
      <c r="BU232" s="24"/>
      <c r="BV232" s="24">
        <v>7</v>
      </c>
      <c r="BW232" s="127">
        <v>22</v>
      </c>
      <c r="BX232" s="20"/>
      <c r="BY232" s="20"/>
      <c r="BZ232" s="25" t="s">
        <v>136</v>
      </c>
      <c r="CA232" s="25" t="s">
        <v>136</v>
      </c>
      <c r="CB232" s="24">
        <v>44</v>
      </c>
      <c r="CC232" s="24">
        <v>27</v>
      </c>
      <c r="CD232" s="24">
        <v>24</v>
      </c>
      <c r="CE232" s="24"/>
      <c r="CF232" s="24"/>
      <c r="CG232" s="24"/>
      <c r="CH232" s="24"/>
      <c r="CI232" s="24"/>
      <c r="CJ232" s="24">
        <v>4</v>
      </c>
      <c r="CK232" s="24">
        <v>0</v>
      </c>
      <c r="CL232" s="24"/>
      <c r="CM232" s="24"/>
      <c r="CN232" s="24"/>
    </row>
    <row r="233" spans="1:92" s="18" customFormat="1" ht="12.75">
      <c r="A233" s="94">
        <v>28713</v>
      </c>
      <c r="B233" s="25" t="s">
        <v>74</v>
      </c>
      <c r="C233" s="25"/>
      <c r="D233" s="61" t="s">
        <v>443</v>
      </c>
      <c r="E233" s="25"/>
      <c r="F233" s="52">
        <v>-112.644145</v>
      </c>
      <c r="G233" s="52">
        <v>45.7374</v>
      </c>
      <c r="H233" s="25" t="s">
        <v>136</v>
      </c>
      <c r="I233" s="8">
        <v>74.43</v>
      </c>
      <c r="J233" s="8">
        <v>0.16378339645818404</v>
      </c>
      <c r="K233" s="8">
        <v>15.098781860988842</v>
      </c>
      <c r="L233" s="8">
        <v>1.7606715119254785</v>
      </c>
      <c r="M233" s="8">
        <v>0.09212816050772853</v>
      </c>
      <c r="N233" s="8">
        <v>0.3685126420309141</v>
      </c>
      <c r="O233" s="8">
        <v>1.422868256730474</v>
      </c>
      <c r="P233" s="8">
        <v>4.033166137782782</v>
      </c>
      <c r="Q233" s="8">
        <v>2.5386426451018527</v>
      </c>
      <c r="R233" s="8">
        <v>0.09212816050772853</v>
      </c>
      <c r="S233" s="27">
        <v>0.509</v>
      </c>
      <c r="T233" s="24"/>
      <c r="U233" s="24"/>
      <c r="V233" s="24"/>
      <c r="W233" s="24"/>
      <c r="X233" s="52">
        <v>0.009</v>
      </c>
      <c r="Y233" s="52">
        <v>0.043</v>
      </c>
      <c r="Z233" s="24"/>
      <c r="AA233" s="24"/>
      <c r="AB233" s="24"/>
      <c r="AC233" s="24"/>
      <c r="AD233" s="22">
        <v>98.34</v>
      </c>
      <c r="AE233" s="27">
        <v>0.509</v>
      </c>
      <c r="AF233" s="24">
        <v>1053</v>
      </c>
      <c r="AG233" s="24"/>
      <c r="AH233" s="24"/>
      <c r="AI233" s="24">
        <v>186</v>
      </c>
      <c r="AJ233" s="24">
        <v>241</v>
      </c>
      <c r="AK233" s="24"/>
      <c r="AL233" s="24"/>
      <c r="AM233" s="24"/>
      <c r="AN233" s="24"/>
      <c r="AO233" s="24">
        <v>20</v>
      </c>
      <c r="AP233" s="24">
        <v>2</v>
      </c>
      <c r="AQ233" s="53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>
        <v>9</v>
      </c>
      <c r="BI233" s="24"/>
      <c r="BJ233" s="24">
        <v>9</v>
      </c>
      <c r="BK233" s="24"/>
      <c r="BL233" s="24">
        <v>48</v>
      </c>
      <c r="BM233" s="24"/>
      <c r="BN233" s="24">
        <v>6</v>
      </c>
      <c r="BO233" s="24"/>
      <c r="BP233" s="24"/>
      <c r="BQ233" s="24"/>
      <c r="BR233" s="24"/>
      <c r="BS233" s="24"/>
      <c r="BT233" s="24"/>
      <c r="BU233" s="24"/>
      <c r="BV233" s="24">
        <v>11</v>
      </c>
      <c r="BW233" s="127">
        <v>22</v>
      </c>
      <c r="BX233" s="20"/>
      <c r="BY233" s="20"/>
      <c r="BZ233" s="25" t="s">
        <v>136</v>
      </c>
      <c r="CA233" s="25" t="s">
        <v>136</v>
      </c>
      <c r="CB233" s="24">
        <v>45</v>
      </c>
      <c r="CC233" s="24">
        <v>20</v>
      </c>
      <c r="CD233" s="24">
        <v>29</v>
      </c>
      <c r="CE233" s="24"/>
      <c r="CF233" s="24"/>
      <c r="CG233" s="24"/>
      <c r="CH233" s="24"/>
      <c r="CI233" s="24"/>
      <c r="CJ233" s="24">
        <v>4</v>
      </c>
      <c r="CK233" s="24">
        <v>2</v>
      </c>
      <c r="CL233" s="24"/>
      <c r="CM233" s="24"/>
      <c r="CN233" s="24"/>
    </row>
    <row r="234" spans="1:92" s="18" customFormat="1" ht="12.75">
      <c r="A234" s="94">
        <v>28714</v>
      </c>
      <c r="B234" s="25" t="s">
        <v>410</v>
      </c>
      <c r="C234" s="25"/>
      <c r="D234" s="61" t="s">
        <v>443</v>
      </c>
      <c r="E234" s="25"/>
      <c r="F234" s="52">
        <v>-112.644145</v>
      </c>
      <c r="G234" s="52">
        <v>45.7374</v>
      </c>
      <c r="H234" s="25" t="s">
        <v>136</v>
      </c>
      <c r="I234" s="8">
        <v>73.33</v>
      </c>
      <c r="J234" s="8">
        <v>0.17241379310344826</v>
      </c>
      <c r="K234" s="8">
        <v>15.263691683569979</v>
      </c>
      <c r="L234" s="8">
        <v>1.7038539553752534</v>
      </c>
      <c r="M234" s="8">
        <v>0.11156186612576063</v>
      </c>
      <c r="N234" s="8">
        <v>0.36511156186612576</v>
      </c>
      <c r="O234" s="8">
        <v>1.4503042596348883</v>
      </c>
      <c r="P234" s="8">
        <v>4.117647058823528</v>
      </c>
      <c r="Q234" s="8">
        <v>3.407707910750507</v>
      </c>
      <c r="R234" s="8">
        <v>0.08113590263691683</v>
      </c>
      <c r="S234" s="27">
        <v>0.436</v>
      </c>
      <c r="T234" s="24"/>
      <c r="U234" s="24"/>
      <c r="V234" s="24"/>
      <c r="W234" s="24"/>
      <c r="X234" s="52">
        <v>0.0535</v>
      </c>
      <c r="Y234" s="52">
        <v>0.043</v>
      </c>
      <c r="Z234" s="24"/>
      <c r="AA234" s="24"/>
      <c r="AB234" s="24"/>
      <c r="AC234" s="24"/>
      <c r="AD234" s="22">
        <v>99.08</v>
      </c>
      <c r="AE234" s="27">
        <v>0.436</v>
      </c>
      <c r="AF234" s="24">
        <v>1242</v>
      </c>
      <c r="AG234" s="24"/>
      <c r="AH234" s="24"/>
      <c r="AI234" s="24">
        <v>172</v>
      </c>
      <c r="AJ234" s="24">
        <v>239</v>
      </c>
      <c r="AK234" s="24"/>
      <c r="AL234" s="24"/>
      <c r="AM234" s="24"/>
      <c r="AN234" s="24"/>
      <c r="AO234" s="24">
        <v>20</v>
      </c>
      <c r="AP234" s="24">
        <v>2</v>
      </c>
      <c r="AQ234" s="53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>
        <v>9</v>
      </c>
      <c r="BI234" s="24"/>
      <c r="BJ234" s="24">
        <v>11</v>
      </c>
      <c r="BK234" s="24"/>
      <c r="BL234" s="24">
        <v>57</v>
      </c>
      <c r="BM234" s="24"/>
      <c r="BN234" s="24">
        <v>3</v>
      </c>
      <c r="BO234" s="24"/>
      <c r="BP234" s="24"/>
      <c r="BQ234" s="24"/>
      <c r="BR234" s="24"/>
      <c r="BS234" s="24"/>
      <c r="BT234" s="24"/>
      <c r="BU234" s="24"/>
      <c r="BV234" s="24">
        <v>22</v>
      </c>
      <c r="BW234" s="127">
        <v>22</v>
      </c>
      <c r="BX234" s="20"/>
      <c r="BY234" s="20"/>
      <c r="BZ234" s="25" t="s">
        <v>136</v>
      </c>
      <c r="CA234" s="25" t="s">
        <v>136</v>
      </c>
      <c r="CB234" s="24">
        <v>39</v>
      </c>
      <c r="CC234" s="24">
        <v>27</v>
      </c>
      <c r="CD234" s="24">
        <v>26</v>
      </c>
      <c r="CE234" s="24" t="s">
        <v>159</v>
      </c>
      <c r="CF234" s="24"/>
      <c r="CG234" s="24"/>
      <c r="CH234" s="24"/>
      <c r="CI234" s="24"/>
      <c r="CJ234" s="24">
        <v>5</v>
      </c>
      <c r="CK234" s="24">
        <v>2</v>
      </c>
      <c r="CL234" s="24"/>
      <c r="CM234" s="24"/>
      <c r="CN234" s="24"/>
    </row>
    <row r="235" spans="1:92" s="18" customFormat="1" ht="12.75">
      <c r="A235" s="94">
        <v>28715</v>
      </c>
      <c r="B235" s="25" t="s">
        <v>410</v>
      </c>
      <c r="C235" s="25"/>
      <c r="D235" s="61" t="s">
        <v>443</v>
      </c>
      <c r="E235" s="25"/>
      <c r="F235" s="52">
        <v>-112.67148777777778</v>
      </c>
      <c r="G235" s="52">
        <v>45.7416</v>
      </c>
      <c r="H235" s="25" t="s">
        <v>136</v>
      </c>
      <c r="I235" s="8">
        <v>73.09</v>
      </c>
      <c r="J235" s="8">
        <v>0.17313372033812</v>
      </c>
      <c r="K235" s="8">
        <v>15.419085446583157</v>
      </c>
      <c r="L235" s="8">
        <v>1.6702311844383342</v>
      </c>
      <c r="M235" s="8">
        <v>0.10184336490477647</v>
      </c>
      <c r="N235" s="8">
        <v>0.3666361136571953</v>
      </c>
      <c r="O235" s="8">
        <v>1.4665444546287811</v>
      </c>
      <c r="P235" s="8">
        <v>4.104287605662492</v>
      </c>
      <c r="Q235" s="8">
        <v>3.523780425705266</v>
      </c>
      <c r="R235" s="8">
        <v>0.08147469192382117</v>
      </c>
      <c r="S235" s="27">
        <v>0.508</v>
      </c>
      <c r="T235" s="24"/>
      <c r="U235" s="24"/>
      <c r="V235" s="24"/>
      <c r="W235" s="24"/>
      <c r="X235" s="52">
        <v>0.0146</v>
      </c>
      <c r="Y235" s="52">
        <v>0.0389</v>
      </c>
      <c r="Z235" s="24"/>
      <c r="AA235" s="24"/>
      <c r="AB235" s="24"/>
      <c r="AC235" s="24"/>
      <c r="AD235" s="22">
        <v>98.72</v>
      </c>
      <c r="AE235" s="27">
        <v>0.508</v>
      </c>
      <c r="AF235" s="24">
        <v>1142</v>
      </c>
      <c r="AG235" s="24"/>
      <c r="AH235" s="24"/>
      <c r="AI235" s="24">
        <v>172</v>
      </c>
      <c r="AJ235" s="24">
        <v>240</v>
      </c>
      <c r="AK235" s="24"/>
      <c r="AL235" s="24"/>
      <c r="AM235" s="24"/>
      <c r="AN235" s="24"/>
      <c r="AO235" s="24">
        <v>51</v>
      </c>
      <c r="AP235" s="24">
        <v>3</v>
      </c>
      <c r="AQ235" s="53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>
        <v>14</v>
      </c>
      <c r="BI235" s="24"/>
      <c r="BJ235" s="24">
        <v>9</v>
      </c>
      <c r="BK235" s="24"/>
      <c r="BL235" s="24">
        <v>44</v>
      </c>
      <c r="BM235" s="24"/>
      <c r="BN235" s="24">
        <v>6</v>
      </c>
      <c r="BO235" s="24"/>
      <c r="BP235" s="24"/>
      <c r="BQ235" s="24"/>
      <c r="BR235" s="24"/>
      <c r="BS235" s="24"/>
      <c r="BT235" s="24"/>
      <c r="BU235" s="24"/>
      <c r="BV235" s="24">
        <v>19</v>
      </c>
      <c r="BW235" s="127">
        <v>22</v>
      </c>
      <c r="BX235" s="20"/>
      <c r="BY235" s="20"/>
      <c r="BZ235" s="25" t="s">
        <v>136</v>
      </c>
      <c r="CA235" s="25" t="s">
        <v>136</v>
      </c>
      <c r="CB235" s="24">
        <v>42</v>
      </c>
      <c r="CC235" s="24">
        <v>24</v>
      </c>
      <c r="CD235" s="24">
        <v>27</v>
      </c>
      <c r="CE235" s="24"/>
      <c r="CF235" s="24"/>
      <c r="CG235" s="24"/>
      <c r="CH235" s="24"/>
      <c r="CI235" s="24"/>
      <c r="CJ235" s="24">
        <v>5</v>
      </c>
      <c r="CK235" s="24">
        <v>1</v>
      </c>
      <c r="CL235" s="24"/>
      <c r="CM235" s="24"/>
      <c r="CN235" s="24"/>
    </row>
    <row r="236" spans="1:92" s="19" customFormat="1" ht="12.75">
      <c r="A236" s="97" t="s">
        <v>356</v>
      </c>
      <c r="B236" s="48" t="s">
        <v>410</v>
      </c>
      <c r="C236" s="48"/>
      <c r="D236" s="61" t="s">
        <v>443</v>
      </c>
      <c r="E236" s="48"/>
      <c r="F236" s="108">
        <v>-112.674</v>
      </c>
      <c r="G236" s="108">
        <v>45.739433</v>
      </c>
      <c r="H236" s="48" t="s">
        <v>357</v>
      </c>
      <c r="I236" s="8">
        <v>74.9</v>
      </c>
      <c r="J236" s="8">
        <v>0.13104838709677422</v>
      </c>
      <c r="K236" s="8">
        <v>13.810483870967744</v>
      </c>
      <c r="L236" s="8">
        <v>1.653225806451613</v>
      </c>
      <c r="M236" s="8">
        <v>0.10080645161290323</v>
      </c>
      <c r="N236" s="8">
        <v>0.3125</v>
      </c>
      <c r="O236" s="8">
        <v>1.4415322580645162</v>
      </c>
      <c r="P236" s="8">
        <v>4.133064516129032</v>
      </c>
      <c r="Q236" s="8">
        <v>3.447580645161291</v>
      </c>
      <c r="R236" s="8">
        <v>0.07056451612903228</v>
      </c>
      <c r="S236" s="76">
        <v>0.66</v>
      </c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22">
        <v>100.04</v>
      </c>
      <c r="AE236" s="77">
        <v>0.66</v>
      </c>
      <c r="AF236" s="39">
        <v>1210</v>
      </c>
      <c r="AG236" s="39"/>
      <c r="AH236" s="39">
        <v>3.1</v>
      </c>
      <c r="AI236" s="39">
        <v>113</v>
      </c>
      <c r="AJ236" s="39">
        <v>235</v>
      </c>
      <c r="AK236" s="39">
        <v>11.4</v>
      </c>
      <c r="AL236" s="39">
        <v>127</v>
      </c>
      <c r="AM236" s="39">
        <v>4</v>
      </c>
      <c r="AN236" s="39">
        <v>22</v>
      </c>
      <c r="AO236" s="39">
        <v>13.8</v>
      </c>
      <c r="AP236" s="39">
        <v>2.39</v>
      </c>
      <c r="AQ236" s="39">
        <v>14</v>
      </c>
      <c r="AR236" s="39">
        <v>36.5</v>
      </c>
      <c r="AS236" s="39">
        <v>62.3</v>
      </c>
      <c r="AT236" s="39">
        <v>6.54</v>
      </c>
      <c r="AU236" s="39">
        <v>21.4</v>
      </c>
      <c r="AV236" s="39">
        <v>3.7</v>
      </c>
      <c r="AW236" s="39">
        <v>1</v>
      </c>
      <c r="AX236" s="39">
        <v>3.15</v>
      </c>
      <c r="AY236" s="39">
        <v>0.42</v>
      </c>
      <c r="AZ236" s="39">
        <v>2.11</v>
      </c>
      <c r="BA236" s="39">
        <v>0.39</v>
      </c>
      <c r="BB236" s="39">
        <v>1.31</v>
      </c>
      <c r="BC236" s="39">
        <v>0.16</v>
      </c>
      <c r="BD236" s="39">
        <v>1.2</v>
      </c>
      <c r="BE236" s="39">
        <v>0.23</v>
      </c>
      <c r="BF236" s="39"/>
      <c r="BG236" s="39"/>
      <c r="BH236" s="39">
        <v>0.8</v>
      </c>
      <c r="BI236" s="39"/>
      <c r="BJ236" s="39"/>
      <c r="BK236" s="39"/>
      <c r="BL236" s="39"/>
      <c r="BM236" s="39">
        <v>7</v>
      </c>
      <c r="BN236" s="39"/>
      <c r="BO236" s="39">
        <v>22</v>
      </c>
      <c r="BP236" s="39">
        <v>16</v>
      </c>
      <c r="BQ236" s="39">
        <v>2</v>
      </c>
      <c r="BR236" s="39"/>
      <c r="BS236" s="39">
        <v>1.2</v>
      </c>
      <c r="BT236" s="39"/>
      <c r="BU236" s="39"/>
      <c r="BV236" s="39"/>
      <c r="BW236" s="129">
        <v>19</v>
      </c>
      <c r="BX236" s="70">
        <v>74.2</v>
      </c>
      <c r="BY236" s="70">
        <v>0.5</v>
      </c>
      <c r="BZ236" s="48" t="s">
        <v>357</v>
      </c>
      <c r="CA236" s="48" t="s">
        <v>357</v>
      </c>
      <c r="CB236" s="10">
        <v>33.63006923837784</v>
      </c>
      <c r="CC236" s="10">
        <v>29.772502472799207</v>
      </c>
      <c r="CD236" s="10">
        <v>31.454005934718097</v>
      </c>
      <c r="CE236" s="10"/>
      <c r="CF236" s="116"/>
      <c r="CG236" s="116"/>
      <c r="CH236" s="116"/>
      <c r="CI236" s="116"/>
      <c r="CJ236" s="10">
        <v>4.5</v>
      </c>
      <c r="CK236" s="10">
        <v>0.6</v>
      </c>
      <c r="CL236" s="39"/>
      <c r="CM236" s="39"/>
      <c r="CN236" s="39"/>
    </row>
    <row r="237" spans="1:92" s="137" customFormat="1" ht="12.75">
      <c r="A237" s="152" t="s">
        <v>453</v>
      </c>
      <c r="B237" s="140"/>
      <c r="C237" s="140"/>
      <c r="D237" s="141"/>
      <c r="E237" s="140"/>
      <c r="F237" s="174"/>
      <c r="G237" s="174"/>
      <c r="H237" s="140" t="s">
        <v>357</v>
      </c>
      <c r="I237" s="156">
        <v>73.17</v>
      </c>
      <c r="J237" s="156">
        <v>0.1964636542239686</v>
      </c>
      <c r="K237" s="156">
        <v>14.985740541225685</v>
      </c>
      <c r="L237" s="156">
        <v>1.8125356486469364</v>
      </c>
      <c r="M237" s="156">
        <v>0.0874580138158312</v>
      </c>
      <c r="N237" s="156">
        <v>0.5108055009823184</v>
      </c>
      <c r="O237" s="156">
        <v>1.623677039102605</v>
      </c>
      <c r="P237" s="156">
        <v>4.012928575955386</v>
      </c>
      <c r="Q237" s="156">
        <v>3.5071931047594918</v>
      </c>
      <c r="R237" s="156">
        <v>0.09759807338868119</v>
      </c>
      <c r="S237" s="154"/>
      <c r="T237" s="154"/>
      <c r="U237" s="154"/>
      <c r="V237" s="154"/>
      <c r="W237" s="154"/>
      <c r="X237" s="154">
        <f>AVERAGE(X232:X235)</f>
        <v>0.025349999999999998</v>
      </c>
      <c r="Y237" s="154">
        <f>AVERAGE(Y232:Y235)</f>
        <v>0.04267499999999999</v>
      </c>
      <c r="Z237" s="154"/>
      <c r="AA237" s="154"/>
      <c r="AB237" s="154"/>
      <c r="AC237" s="154"/>
      <c r="AD237" s="154">
        <f>AVERAGE(AD229:AD236)</f>
        <v>99.0725</v>
      </c>
      <c r="AE237" s="154">
        <f>AVERAGE(AE229:AE236)</f>
        <v>0.5055</v>
      </c>
      <c r="AF237" s="154">
        <f>AVERAGE(AF229:AF236)</f>
        <v>1167.3333333333333</v>
      </c>
      <c r="AG237" s="154"/>
      <c r="AH237" s="154"/>
      <c r="AI237" s="154">
        <f>AVERAGE(AI229:AI236)</f>
        <v>152.33333333333334</v>
      </c>
      <c r="AJ237" s="154">
        <f>AVERAGE(AJ229:AJ236)</f>
        <v>286</v>
      </c>
      <c r="AK237" s="154"/>
      <c r="AL237" s="154"/>
      <c r="AM237" s="154"/>
      <c r="AN237" s="154"/>
      <c r="AO237" s="154">
        <f>AVERAGE(AO229:AO236)</f>
        <v>24.01666666666667</v>
      </c>
      <c r="AP237" s="154">
        <f>AVERAGE(AP229:AP236)</f>
        <v>2.278</v>
      </c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  <c r="BG237" s="154"/>
      <c r="BH237" s="154">
        <f>AVERAGE(BH229:BH236)</f>
        <v>11.716666666666667</v>
      </c>
      <c r="BI237" s="154"/>
      <c r="BJ237" s="154">
        <f>AVERAGE(BJ229:BJ236)</f>
        <v>10.540000000000001</v>
      </c>
      <c r="BK237" s="154"/>
      <c r="BL237" s="154">
        <f>AVERAGE(BL229:BL236)</f>
        <v>50.5</v>
      </c>
      <c r="BM237" s="154"/>
      <c r="BN237" s="154">
        <f>AVERAGE(BN229:BN236)</f>
        <v>4.5</v>
      </c>
      <c r="BO237" s="154"/>
      <c r="BP237" s="154"/>
      <c r="BQ237" s="154"/>
      <c r="BR237" s="154"/>
      <c r="BS237" s="154"/>
      <c r="BT237" s="154"/>
      <c r="BU237" s="154"/>
      <c r="BV237" s="154">
        <f>AVERAGE(BV229:BV236)</f>
        <v>14.75</v>
      </c>
      <c r="BW237" s="157"/>
      <c r="BX237" s="158"/>
      <c r="BY237" s="158"/>
      <c r="BZ237" s="140"/>
      <c r="CA237" s="140"/>
      <c r="CB237" s="135">
        <f>AVERAGE(CB230:CB236)</f>
        <v>40.40501153972964</v>
      </c>
      <c r="CC237" s="135">
        <f>AVERAGE(CC230:CC236)</f>
        <v>24.84541707879987</v>
      </c>
      <c r="CD237" s="135">
        <f>AVERAGE(CD230:CD236)</f>
        <v>28.125667655786355</v>
      </c>
      <c r="CE237" s="135"/>
      <c r="CF237" s="135"/>
      <c r="CG237" s="135"/>
      <c r="CH237" s="135"/>
      <c r="CI237" s="135"/>
      <c r="CJ237" s="135">
        <f>AVERAGE(CJ230:CJ236)</f>
        <v>4.8</v>
      </c>
      <c r="CK237" s="135">
        <f>AVERAGE(CK230:CK236)</f>
        <v>1.1199999999999999</v>
      </c>
      <c r="CL237" s="135"/>
      <c r="CM237" s="135"/>
      <c r="CN237" s="135"/>
    </row>
    <row r="238" spans="1:91" ht="12.75" customHeight="1">
      <c r="A238" s="91" t="s">
        <v>137</v>
      </c>
      <c r="B238" s="61" t="s">
        <v>410</v>
      </c>
      <c r="D238" s="61" t="s">
        <v>75</v>
      </c>
      <c r="F238" s="51">
        <v>-112.527</v>
      </c>
      <c r="G238" s="51">
        <v>45.767</v>
      </c>
      <c r="H238" s="44" t="s">
        <v>138</v>
      </c>
      <c r="I238" s="8">
        <v>71.12</v>
      </c>
      <c r="J238" s="8">
        <v>0.34054487179487175</v>
      </c>
      <c r="K238" s="8">
        <v>15.11418269230769</v>
      </c>
      <c r="L238" s="8">
        <v>1.9831730769230766</v>
      </c>
      <c r="M238" s="8">
        <v>0.050080128205128194</v>
      </c>
      <c r="N238" s="8">
        <v>1.0416666666666665</v>
      </c>
      <c r="O238" s="8">
        <v>2.1534455128205123</v>
      </c>
      <c r="P238" s="8">
        <v>3.225160256410256</v>
      </c>
      <c r="Q238" s="8">
        <v>4.827724358974358</v>
      </c>
      <c r="R238" s="8">
        <v>0.14022435897435898</v>
      </c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>
        <v>99.84</v>
      </c>
      <c r="AE238" s="3"/>
      <c r="AF238" s="31">
        <v>1001</v>
      </c>
      <c r="AH238" s="7">
        <v>5.6</v>
      </c>
      <c r="AI238" s="31">
        <v>174</v>
      </c>
      <c r="AJ238" s="31">
        <v>754</v>
      </c>
      <c r="AK238" s="45">
        <v>19.4</v>
      </c>
      <c r="AL238" s="31">
        <v>180</v>
      </c>
      <c r="AN238" s="45">
        <v>26.1</v>
      </c>
      <c r="AO238" s="45">
        <v>20</v>
      </c>
      <c r="AQ238" s="45">
        <v>22.9</v>
      </c>
      <c r="AR238" s="45">
        <v>40.3</v>
      </c>
      <c r="AS238" s="71">
        <v>130</v>
      </c>
      <c r="AT238" s="45"/>
      <c r="AU238" s="45"/>
      <c r="AV238" s="7">
        <v>4.34</v>
      </c>
      <c r="AW238" s="7">
        <v>0.82</v>
      </c>
      <c r="AY238" s="45"/>
      <c r="BD238" s="45"/>
      <c r="BE238" s="7">
        <v>0.4</v>
      </c>
      <c r="BH238" s="31">
        <v>53.4</v>
      </c>
      <c r="BJ238" s="45">
        <v>28.8</v>
      </c>
      <c r="BK238" s="31">
        <v>4.6</v>
      </c>
      <c r="BM238" s="45">
        <v>12.5</v>
      </c>
      <c r="BO238" s="45">
        <v>30.1</v>
      </c>
      <c r="BP238" s="45">
        <v>50.3</v>
      </c>
      <c r="BW238" s="126">
        <v>4</v>
      </c>
      <c r="BZ238" s="44" t="s">
        <v>138</v>
      </c>
      <c r="CA238" s="44" t="s">
        <v>138</v>
      </c>
      <c r="CB238" s="45">
        <v>36.2</v>
      </c>
      <c r="CC238" s="45">
        <v>32.1</v>
      </c>
      <c r="CD238" s="45">
        <v>22</v>
      </c>
      <c r="CE238" s="45">
        <v>0.1</v>
      </c>
      <c r="CF238" s="45"/>
      <c r="CG238" s="45"/>
      <c r="CH238" s="45"/>
      <c r="CI238" s="45"/>
      <c r="CJ238" s="45">
        <v>8.3</v>
      </c>
      <c r="CK238" s="45"/>
      <c r="CL238" s="45"/>
      <c r="CM238" s="45">
        <v>0.1</v>
      </c>
    </row>
    <row r="239" spans="1:91" ht="12.75" customHeight="1">
      <c r="A239" s="91" t="s">
        <v>139</v>
      </c>
      <c r="B239" s="61" t="s">
        <v>410</v>
      </c>
      <c r="D239" s="61" t="s">
        <v>75</v>
      </c>
      <c r="F239" s="51">
        <v>-112.512</v>
      </c>
      <c r="G239" s="51">
        <v>45.788</v>
      </c>
      <c r="H239" s="44" t="s">
        <v>138</v>
      </c>
      <c r="I239" s="8">
        <v>56.52</v>
      </c>
      <c r="J239" s="8">
        <v>0.8690440515433023</v>
      </c>
      <c r="K239" s="8">
        <v>15.9824193387274</v>
      </c>
      <c r="L239" s="8">
        <v>7.58166017380881</v>
      </c>
      <c r="M239" s="8">
        <v>0.159824193387274</v>
      </c>
      <c r="N239" s="8">
        <v>4.834681849965039</v>
      </c>
      <c r="O239" s="8">
        <v>8.420737189091998</v>
      </c>
      <c r="P239" s="8">
        <v>2.627110178803316</v>
      </c>
      <c r="Q239" s="8">
        <v>2.8668464688842272</v>
      </c>
      <c r="R239" s="8">
        <v>0.13984616921386478</v>
      </c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>
        <v>100.11</v>
      </c>
      <c r="AE239" s="3"/>
      <c r="AF239" s="31">
        <v>907</v>
      </c>
      <c r="AI239" s="31">
        <v>69</v>
      </c>
      <c r="AJ239" s="31">
        <v>394</v>
      </c>
      <c r="AK239" s="45">
        <v>22.7</v>
      </c>
      <c r="AL239" s="31">
        <v>135</v>
      </c>
      <c r="AN239" s="45">
        <v>13.4</v>
      </c>
      <c r="AO239" s="45">
        <v>3.7</v>
      </c>
      <c r="AQ239" s="45">
        <v>17</v>
      </c>
      <c r="AR239" s="45"/>
      <c r="AS239" s="45"/>
      <c r="AT239" s="45"/>
      <c r="AU239" s="45"/>
      <c r="AV239" s="7"/>
      <c r="AW239" s="7"/>
      <c r="AY239" s="45"/>
      <c r="BD239" s="45"/>
      <c r="BE239" s="7"/>
      <c r="BJ239" s="45">
        <v>94</v>
      </c>
      <c r="BM239" s="45">
        <v>14</v>
      </c>
      <c r="BO239" s="45">
        <v>15.2</v>
      </c>
      <c r="BP239" s="45">
        <v>69.4</v>
      </c>
      <c r="BW239" s="126">
        <v>4</v>
      </c>
      <c r="BZ239" s="44" t="s">
        <v>138</v>
      </c>
      <c r="CA239" s="44" t="s">
        <v>138</v>
      </c>
      <c r="CB239" s="45">
        <v>34.8</v>
      </c>
      <c r="CC239" s="45">
        <v>26.5</v>
      </c>
      <c r="CD239" s="45">
        <v>27.5</v>
      </c>
      <c r="CE239" s="45">
        <v>0.4</v>
      </c>
      <c r="CF239" s="45"/>
      <c r="CG239" s="45"/>
      <c r="CH239" s="45"/>
      <c r="CI239" s="45"/>
      <c r="CJ239" s="45">
        <v>9.3</v>
      </c>
      <c r="CK239" s="45"/>
      <c r="CL239" s="45"/>
      <c r="CM239" s="45">
        <v>1.5</v>
      </c>
    </row>
    <row r="240" spans="1:92" s="49" customFormat="1" ht="12.75">
      <c r="A240" s="88" t="s">
        <v>210</v>
      </c>
      <c r="B240" s="66"/>
      <c r="C240" s="26" t="s">
        <v>91</v>
      </c>
      <c r="D240" s="26" t="s">
        <v>75</v>
      </c>
      <c r="E240" s="26"/>
      <c r="F240" s="30">
        <v>-112.629</v>
      </c>
      <c r="G240" s="30">
        <v>45.746</v>
      </c>
      <c r="H240" s="26" t="s">
        <v>138</v>
      </c>
      <c r="I240" s="8">
        <v>73</v>
      </c>
      <c r="J240" s="8">
        <v>0.12133468149646102</v>
      </c>
      <c r="K240" s="8">
        <v>14.560161779575324</v>
      </c>
      <c r="L240" s="8">
        <v>2.204246713852376</v>
      </c>
      <c r="M240" s="8">
        <v>0.11122345803842261</v>
      </c>
      <c r="N240" s="8">
        <v>0.5055611729019209</v>
      </c>
      <c r="O240" s="8">
        <v>1.9211324570272996</v>
      </c>
      <c r="P240" s="8">
        <v>4.044489383215367</v>
      </c>
      <c r="Q240" s="8">
        <v>3.4378159757330624</v>
      </c>
      <c r="R240" s="8">
        <v>0.09100101112234578</v>
      </c>
      <c r="S240" s="14"/>
      <c r="T240" s="14">
        <v>0.56</v>
      </c>
      <c r="U240" s="14">
        <v>0.11</v>
      </c>
      <c r="V240" s="14"/>
      <c r="W240" s="14"/>
      <c r="X240" s="7"/>
      <c r="Y240" s="14"/>
      <c r="Z240" s="14"/>
      <c r="AA240" s="14"/>
      <c r="AB240" s="14"/>
      <c r="AC240" s="7"/>
      <c r="AD240" s="14">
        <v>99.69</v>
      </c>
      <c r="AE240" s="14">
        <v>0.67</v>
      </c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8">
        <v>17</v>
      </c>
      <c r="BX240" s="15"/>
      <c r="BY240" s="15"/>
      <c r="BZ240" s="26" t="s">
        <v>138</v>
      </c>
      <c r="CA240" s="26" t="s">
        <v>138</v>
      </c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</row>
    <row r="241" spans="1:92" s="18" customFormat="1" ht="12.75">
      <c r="A241" s="94">
        <v>28711</v>
      </c>
      <c r="B241" s="25" t="s">
        <v>410</v>
      </c>
      <c r="C241" s="25"/>
      <c r="D241" s="25" t="s">
        <v>75</v>
      </c>
      <c r="E241" s="25"/>
      <c r="F241" s="52">
        <v>-112.5509275</v>
      </c>
      <c r="G241" s="52">
        <v>45.7843</v>
      </c>
      <c r="H241" s="25" t="s">
        <v>138</v>
      </c>
      <c r="I241" s="8">
        <v>72.61</v>
      </c>
      <c r="J241" s="8">
        <v>0.21494370522006143</v>
      </c>
      <c r="K241" s="8">
        <v>15.813715455475949</v>
      </c>
      <c r="L241" s="8">
        <v>1.5762538382804505</v>
      </c>
      <c r="M241" s="8">
        <v>0.04094165813715456</v>
      </c>
      <c r="N241" s="8">
        <v>0.5629477993858752</v>
      </c>
      <c r="O241" s="8">
        <v>2.241555783009212</v>
      </c>
      <c r="P241" s="8">
        <v>3.8280450358239513</v>
      </c>
      <c r="Q241" s="8">
        <v>3.039918116683726</v>
      </c>
      <c r="R241" s="8">
        <v>0.07164790174002049</v>
      </c>
      <c r="S241" s="27">
        <v>0.488</v>
      </c>
      <c r="T241" s="24"/>
      <c r="U241" s="24"/>
      <c r="V241" s="24"/>
      <c r="W241" s="24"/>
      <c r="X241" s="52">
        <v>0.0097</v>
      </c>
      <c r="Y241" s="52">
        <v>0.037</v>
      </c>
      <c r="Z241" s="24"/>
      <c r="AA241" s="24"/>
      <c r="AB241" s="24"/>
      <c r="AC241" s="24"/>
      <c r="AD241" s="22">
        <v>98.24</v>
      </c>
      <c r="AE241" s="27">
        <v>0.488</v>
      </c>
      <c r="AF241" s="24">
        <v>1250</v>
      </c>
      <c r="AG241" s="24"/>
      <c r="AH241" s="24"/>
      <c r="AI241" s="24">
        <v>179</v>
      </c>
      <c r="AJ241" s="24">
        <v>408</v>
      </c>
      <c r="AK241" s="24"/>
      <c r="AL241" s="24"/>
      <c r="AM241" s="24"/>
      <c r="AN241" s="24"/>
      <c r="AO241" s="24">
        <v>44</v>
      </c>
      <c r="AP241" s="24">
        <v>2</v>
      </c>
      <c r="AQ241" s="53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>
        <v>16</v>
      </c>
      <c r="BI241" s="24"/>
      <c r="BJ241" s="24">
        <v>15</v>
      </c>
      <c r="BK241" s="24"/>
      <c r="BL241" s="24">
        <v>54</v>
      </c>
      <c r="BM241" s="24"/>
      <c r="BN241" s="24">
        <v>3</v>
      </c>
      <c r="BO241" s="24"/>
      <c r="BP241" s="24"/>
      <c r="BQ241" s="24"/>
      <c r="BR241" s="24"/>
      <c r="BS241" s="24"/>
      <c r="BT241" s="24"/>
      <c r="BU241" s="24"/>
      <c r="BV241" s="24">
        <v>24</v>
      </c>
      <c r="BW241" s="127">
        <v>22</v>
      </c>
      <c r="BX241" s="20"/>
      <c r="BY241" s="20"/>
      <c r="BZ241" s="25" t="s">
        <v>138</v>
      </c>
      <c r="CA241" s="25" t="s">
        <v>138</v>
      </c>
      <c r="CB241" s="24">
        <v>36</v>
      </c>
      <c r="CC241" s="24">
        <v>23</v>
      </c>
      <c r="CD241" s="24">
        <v>33</v>
      </c>
      <c r="CE241" s="24"/>
      <c r="CF241" s="24"/>
      <c r="CG241" s="24"/>
      <c r="CH241" s="24"/>
      <c r="CI241" s="24"/>
      <c r="CJ241" s="24">
        <v>6</v>
      </c>
      <c r="CK241" s="24">
        <v>1</v>
      </c>
      <c r="CL241" s="24"/>
      <c r="CM241" s="24"/>
      <c r="CN241" s="24"/>
    </row>
    <row r="242" spans="1:92" s="160" customFormat="1" ht="12.75">
      <c r="A242" s="168" t="s">
        <v>453</v>
      </c>
      <c r="B242" s="142"/>
      <c r="C242" s="142"/>
      <c r="D242" s="142"/>
      <c r="E242" s="142"/>
      <c r="F242" s="169"/>
      <c r="G242" s="169"/>
      <c r="H242" s="142" t="s">
        <v>138</v>
      </c>
      <c r="I242" s="156">
        <v>72.24</v>
      </c>
      <c r="J242" s="156">
        <v>0.22601538253946832</v>
      </c>
      <c r="K242" s="156">
        <v>15.159897449736876</v>
      </c>
      <c r="L242" s="156">
        <v>1.9228174335447308</v>
      </c>
      <c r="M242" s="156">
        <v>0.06746727836999056</v>
      </c>
      <c r="N242" s="156">
        <v>0.7050330589664013</v>
      </c>
      <c r="O242" s="156">
        <v>2.104979085143705</v>
      </c>
      <c r="P242" s="156">
        <v>3.697206854675483</v>
      </c>
      <c r="Q242" s="156">
        <v>3.774794224800972</v>
      </c>
      <c r="R242" s="156">
        <v>0.10120091755498585</v>
      </c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>
        <f>(AD241+AD240+AD238)/3</f>
        <v>99.25666666666666</v>
      </c>
      <c r="AE242" s="156">
        <f>(AE241+AE240+AE238)/3</f>
        <v>0.38599999999999995</v>
      </c>
      <c r="AF242" s="156">
        <f>(AF241+AF240+AF238)/3</f>
        <v>750.3333333333334</v>
      </c>
      <c r="AG242" s="156"/>
      <c r="AH242" s="156"/>
      <c r="AI242" s="156">
        <f>(AI241+AI240+AI238)/3</f>
        <v>117.66666666666667</v>
      </c>
      <c r="AJ242" s="156">
        <f>(AJ241+AJ240+AJ238)/3</f>
        <v>387.3333333333333</v>
      </c>
      <c r="AK242" s="156"/>
      <c r="AL242" s="156"/>
      <c r="AM242" s="156"/>
      <c r="AN242" s="156"/>
      <c r="AO242" s="156">
        <f>(AO241+AO240+AO238)/3</f>
        <v>21.333333333333332</v>
      </c>
      <c r="AP242" s="156"/>
      <c r="AQ242" s="156">
        <f>(AQ241+AQ240+AQ238)/3</f>
        <v>7.633333333333333</v>
      </c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>
        <f>(BJ241+BJ240+BJ238)/3</f>
        <v>14.6</v>
      </c>
      <c r="BK242" s="156"/>
      <c r="BL242" s="156"/>
      <c r="BM242" s="156"/>
      <c r="BN242" s="156"/>
      <c r="BO242" s="156"/>
      <c r="BP242" s="156"/>
      <c r="BQ242" s="156"/>
      <c r="BR242" s="156"/>
      <c r="BS242" s="156"/>
      <c r="BT242" s="156"/>
      <c r="BU242" s="156"/>
      <c r="BV242" s="156"/>
      <c r="BW242" s="171"/>
      <c r="BX242" s="136"/>
      <c r="BY242" s="136"/>
      <c r="BZ242" s="142"/>
      <c r="CA242" s="142"/>
      <c r="CB242" s="135">
        <f>AVERAGE(CB238:CB241)</f>
        <v>35.666666666666664</v>
      </c>
      <c r="CC242" s="135">
        <f>AVERAGE(CC238:CC241)</f>
        <v>27.2</v>
      </c>
      <c r="CD242" s="135">
        <f>AVERAGE(CD238:CD241)</f>
        <v>27.5</v>
      </c>
      <c r="CE242" s="135">
        <f>AVERAGE(CE238:CE241)</f>
        <v>0.25</v>
      </c>
      <c r="CF242" s="135"/>
      <c r="CG242" s="135"/>
      <c r="CH242" s="135"/>
      <c r="CI242" s="135"/>
      <c r="CJ242" s="135">
        <f>AVERAGE(CJ238:CJ241)</f>
        <v>7.866666666666667</v>
      </c>
      <c r="CK242" s="135">
        <f>AVERAGE(CK238:CK241)</f>
        <v>1</v>
      </c>
      <c r="CL242" s="135"/>
      <c r="CM242" s="135"/>
      <c r="CN242" s="135"/>
    </row>
    <row r="243" spans="1:79" ht="12.75" customHeight="1">
      <c r="A243" s="86" t="s">
        <v>86</v>
      </c>
      <c r="B243" s="61" t="s">
        <v>87</v>
      </c>
      <c r="D243" s="61" t="s">
        <v>75</v>
      </c>
      <c r="F243" s="31">
        <v>-112.307</v>
      </c>
      <c r="G243" s="31">
        <v>46.622</v>
      </c>
      <c r="H243" s="16" t="s">
        <v>467</v>
      </c>
      <c r="I243" s="8">
        <v>64.88</v>
      </c>
      <c r="J243" s="8">
        <v>0.5260495700556399</v>
      </c>
      <c r="K243" s="8">
        <v>16.965098634294385</v>
      </c>
      <c r="L243" s="8">
        <v>3.490136570561457</v>
      </c>
      <c r="M243" s="8">
        <v>0.05058168942842691</v>
      </c>
      <c r="N243" s="8">
        <v>1.3050075872534144</v>
      </c>
      <c r="O243" s="8">
        <v>2.751643904906424</v>
      </c>
      <c r="P243" s="8">
        <v>3.96560445118867</v>
      </c>
      <c r="Q243" s="8">
        <v>5.837126960040465</v>
      </c>
      <c r="R243" s="8">
        <v>0.23267577137076378</v>
      </c>
      <c r="S243" s="7"/>
      <c r="T243" s="7">
        <v>0.39</v>
      </c>
      <c r="U243" s="7">
        <v>0.19</v>
      </c>
      <c r="V243" s="7"/>
      <c r="W243" s="7">
        <v>0.02</v>
      </c>
      <c r="X243" s="7"/>
      <c r="Y243" s="7"/>
      <c r="Z243" s="7">
        <v>0.01</v>
      </c>
      <c r="AA243" s="7"/>
      <c r="AB243" s="7"/>
      <c r="AC243" s="7"/>
      <c r="AD243" s="7">
        <v>99.78</v>
      </c>
      <c r="AE243" s="31">
        <v>0.61</v>
      </c>
      <c r="AF243" s="31">
        <v>896</v>
      </c>
      <c r="AG243" s="71"/>
      <c r="AJ243" s="31">
        <v>169</v>
      </c>
      <c r="AK243" s="71"/>
      <c r="BW243" s="126">
        <v>1</v>
      </c>
      <c r="BZ243" s="61" t="s">
        <v>425</v>
      </c>
      <c r="CA243" s="61" t="s">
        <v>425</v>
      </c>
    </row>
    <row r="244" spans="1:92" ht="12.75" customHeight="1">
      <c r="A244" s="123" t="s">
        <v>464</v>
      </c>
      <c r="B244" s="47" t="s">
        <v>74</v>
      </c>
      <c r="F244" s="181">
        <v>-112.23522</v>
      </c>
      <c r="G244" s="181">
        <v>46.58603</v>
      </c>
      <c r="H244" s="16" t="s">
        <v>467</v>
      </c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G244" s="71"/>
      <c r="AK244" s="71"/>
      <c r="BZ244" s="61" t="s">
        <v>425</v>
      </c>
      <c r="CA244" s="61" t="s">
        <v>425</v>
      </c>
      <c r="CB244" s="39">
        <v>49</v>
      </c>
      <c r="CC244" s="39">
        <v>18</v>
      </c>
      <c r="CD244" s="39">
        <v>20</v>
      </c>
      <c r="CE244" s="39">
        <v>5</v>
      </c>
      <c r="CF244" s="39"/>
      <c r="CG244" s="39"/>
      <c r="CH244" s="39"/>
      <c r="CI244" s="39"/>
      <c r="CJ244" s="39">
        <v>6</v>
      </c>
      <c r="CK244" s="39">
        <v>2</v>
      </c>
      <c r="CL244" s="39"/>
      <c r="CM244" s="39"/>
      <c r="CN244" s="39"/>
    </row>
    <row r="245" spans="1:92" s="35" customFormat="1" ht="12.75">
      <c r="A245" s="123" t="s">
        <v>455</v>
      </c>
      <c r="B245" s="47" t="s">
        <v>410</v>
      </c>
      <c r="F245" s="9">
        <v>-112.20092</v>
      </c>
      <c r="G245" s="9">
        <v>46.57614</v>
      </c>
      <c r="H245" s="16" t="s">
        <v>467</v>
      </c>
      <c r="I245" s="8">
        <v>72.64</v>
      </c>
      <c r="J245" s="8">
        <v>0.2124462376975166</v>
      </c>
      <c r="K245" s="8">
        <v>14.061917638073718</v>
      </c>
      <c r="L245" s="8">
        <v>2.10275037148248</v>
      </c>
      <c r="M245" s="8">
        <v>0.06069892505643332</v>
      </c>
      <c r="N245" s="8">
        <v>0.6069892505643332</v>
      </c>
      <c r="O245" s="8">
        <v>2.124462376975166</v>
      </c>
      <c r="P245" s="8">
        <v>3.20692654048156</v>
      </c>
      <c r="Q245" s="8">
        <v>4.8963799545522875</v>
      </c>
      <c r="R245" s="8">
        <v>0.09104838758464998</v>
      </c>
      <c r="S245" s="69">
        <v>0.71</v>
      </c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9">
        <v>99.79</v>
      </c>
      <c r="AE245" s="36">
        <v>0.71</v>
      </c>
      <c r="AF245" s="36">
        <v>687</v>
      </c>
      <c r="AG245" s="36"/>
      <c r="AH245" s="115">
        <v>6.4</v>
      </c>
      <c r="AI245" s="36">
        <v>175</v>
      </c>
      <c r="AJ245" s="36">
        <v>445</v>
      </c>
      <c r="AK245" s="36">
        <v>14.4</v>
      </c>
      <c r="AL245" s="36">
        <v>119</v>
      </c>
      <c r="AM245" s="36">
        <v>4</v>
      </c>
      <c r="AN245" s="36">
        <v>15</v>
      </c>
      <c r="AO245" s="36">
        <v>34.3</v>
      </c>
      <c r="AP245" s="115">
        <v>12</v>
      </c>
      <c r="AQ245" s="36">
        <v>16</v>
      </c>
      <c r="AR245" s="36">
        <v>40.1</v>
      </c>
      <c r="AS245" s="36">
        <v>66.1</v>
      </c>
      <c r="AT245" s="36">
        <v>6.57</v>
      </c>
      <c r="AU245" s="36">
        <v>21.1</v>
      </c>
      <c r="AV245" s="36">
        <v>3.2</v>
      </c>
      <c r="AW245" s="36">
        <v>0.64</v>
      </c>
      <c r="AX245" s="36">
        <v>2.49</v>
      </c>
      <c r="AY245" s="36">
        <v>0.39</v>
      </c>
      <c r="AZ245" s="36">
        <v>2.26</v>
      </c>
      <c r="BA245" s="38">
        <v>0.5</v>
      </c>
      <c r="BB245" s="36">
        <v>1.56</v>
      </c>
      <c r="BC245" s="36">
        <v>0.24</v>
      </c>
      <c r="BD245" s="36">
        <v>1.8</v>
      </c>
      <c r="BE245" s="36">
        <v>0.26</v>
      </c>
      <c r="BF245" s="36"/>
      <c r="BG245" s="36"/>
      <c r="BH245" s="36">
        <v>3.6</v>
      </c>
      <c r="BI245" s="36"/>
      <c r="BJ245" s="36"/>
      <c r="BK245" s="36"/>
      <c r="BL245" s="36">
        <v>29</v>
      </c>
      <c r="BM245" s="36"/>
      <c r="BN245" s="36"/>
      <c r="BO245" s="36">
        <v>25</v>
      </c>
      <c r="BP245" s="36">
        <v>31</v>
      </c>
      <c r="BQ245" s="36"/>
      <c r="BR245" s="36"/>
      <c r="BS245" s="36">
        <v>1.6</v>
      </c>
      <c r="BT245" s="36"/>
      <c r="BU245" s="36"/>
      <c r="BV245" s="36"/>
      <c r="BW245" s="37">
        <v>19</v>
      </c>
      <c r="BX245" s="36"/>
      <c r="BY245" s="36"/>
      <c r="BZ245" s="61" t="s">
        <v>425</v>
      </c>
      <c r="CA245" s="61" t="s">
        <v>425</v>
      </c>
      <c r="CB245" s="39">
        <v>38</v>
      </c>
      <c r="CC245" s="39">
        <v>26</v>
      </c>
      <c r="CD245" s="39">
        <v>30</v>
      </c>
      <c r="CE245" s="39"/>
      <c r="CF245" s="39"/>
      <c r="CG245" s="39"/>
      <c r="CH245" s="39"/>
      <c r="CI245" s="39"/>
      <c r="CJ245" s="39">
        <v>5</v>
      </c>
      <c r="CK245" s="39">
        <v>1</v>
      </c>
      <c r="CL245" s="39"/>
      <c r="CM245" s="39"/>
      <c r="CN245" s="39"/>
    </row>
    <row r="246" spans="1:92" ht="12.75" customHeight="1">
      <c r="A246" s="88" t="s">
        <v>394</v>
      </c>
      <c r="B246" s="66"/>
      <c r="C246" s="26" t="s">
        <v>74</v>
      </c>
      <c r="D246" s="26" t="s">
        <v>75</v>
      </c>
      <c r="E246" s="26"/>
      <c r="F246" s="50">
        <v>-112.217</v>
      </c>
      <c r="G246" s="50">
        <v>46.583</v>
      </c>
      <c r="H246" s="16" t="s">
        <v>467</v>
      </c>
      <c r="I246" s="8">
        <v>69.25</v>
      </c>
      <c r="J246" s="8">
        <v>0.4448038819247877</v>
      </c>
      <c r="K246" s="8">
        <v>15.467044076021027</v>
      </c>
      <c r="L246" s="8">
        <v>3.2551556813586737</v>
      </c>
      <c r="M246" s="8">
        <v>0.0606550748079256</v>
      </c>
      <c r="N246" s="8">
        <v>1.2131014961585118</v>
      </c>
      <c r="O246" s="8">
        <v>2.8305701577031943</v>
      </c>
      <c r="P246" s="8">
        <v>3.234937323089365</v>
      </c>
      <c r="Q246" s="8">
        <v>4.043671653861707</v>
      </c>
      <c r="R246" s="8">
        <v>0.2021835826930853</v>
      </c>
      <c r="S246" s="14"/>
      <c r="T246" s="14">
        <v>0.61</v>
      </c>
      <c r="U246" s="14">
        <v>0.12</v>
      </c>
      <c r="V246" s="14"/>
      <c r="W246" s="14">
        <v>0.11</v>
      </c>
      <c r="X246" s="14"/>
      <c r="Y246" s="14"/>
      <c r="Z246" s="14"/>
      <c r="AA246" s="14"/>
      <c r="AB246" s="7"/>
      <c r="AC246" s="7"/>
      <c r="AD246" s="22">
        <v>99.94</v>
      </c>
      <c r="AE246" s="22">
        <v>0.84</v>
      </c>
      <c r="AF246" s="11"/>
      <c r="AG246" s="11"/>
      <c r="AH246" s="11"/>
      <c r="AI246" s="11"/>
      <c r="AJ246" s="11"/>
      <c r="AK246" s="11"/>
      <c r="AL246" s="11"/>
      <c r="AM246" s="11"/>
      <c r="AN246" s="11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8">
        <v>17</v>
      </c>
      <c r="BX246" s="15"/>
      <c r="BY246" s="15"/>
      <c r="BZ246" s="16" t="s">
        <v>436</v>
      </c>
      <c r="CA246" s="16" t="s">
        <v>436</v>
      </c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39"/>
      <c r="CM246" s="12"/>
      <c r="CN246" s="12"/>
    </row>
    <row r="247" spans="1:92" ht="12.75" customHeight="1">
      <c r="A247" s="88" t="s">
        <v>397</v>
      </c>
      <c r="B247" s="66"/>
      <c r="C247" s="26" t="s">
        <v>74</v>
      </c>
      <c r="D247" s="26" t="s">
        <v>75</v>
      </c>
      <c r="E247" s="26"/>
      <c r="F247" s="50">
        <v>-112.172</v>
      </c>
      <c r="G247" s="50">
        <v>46.564</v>
      </c>
      <c r="H247" s="16" t="s">
        <v>467</v>
      </c>
      <c r="I247" s="8">
        <v>68.12</v>
      </c>
      <c r="J247" s="8">
        <v>0.4555116914667477</v>
      </c>
      <c r="K247" s="8">
        <v>15.68984715052131</v>
      </c>
      <c r="L247" s="8">
        <v>3.6440935317339815</v>
      </c>
      <c r="M247" s="8">
        <v>0.12146978439113272</v>
      </c>
      <c r="N247" s="8">
        <v>1.1134730235853834</v>
      </c>
      <c r="O247" s="8">
        <v>3.6440935317339815</v>
      </c>
      <c r="P247" s="8">
        <v>3.4416438910820935</v>
      </c>
      <c r="Q247" s="8">
        <v>3.5428687114080377</v>
      </c>
      <c r="R247" s="8">
        <v>0.22269460471707664</v>
      </c>
      <c r="S247" s="14"/>
      <c r="T247" s="14">
        <v>0.63</v>
      </c>
      <c r="U247" s="14">
        <v>0.13</v>
      </c>
      <c r="V247" s="14"/>
      <c r="W247" s="14">
        <v>0.24</v>
      </c>
      <c r="X247" s="14"/>
      <c r="Y247" s="14"/>
      <c r="Z247" s="14"/>
      <c r="AA247" s="14"/>
      <c r="AB247" s="7"/>
      <c r="AC247" s="7"/>
      <c r="AD247" s="22">
        <v>99.99</v>
      </c>
      <c r="AE247" s="22">
        <v>1</v>
      </c>
      <c r="AF247" s="11"/>
      <c r="AG247" s="11"/>
      <c r="AH247" s="11"/>
      <c r="AI247" s="11"/>
      <c r="AJ247" s="11"/>
      <c r="AK247" s="11"/>
      <c r="AL247" s="11"/>
      <c r="AM247" s="11"/>
      <c r="AN247" s="11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8">
        <v>17</v>
      </c>
      <c r="BX247" s="15"/>
      <c r="BY247" s="15"/>
      <c r="BZ247" s="16" t="s">
        <v>436</v>
      </c>
      <c r="CA247" s="16" t="s">
        <v>436</v>
      </c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39"/>
      <c r="CM247" s="12"/>
      <c r="CN247" s="12"/>
    </row>
    <row r="248" spans="1:92" s="146" customFormat="1" ht="12.75" customHeight="1">
      <c r="A248" s="143" t="s">
        <v>453</v>
      </c>
      <c r="B248" s="175"/>
      <c r="C248" s="139"/>
      <c r="D248" s="139"/>
      <c r="E248" s="139"/>
      <c r="F248" s="176"/>
      <c r="G248" s="176"/>
      <c r="H248" s="138" t="s">
        <v>467</v>
      </c>
      <c r="I248" s="156">
        <v>68.72</v>
      </c>
      <c r="J248" s="156">
        <v>0.41</v>
      </c>
      <c r="K248" s="156">
        <v>15.55</v>
      </c>
      <c r="L248" s="156">
        <v>3.12</v>
      </c>
      <c r="M248" s="156">
        <v>0.07</v>
      </c>
      <c r="N248" s="156">
        <v>1.06</v>
      </c>
      <c r="O248" s="156">
        <v>2.84</v>
      </c>
      <c r="P248" s="156">
        <v>3.46</v>
      </c>
      <c r="Q248" s="156">
        <v>4.58</v>
      </c>
      <c r="R248" s="156">
        <v>0.19</v>
      </c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>
        <f>AVERAGE(AD243:AD247)</f>
        <v>99.875</v>
      </c>
      <c r="AE248" s="147">
        <f>AVERAGE(AE243:AE247)</f>
        <v>0.7899999999999999</v>
      </c>
      <c r="AF248" s="180">
        <v>792</v>
      </c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  <c r="BI248" s="147"/>
      <c r="BJ248" s="147"/>
      <c r="BK248" s="147"/>
      <c r="BL248" s="147"/>
      <c r="BM248" s="147"/>
      <c r="BN248" s="147"/>
      <c r="BO248" s="147"/>
      <c r="BP248" s="147"/>
      <c r="BQ248" s="147"/>
      <c r="BR248" s="147"/>
      <c r="BS248" s="147"/>
      <c r="BT248" s="147"/>
      <c r="BU248" s="147"/>
      <c r="BV248" s="147"/>
      <c r="BW248" s="148"/>
      <c r="BX248" s="149"/>
      <c r="BY248" s="149"/>
      <c r="BZ248" s="138"/>
      <c r="CA248" s="138"/>
      <c r="CB248" s="150">
        <f>AVERAGE(CB243:CB247)</f>
        <v>43.5</v>
      </c>
      <c r="CC248" s="150">
        <f>AVERAGE(CC243:CC247)</f>
        <v>22</v>
      </c>
      <c r="CD248" s="150">
        <f>AVERAGE(CD243:CD247)</f>
        <v>25</v>
      </c>
      <c r="CE248" s="150">
        <v>3</v>
      </c>
      <c r="CF248" s="150"/>
      <c r="CG248" s="150"/>
      <c r="CH248" s="150"/>
      <c r="CI248" s="150"/>
      <c r="CJ248" s="150">
        <f>AVERAGE(CJ243:CJ247)</f>
        <v>5.5</v>
      </c>
      <c r="CK248" s="150">
        <f>AVERAGE(CK243:CK247)</f>
        <v>1.5</v>
      </c>
      <c r="CL248" s="150"/>
      <c r="CM248" s="150"/>
      <c r="CN248" s="150"/>
    </row>
    <row r="249" spans="1:92" s="19" customFormat="1" ht="12.75" customHeight="1">
      <c r="A249" s="97" t="s">
        <v>372</v>
      </c>
      <c r="B249" s="48" t="s">
        <v>410</v>
      </c>
      <c r="C249" s="48"/>
      <c r="D249" s="48" t="s">
        <v>75</v>
      </c>
      <c r="E249" s="48"/>
      <c r="F249" s="85">
        <v>-112.133</v>
      </c>
      <c r="G249" s="85">
        <v>46.196</v>
      </c>
      <c r="H249" s="75" t="s">
        <v>202</v>
      </c>
      <c r="I249" s="8">
        <v>70.44</v>
      </c>
      <c r="J249" s="8">
        <v>0.324774180452654</v>
      </c>
      <c r="K249" s="8">
        <v>14.817821983152339</v>
      </c>
      <c r="L249" s="8">
        <v>2.3546128082817415</v>
      </c>
      <c r="M249" s="8">
        <v>0.06089515883487263</v>
      </c>
      <c r="N249" s="8">
        <v>1.0453668933319802</v>
      </c>
      <c r="O249" s="8">
        <v>2.831624885821577</v>
      </c>
      <c r="P249" s="8">
        <v>3.0244595554653406</v>
      </c>
      <c r="Q249" s="8">
        <v>4.861463513650665</v>
      </c>
      <c r="R249" s="8">
        <v>0.2435806353394905</v>
      </c>
      <c r="S249" s="76">
        <v>0.86</v>
      </c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22">
        <v>99.65</v>
      </c>
      <c r="AE249" s="77">
        <v>0.86</v>
      </c>
      <c r="AF249" s="39">
        <v>800</v>
      </c>
      <c r="AG249" s="39"/>
      <c r="AH249" s="39">
        <v>6.7</v>
      </c>
      <c r="AI249" s="39">
        <v>171</v>
      </c>
      <c r="AJ249" s="39">
        <v>430</v>
      </c>
      <c r="AK249" s="39">
        <v>14.3</v>
      </c>
      <c r="AL249" s="39">
        <v>110</v>
      </c>
      <c r="AM249" s="39">
        <v>4</v>
      </c>
      <c r="AN249" s="39">
        <v>14</v>
      </c>
      <c r="AO249" s="39">
        <v>25.9</v>
      </c>
      <c r="AP249" s="39">
        <v>4.73</v>
      </c>
      <c r="AQ249" s="39">
        <v>15</v>
      </c>
      <c r="AR249" s="39">
        <v>49.2</v>
      </c>
      <c r="AS249" s="39">
        <v>82.5</v>
      </c>
      <c r="AT249" s="39">
        <v>8.01</v>
      </c>
      <c r="AU249" s="39">
        <v>26.2</v>
      </c>
      <c r="AV249" s="39">
        <v>3.9</v>
      </c>
      <c r="AW249" s="39">
        <v>0.94</v>
      </c>
      <c r="AX249" s="39">
        <v>3.21</v>
      </c>
      <c r="AY249" s="39">
        <v>0.46</v>
      </c>
      <c r="AZ249" s="39">
        <v>2.38</v>
      </c>
      <c r="BA249" s="39">
        <v>0.51</v>
      </c>
      <c r="BB249" s="39">
        <v>1.95</v>
      </c>
      <c r="BC249" s="39">
        <v>0.25</v>
      </c>
      <c r="BD249" s="39">
        <v>1.7</v>
      </c>
      <c r="BE249" s="39">
        <v>0.32</v>
      </c>
      <c r="BF249" s="39"/>
      <c r="BG249" s="39"/>
      <c r="BH249" s="39">
        <v>4.4</v>
      </c>
      <c r="BI249" s="39">
        <v>10</v>
      </c>
      <c r="BJ249" s="39"/>
      <c r="BK249" s="39"/>
      <c r="BL249" s="39">
        <v>48</v>
      </c>
      <c r="BM249" s="39">
        <v>14</v>
      </c>
      <c r="BN249" s="39"/>
      <c r="BO249" s="39">
        <v>17</v>
      </c>
      <c r="BP249" s="39">
        <v>28</v>
      </c>
      <c r="BQ249" s="39">
        <v>2</v>
      </c>
      <c r="BR249" s="39">
        <v>1</v>
      </c>
      <c r="BS249" s="39">
        <v>1.1</v>
      </c>
      <c r="BT249" s="39"/>
      <c r="BU249" s="39">
        <v>0.2</v>
      </c>
      <c r="BV249" s="39"/>
      <c r="BW249" s="129">
        <v>19</v>
      </c>
      <c r="BX249" s="70">
        <v>76.3</v>
      </c>
      <c r="BY249" s="70">
        <v>0.5</v>
      </c>
      <c r="BZ249" s="75" t="s">
        <v>202</v>
      </c>
      <c r="CA249" s="75" t="s">
        <v>202</v>
      </c>
      <c r="CB249" s="10">
        <v>31.146245059288535</v>
      </c>
      <c r="CC249" s="10">
        <v>32.88537549407115</v>
      </c>
      <c r="CD249" s="10">
        <v>28.142292490118574</v>
      </c>
      <c r="CE249" s="10"/>
      <c r="CF249" s="116"/>
      <c r="CG249" s="116"/>
      <c r="CH249" s="116"/>
      <c r="CI249" s="116"/>
      <c r="CJ249" s="10">
        <v>7</v>
      </c>
      <c r="CK249" s="10">
        <v>0.8</v>
      </c>
      <c r="CL249" s="39"/>
      <c r="CM249" s="39"/>
      <c r="CN249" s="39"/>
    </row>
    <row r="250" spans="1:92" s="47" customFormat="1" ht="12.75">
      <c r="A250" s="100" t="s">
        <v>199</v>
      </c>
      <c r="B250" s="66"/>
      <c r="C250" s="26" t="s">
        <v>91</v>
      </c>
      <c r="D250" s="61" t="s">
        <v>75</v>
      </c>
      <c r="E250" s="26"/>
      <c r="F250" s="27">
        <v>-112.1417</v>
      </c>
      <c r="G250" s="27">
        <v>46.2375</v>
      </c>
      <c r="H250" s="16" t="s">
        <v>202</v>
      </c>
      <c r="I250" s="8">
        <v>68.71</v>
      </c>
      <c r="J250" s="8">
        <v>0.39350216930683085</v>
      </c>
      <c r="K250" s="8">
        <v>15.134698819493494</v>
      </c>
      <c r="L250" s="8">
        <v>3.8139441025123606</v>
      </c>
      <c r="M250" s="8">
        <v>0.10089799212995663</v>
      </c>
      <c r="N250" s="8">
        <v>1.3116738976894362</v>
      </c>
      <c r="O250" s="8">
        <v>3.4305317324185256</v>
      </c>
      <c r="P250" s="8">
        <v>3.2287357481586123</v>
      </c>
      <c r="Q250" s="8">
        <v>3.6323277166784385</v>
      </c>
      <c r="R250" s="8">
        <v>0.2421551811118959</v>
      </c>
      <c r="S250" s="14"/>
      <c r="T250" s="14">
        <v>0.58</v>
      </c>
      <c r="U250" s="14">
        <v>0.07</v>
      </c>
      <c r="V250" s="14"/>
      <c r="W250" s="14"/>
      <c r="X250" s="7"/>
      <c r="Y250" s="7"/>
      <c r="Z250" s="14"/>
      <c r="AA250" s="14"/>
      <c r="AB250" s="7"/>
      <c r="AC250" s="7"/>
      <c r="AD250" s="14">
        <v>99.98</v>
      </c>
      <c r="AE250" s="22">
        <v>0.65</v>
      </c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8">
        <v>17</v>
      </c>
      <c r="BX250" s="15"/>
      <c r="BY250" s="15"/>
      <c r="BZ250" s="16" t="s">
        <v>202</v>
      </c>
      <c r="CA250" s="16" t="s">
        <v>202</v>
      </c>
      <c r="CB250" s="12"/>
      <c r="CC250" s="12"/>
      <c r="CD250" s="12"/>
      <c r="CE250" s="12"/>
      <c r="CF250" s="12"/>
      <c r="CG250" s="12"/>
      <c r="CH250" s="12"/>
      <c r="CI250" s="12"/>
      <c r="CJ250" s="12"/>
      <c r="CK250" s="11"/>
      <c r="CL250" s="11"/>
      <c r="CM250" s="11"/>
      <c r="CN250" s="11"/>
    </row>
    <row r="251" spans="1:92" s="159" customFormat="1" ht="12.75">
      <c r="A251" s="177" t="s">
        <v>453</v>
      </c>
      <c r="B251" s="175"/>
      <c r="C251" s="139"/>
      <c r="D251" s="141"/>
      <c r="E251" s="139"/>
      <c r="F251" s="170"/>
      <c r="G251" s="170"/>
      <c r="H251" s="138" t="s">
        <v>202</v>
      </c>
      <c r="I251" s="156">
        <v>69.57</v>
      </c>
      <c r="J251" s="156">
        <v>0.3592390204412062</v>
      </c>
      <c r="K251" s="156">
        <v>14.976725359239019</v>
      </c>
      <c r="L251" s="156">
        <v>3.0864197530864197</v>
      </c>
      <c r="M251" s="156">
        <v>0.0809552722121028</v>
      </c>
      <c r="N251" s="156">
        <v>1.1789111515887472</v>
      </c>
      <c r="O251" s="156">
        <v>3.1319570937057275</v>
      </c>
      <c r="P251" s="156">
        <v>3.1268973891924707</v>
      </c>
      <c r="Q251" s="156">
        <v>4.245092086622141</v>
      </c>
      <c r="R251" s="156">
        <v>0.24286581663630843</v>
      </c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>
        <f>AVERAGE(AD249:AD250)</f>
        <v>99.815</v>
      </c>
      <c r="AE251" s="147">
        <f>AVERAGE(AE249:AE250)</f>
        <v>0.755</v>
      </c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  <c r="BI251" s="147"/>
      <c r="BJ251" s="147"/>
      <c r="BK251" s="147"/>
      <c r="BL251" s="147"/>
      <c r="BM251" s="147"/>
      <c r="BN251" s="147"/>
      <c r="BO251" s="147"/>
      <c r="BP251" s="147"/>
      <c r="BQ251" s="147"/>
      <c r="BR251" s="147"/>
      <c r="BS251" s="147"/>
      <c r="BT251" s="147"/>
      <c r="BU251" s="147"/>
      <c r="BV251" s="147"/>
      <c r="BW251" s="148"/>
      <c r="BX251" s="149"/>
      <c r="BY251" s="149"/>
      <c r="BZ251" s="138"/>
      <c r="CA251" s="138"/>
      <c r="CB251" s="150"/>
      <c r="CC251" s="150"/>
      <c r="CD251" s="150"/>
      <c r="CE251" s="150"/>
      <c r="CF251" s="150"/>
      <c r="CG251" s="150"/>
      <c r="CH251" s="150"/>
      <c r="CI251" s="150"/>
      <c r="CJ251" s="150"/>
      <c r="CK251" s="134"/>
      <c r="CL251" s="134"/>
      <c r="CM251" s="134"/>
      <c r="CN251" s="134"/>
    </row>
    <row r="252" spans="1:91" ht="12.75" customHeight="1">
      <c r="A252" s="88" t="s">
        <v>247</v>
      </c>
      <c r="B252" s="60" t="s">
        <v>74</v>
      </c>
      <c r="C252" s="60"/>
      <c r="D252" s="61" t="s">
        <v>75</v>
      </c>
      <c r="F252" s="12">
        <v>-112.391</v>
      </c>
      <c r="G252" s="12">
        <v>45.829</v>
      </c>
      <c r="H252" s="61" t="s">
        <v>97</v>
      </c>
      <c r="I252" s="8">
        <v>67.83</v>
      </c>
      <c r="J252" s="8">
        <v>0.3401700850425212</v>
      </c>
      <c r="K252" s="8">
        <v>16.20810405202601</v>
      </c>
      <c r="L252" s="8">
        <v>3.6518259129564776</v>
      </c>
      <c r="M252" s="8">
        <v>0.12006003001500748</v>
      </c>
      <c r="N252" s="8">
        <v>1.1005502751375686</v>
      </c>
      <c r="O252" s="8">
        <v>4.402201100550275</v>
      </c>
      <c r="P252" s="8">
        <v>3.7018509254627308</v>
      </c>
      <c r="Q252" s="8">
        <v>2.40120060030015</v>
      </c>
      <c r="R252" s="8">
        <v>0.24012006003001496</v>
      </c>
      <c r="S252" s="7"/>
      <c r="T252" s="7">
        <v>0.49</v>
      </c>
      <c r="U252" s="7">
        <v>0.22</v>
      </c>
      <c r="V252" s="7"/>
      <c r="W252" s="7"/>
      <c r="X252" s="7"/>
      <c r="Y252" s="7"/>
      <c r="Z252" s="7"/>
      <c r="AA252" s="7"/>
      <c r="AB252" s="7"/>
      <c r="AC252" s="7"/>
      <c r="AD252" s="7">
        <v>100.91</v>
      </c>
      <c r="AE252" s="31">
        <v>0.71</v>
      </c>
      <c r="AF252" s="7"/>
      <c r="AJ252" s="7"/>
      <c r="BW252" s="126">
        <v>3</v>
      </c>
      <c r="BZ252" s="61" t="s">
        <v>97</v>
      </c>
      <c r="CA252" s="61" t="s">
        <v>97</v>
      </c>
      <c r="CB252" s="45">
        <v>49.6</v>
      </c>
      <c r="CC252" s="45">
        <v>16.2</v>
      </c>
      <c r="CD252" s="45">
        <v>24.8</v>
      </c>
      <c r="CE252" s="45">
        <v>3.7</v>
      </c>
      <c r="CF252" s="45"/>
      <c r="CG252" s="45"/>
      <c r="CH252" s="45"/>
      <c r="CI252" s="45"/>
      <c r="CJ252" s="45">
        <v>4</v>
      </c>
      <c r="CK252" s="45">
        <v>1.1</v>
      </c>
      <c r="CL252" s="45">
        <v>0.6</v>
      </c>
      <c r="CM252" s="45"/>
    </row>
    <row r="253" spans="1:91" ht="12.75" customHeight="1">
      <c r="A253" s="89" t="s">
        <v>323</v>
      </c>
      <c r="B253" s="60" t="s">
        <v>74</v>
      </c>
      <c r="C253" s="60"/>
      <c r="D253" s="61" t="s">
        <v>75</v>
      </c>
      <c r="F253" s="51">
        <v>-112.366</v>
      </c>
      <c r="G253" s="51">
        <v>45.832</v>
      </c>
      <c r="H253" s="61" t="s">
        <v>97</v>
      </c>
      <c r="I253" s="8">
        <v>68.56</v>
      </c>
      <c r="J253" s="8">
        <v>0.34229336554917955</v>
      </c>
      <c r="K253" s="8">
        <v>15.705225007550592</v>
      </c>
      <c r="L253" s="8">
        <v>3.513540722843049</v>
      </c>
      <c r="M253" s="8">
        <v>0.08053961542333636</v>
      </c>
      <c r="N253" s="8">
        <v>1.107419712070875</v>
      </c>
      <c r="O253" s="8">
        <v>3.724957213329307</v>
      </c>
      <c r="P253" s="8">
        <v>3.523608174770966</v>
      </c>
      <c r="Q253" s="8">
        <v>3.2215846169334545</v>
      </c>
      <c r="R253" s="8">
        <v>0.22148394241417502</v>
      </c>
      <c r="S253" s="7"/>
      <c r="T253" s="7">
        <v>0.65</v>
      </c>
      <c r="U253" s="7">
        <v>0.12</v>
      </c>
      <c r="V253" s="7"/>
      <c r="W253" s="7"/>
      <c r="X253" s="7"/>
      <c r="Y253" s="7"/>
      <c r="Z253" s="7"/>
      <c r="AA253" s="7"/>
      <c r="AB253" s="7"/>
      <c r="AC253" s="7"/>
      <c r="AD253" s="7">
        <v>100.31</v>
      </c>
      <c r="AE253" s="31">
        <v>0.77</v>
      </c>
      <c r="AF253" s="7"/>
      <c r="AJ253" s="7"/>
      <c r="BW253" s="126">
        <v>3</v>
      </c>
      <c r="BZ253" s="61" t="s">
        <v>97</v>
      </c>
      <c r="CA253" s="61" t="s">
        <v>97</v>
      </c>
      <c r="CB253" s="45">
        <v>47.2</v>
      </c>
      <c r="CC253" s="45">
        <v>19.4</v>
      </c>
      <c r="CD253" s="45">
        <v>25.2</v>
      </c>
      <c r="CE253" s="45">
        <v>4.4</v>
      </c>
      <c r="CF253" s="45"/>
      <c r="CG253" s="45"/>
      <c r="CH253" s="45"/>
      <c r="CI253" s="45"/>
      <c r="CJ253" s="45">
        <v>2.4</v>
      </c>
      <c r="CK253" s="45">
        <v>0.8</v>
      </c>
      <c r="CL253" s="45">
        <v>0.6</v>
      </c>
      <c r="CM253" s="45"/>
    </row>
    <row r="254" spans="1:91" ht="12.75" customHeight="1">
      <c r="A254" s="89" t="s">
        <v>336</v>
      </c>
      <c r="B254" s="60" t="s">
        <v>410</v>
      </c>
      <c r="C254" s="60"/>
      <c r="D254" s="61" t="s">
        <v>75</v>
      </c>
      <c r="F254" s="51">
        <v>-112.313</v>
      </c>
      <c r="G254" s="51">
        <v>45.878</v>
      </c>
      <c r="H254" s="61" t="s">
        <v>97</v>
      </c>
      <c r="I254" s="8">
        <v>67.57</v>
      </c>
      <c r="J254" s="8">
        <v>0.4725992961287079</v>
      </c>
      <c r="K254" s="8">
        <v>14.881850175967823</v>
      </c>
      <c r="L254" s="8">
        <v>4.022121669180493</v>
      </c>
      <c r="M254" s="8">
        <v>0.08044243338360985</v>
      </c>
      <c r="N254" s="8">
        <v>1.910507792860734</v>
      </c>
      <c r="O254" s="8">
        <v>3.2176973353443943</v>
      </c>
      <c r="P254" s="8">
        <v>3.0165912518853695</v>
      </c>
      <c r="Q254" s="8">
        <v>4.625439919557566</v>
      </c>
      <c r="R254" s="8">
        <v>0.20110608345902464</v>
      </c>
      <c r="S254" s="7"/>
      <c r="T254" s="7">
        <v>0.64</v>
      </c>
      <c r="U254" s="7">
        <v>0.14</v>
      </c>
      <c r="V254" s="7"/>
      <c r="W254" s="7"/>
      <c r="X254" s="7"/>
      <c r="Y254" s="7"/>
      <c r="Z254" s="7"/>
      <c r="AA254" s="7"/>
      <c r="AB254" s="7"/>
      <c r="AC254" s="7"/>
      <c r="AD254" s="7">
        <v>100.43</v>
      </c>
      <c r="AE254" s="31">
        <v>0.78</v>
      </c>
      <c r="AF254" s="7"/>
      <c r="AJ254" s="7"/>
      <c r="BW254" s="126">
        <v>3</v>
      </c>
      <c r="BZ254" s="61" t="s">
        <v>97</v>
      </c>
      <c r="CA254" s="61" t="s">
        <v>97</v>
      </c>
      <c r="CB254" s="45">
        <v>40</v>
      </c>
      <c r="CC254" s="45">
        <v>23.5</v>
      </c>
      <c r="CD254" s="45">
        <v>20.3</v>
      </c>
      <c r="CE254" s="45">
        <v>9</v>
      </c>
      <c r="CF254" s="45"/>
      <c r="CG254" s="45"/>
      <c r="CH254" s="45"/>
      <c r="CI254" s="45"/>
      <c r="CJ254" s="45">
        <v>5.7</v>
      </c>
      <c r="CK254" s="45">
        <v>1</v>
      </c>
      <c r="CL254" s="45">
        <v>0.5</v>
      </c>
      <c r="CM254" s="45"/>
    </row>
    <row r="255" spans="1:91" ht="12.75" customHeight="1">
      <c r="A255" s="89" t="s">
        <v>340</v>
      </c>
      <c r="B255" s="61" t="s">
        <v>91</v>
      </c>
      <c r="D255" s="61" t="s">
        <v>75</v>
      </c>
      <c r="F255" s="24">
        <v>-112.253</v>
      </c>
      <c r="G255" s="27">
        <v>45.882</v>
      </c>
      <c r="H255" s="61" t="s">
        <v>97</v>
      </c>
      <c r="I255" s="8">
        <v>66.7</v>
      </c>
      <c r="J255" s="8">
        <v>0.4339051463168517</v>
      </c>
      <c r="K255" s="8">
        <v>16.044399596367306</v>
      </c>
      <c r="L255" s="8">
        <v>3.874873864783048</v>
      </c>
      <c r="M255" s="8">
        <v>0.11099899091826439</v>
      </c>
      <c r="N255" s="8">
        <v>1.6145307769929365</v>
      </c>
      <c r="O255" s="8">
        <v>3.3299697275479314</v>
      </c>
      <c r="P255" s="8">
        <v>3.531786074672049</v>
      </c>
      <c r="Q255" s="8">
        <v>4.137235116044399</v>
      </c>
      <c r="R255" s="8">
        <v>0.22199798183652877</v>
      </c>
      <c r="S255" s="7"/>
      <c r="T255" s="7">
        <v>0.78</v>
      </c>
      <c r="U255" s="7">
        <v>0.3</v>
      </c>
      <c r="V255" s="7"/>
      <c r="W255" s="7"/>
      <c r="X255" s="7"/>
      <c r="Y255" s="7"/>
      <c r="Z255" s="7"/>
      <c r="AA255" s="7"/>
      <c r="AB255" s="7"/>
      <c r="AC255" s="7"/>
      <c r="AD255" s="7">
        <v>100.44</v>
      </c>
      <c r="AE255" s="31">
        <v>1.08</v>
      </c>
      <c r="AF255" s="7"/>
      <c r="AJ255" s="7"/>
      <c r="AO255" s="21">
        <v>8</v>
      </c>
      <c r="AP255" s="24">
        <v>1.7</v>
      </c>
      <c r="BW255" s="126" t="s">
        <v>389</v>
      </c>
      <c r="BZ255" s="61" t="s">
        <v>97</v>
      </c>
      <c r="CA255" s="61" t="s">
        <v>97</v>
      </c>
      <c r="CB255" s="45">
        <v>43.7</v>
      </c>
      <c r="CC255" s="45">
        <v>32.5</v>
      </c>
      <c r="CD255" s="45">
        <v>12.8</v>
      </c>
      <c r="CE255" s="45">
        <v>6</v>
      </c>
      <c r="CF255" s="45"/>
      <c r="CG255" s="45"/>
      <c r="CH255" s="45"/>
      <c r="CI255" s="45"/>
      <c r="CJ255" s="45">
        <v>3.2</v>
      </c>
      <c r="CK255" s="45">
        <v>1.3</v>
      </c>
      <c r="CL255" s="45">
        <v>0.7</v>
      </c>
      <c r="CM255" s="45"/>
    </row>
    <row r="256" spans="1:91" ht="12.75" customHeight="1">
      <c r="A256" s="89" t="s">
        <v>325</v>
      </c>
      <c r="B256" s="60" t="s">
        <v>74</v>
      </c>
      <c r="C256" s="60"/>
      <c r="D256" s="61" t="s">
        <v>75</v>
      </c>
      <c r="F256" s="24">
        <v>-112.322</v>
      </c>
      <c r="G256" s="27">
        <v>45.839</v>
      </c>
      <c r="H256" s="61" t="s">
        <v>97</v>
      </c>
      <c r="I256" s="8">
        <v>65.18</v>
      </c>
      <c r="J256" s="8">
        <v>0.4023740066391711</v>
      </c>
      <c r="K256" s="8">
        <v>16.59792777386581</v>
      </c>
      <c r="L256" s="8">
        <v>4.687657177346344</v>
      </c>
      <c r="M256" s="8">
        <v>0.12071220199175134</v>
      </c>
      <c r="N256" s="8">
        <v>1.6094960265566844</v>
      </c>
      <c r="O256" s="8">
        <v>4.828488079670054</v>
      </c>
      <c r="P256" s="8">
        <v>3.62136605975254</v>
      </c>
      <c r="Q256" s="8">
        <v>2.716024544814405</v>
      </c>
      <c r="R256" s="8">
        <v>0.2313650538175234</v>
      </c>
      <c r="S256" s="7"/>
      <c r="T256" s="7">
        <v>0.67</v>
      </c>
      <c r="U256" s="7">
        <v>0.16</v>
      </c>
      <c r="V256" s="7"/>
      <c r="W256" s="7"/>
      <c r="X256" s="7"/>
      <c r="Y256" s="7"/>
      <c r="Z256" s="7"/>
      <c r="AA256" s="7"/>
      <c r="AB256" s="7"/>
      <c r="AC256" s="7"/>
      <c r="AD256" s="22">
        <v>100.48</v>
      </c>
      <c r="AE256" s="31">
        <v>0.83</v>
      </c>
      <c r="AF256" s="7"/>
      <c r="AJ256" s="7"/>
      <c r="AO256" s="21">
        <v>8.1</v>
      </c>
      <c r="AP256" s="21">
        <v>1.2</v>
      </c>
      <c r="BW256" s="126" t="s">
        <v>389</v>
      </c>
      <c r="BZ256" s="61" t="s">
        <v>97</v>
      </c>
      <c r="CA256" s="61" t="s">
        <v>97</v>
      </c>
      <c r="CB256" s="45">
        <v>48.8</v>
      </c>
      <c r="CC256" s="45">
        <v>18.2</v>
      </c>
      <c r="CD256" s="45">
        <v>20.6</v>
      </c>
      <c r="CE256" s="45">
        <v>5.8</v>
      </c>
      <c r="CF256" s="45"/>
      <c r="CG256" s="45"/>
      <c r="CH256" s="45"/>
      <c r="CI256" s="45"/>
      <c r="CJ256" s="45">
        <v>4.8</v>
      </c>
      <c r="CK256" s="45">
        <v>1.4</v>
      </c>
      <c r="CL256" s="45">
        <v>0.4</v>
      </c>
      <c r="CM256" s="45"/>
    </row>
    <row r="257" spans="1:91" ht="12.75" customHeight="1">
      <c r="A257" s="87" t="s">
        <v>212</v>
      </c>
      <c r="B257" s="61" t="s">
        <v>420</v>
      </c>
      <c r="D257" s="61" t="s">
        <v>75</v>
      </c>
      <c r="F257" s="31">
        <v>-112.317</v>
      </c>
      <c r="G257" s="31">
        <v>45.838</v>
      </c>
      <c r="H257" s="61" t="s">
        <v>97</v>
      </c>
      <c r="I257" s="8">
        <v>63.05</v>
      </c>
      <c r="J257" s="8">
        <v>0.5161420908814898</v>
      </c>
      <c r="K257" s="8">
        <v>17.002327699625543</v>
      </c>
      <c r="L257" s="8">
        <v>5.292986539823905</v>
      </c>
      <c r="M257" s="8">
        <v>0.1416860641635462</v>
      </c>
      <c r="N257" s="8">
        <v>2.327699625543973</v>
      </c>
      <c r="O257" s="8">
        <v>5.363829571905677</v>
      </c>
      <c r="P257" s="8">
        <v>3.440947272543265</v>
      </c>
      <c r="Q257" s="8">
        <v>2.6313126201801436</v>
      </c>
      <c r="R257" s="8">
        <v>0.23276996255439733</v>
      </c>
      <c r="S257" s="7"/>
      <c r="T257" s="7">
        <v>0.71</v>
      </c>
      <c r="U257" s="7">
        <v>0.22</v>
      </c>
      <c r="V257" s="7"/>
      <c r="W257" s="7"/>
      <c r="X257" s="7"/>
      <c r="Y257" s="7"/>
      <c r="Z257" s="7"/>
      <c r="AA257" s="7"/>
      <c r="AB257" s="7"/>
      <c r="AC257" s="7"/>
      <c r="AD257" s="7">
        <v>100.01</v>
      </c>
      <c r="AE257" s="31">
        <v>0.93</v>
      </c>
      <c r="AF257" s="7"/>
      <c r="AJ257" s="7"/>
      <c r="BW257" s="126">
        <v>3</v>
      </c>
      <c r="BZ257" s="61" t="s">
        <v>97</v>
      </c>
      <c r="CA257" s="61" t="s">
        <v>97</v>
      </c>
      <c r="CB257" s="45">
        <v>54.3</v>
      </c>
      <c r="CC257" s="45">
        <v>15.2</v>
      </c>
      <c r="CD257" s="45">
        <v>14.7</v>
      </c>
      <c r="CE257" s="45">
        <v>8.2</v>
      </c>
      <c r="CF257" s="45"/>
      <c r="CG257" s="45"/>
      <c r="CH257" s="45"/>
      <c r="CI257" s="45"/>
      <c r="CJ257" s="45">
        <v>5</v>
      </c>
      <c r="CK257" s="45">
        <v>2</v>
      </c>
      <c r="CL257" s="45">
        <v>0.6</v>
      </c>
      <c r="CM257" s="45"/>
    </row>
    <row r="258" spans="1:91" ht="12.75" customHeight="1">
      <c r="A258" s="89" t="s">
        <v>327</v>
      </c>
      <c r="B258" s="60" t="s">
        <v>410</v>
      </c>
      <c r="C258" s="60"/>
      <c r="D258" s="61" t="s">
        <v>75</v>
      </c>
      <c r="F258" s="24">
        <v>-112.283</v>
      </c>
      <c r="G258" s="27">
        <v>45.839</v>
      </c>
      <c r="H258" s="61" t="s">
        <v>97</v>
      </c>
      <c r="I258" s="8">
        <v>66.79</v>
      </c>
      <c r="J258" s="8">
        <v>0.49365303244005654</v>
      </c>
      <c r="K258" s="8">
        <v>14.708845456377194</v>
      </c>
      <c r="L258" s="8">
        <v>4.583921015514811</v>
      </c>
      <c r="M258" s="8">
        <v>0.11082006850695146</v>
      </c>
      <c r="N258" s="8">
        <v>2.115655853314528</v>
      </c>
      <c r="O258" s="8">
        <v>4.029820672980053</v>
      </c>
      <c r="P258" s="8">
        <v>3.2238565383840427</v>
      </c>
      <c r="Q258" s="8">
        <v>3.727584122506549</v>
      </c>
      <c r="R258" s="8">
        <v>0.2115655853314528</v>
      </c>
      <c r="S258" s="7"/>
      <c r="T258" s="7">
        <v>0.73</v>
      </c>
      <c r="U258" s="7">
        <v>0.15</v>
      </c>
      <c r="V258" s="7"/>
      <c r="W258" s="7"/>
      <c r="X258" s="7"/>
      <c r="Y258" s="7"/>
      <c r="Z258" s="7"/>
      <c r="AA258" s="7"/>
      <c r="AB258" s="7"/>
      <c r="AC258" s="7"/>
      <c r="AD258" s="7">
        <v>100.39</v>
      </c>
      <c r="AE258" s="31">
        <v>0.88</v>
      </c>
      <c r="AF258" s="7"/>
      <c r="AJ258" s="7"/>
      <c r="BW258" s="126">
        <v>3</v>
      </c>
      <c r="BZ258" s="61" t="s">
        <v>97</v>
      </c>
      <c r="CA258" s="61" t="s">
        <v>97</v>
      </c>
      <c r="CB258" s="45">
        <v>42.7</v>
      </c>
      <c r="CC258" s="45">
        <v>24.4</v>
      </c>
      <c r="CD258" s="45">
        <v>18.9</v>
      </c>
      <c r="CE258" s="45">
        <v>8.3</v>
      </c>
      <c r="CF258" s="45"/>
      <c r="CG258" s="45"/>
      <c r="CH258" s="45"/>
      <c r="CI258" s="45"/>
      <c r="CJ258" s="45">
        <v>3.9</v>
      </c>
      <c r="CK258" s="45">
        <v>1.4</v>
      </c>
      <c r="CL258" s="45">
        <v>0.4</v>
      </c>
      <c r="CM258" s="45"/>
    </row>
    <row r="259" spans="1:91" ht="12.75" customHeight="1">
      <c r="A259" s="90" t="s">
        <v>219</v>
      </c>
      <c r="B259" s="61" t="s">
        <v>91</v>
      </c>
      <c r="D259" s="61" t="s">
        <v>75</v>
      </c>
      <c r="F259" s="51">
        <v>-112.262</v>
      </c>
      <c r="G259" s="51">
        <v>45.902</v>
      </c>
      <c r="H259" s="61" t="s">
        <v>97</v>
      </c>
      <c r="I259" s="8">
        <v>66.19</v>
      </c>
      <c r="J259" s="8">
        <v>0.47710892295198454</v>
      </c>
      <c r="K259" s="8">
        <v>16.242005887727135</v>
      </c>
      <c r="L259" s="8">
        <v>3.8168713836158763</v>
      </c>
      <c r="M259" s="8">
        <v>0.09136128311846513</v>
      </c>
      <c r="N259" s="8">
        <v>2.131763272764186</v>
      </c>
      <c r="O259" s="8">
        <v>3.2484011775454267</v>
      </c>
      <c r="P259" s="8">
        <v>4.060501471931784</v>
      </c>
      <c r="Q259" s="8">
        <v>3.5529387879403105</v>
      </c>
      <c r="R259" s="8">
        <v>0.1928738199167597</v>
      </c>
      <c r="S259" s="7"/>
      <c r="T259" s="7">
        <v>0.83</v>
      </c>
      <c r="U259" s="7">
        <v>0.27</v>
      </c>
      <c r="V259" s="7"/>
      <c r="W259" s="7"/>
      <c r="X259" s="7"/>
      <c r="Y259" s="7"/>
      <c r="Z259" s="7"/>
      <c r="AA259" s="7"/>
      <c r="AB259" s="7"/>
      <c r="AC259" s="7"/>
      <c r="AD259" s="7">
        <v>99.85</v>
      </c>
      <c r="AE259" s="7">
        <v>1.1</v>
      </c>
      <c r="AF259" s="7"/>
      <c r="AJ259" s="7"/>
      <c r="BW259" s="126">
        <v>3</v>
      </c>
      <c r="BZ259" s="61" t="s">
        <v>97</v>
      </c>
      <c r="CA259" s="61" t="s">
        <v>97</v>
      </c>
      <c r="CB259" s="45">
        <v>39.1</v>
      </c>
      <c r="CC259" s="45">
        <v>35.1</v>
      </c>
      <c r="CD259" s="45">
        <v>12.5</v>
      </c>
      <c r="CE259" s="45">
        <v>6.4</v>
      </c>
      <c r="CF259" s="45">
        <v>0.1</v>
      </c>
      <c r="CG259" s="45"/>
      <c r="CH259" s="45"/>
      <c r="CI259" s="45"/>
      <c r="CJ259" s="45">
        <v>3.9</v>
      </c>
      <c r="CK259" s="45">
        <v>1.9</v>
      </c>
      <c r="CL259" s="45">
        <v>1</v>
      </c>
      <c r="CM259" s="45"/>
    </row>
    <row r="260" spans="1:91" ht="12.75" customHeight="1">
      <c r="A260" s="90" t="s">
        <v>220</v>
      </c>
      <c r="B260" s="60" t="s">
        <v>410</v>
      </c>
      <c r="C260" s="60"/>
      <c r="D260" s="61" t="s">
        <v>75</v>
      </c>
      <c r="F260" s="51">
        <v>-112.248</v>
      </c>
      <c r="G260" s="51">
        <v>45.839</v>
      </c>
      <c r="H260" s="61" t="s">
        <v>97</v>
      </c>
      <c r="I260" s="8">
        <v>66.81</v>
      </c>
      <c r="J260" s="8">
        <v>0.5186089078706527</v>
      </c>
      <c r="K260" s="8">
        <v>15.354891193817366</v>
      </c>
      <c r="L260" s="8">
        <v>3.7319503762456776</v>
      </c>
      <c r="M260" s="8">
        <v>0.08135041692088671</v>
      </c>
      <c r="N260" s="8">
        <v>2.237136465324385</v>
      </c>
      <c r="O260" s="8">
        <v>3.0506406345332513</v>
      </c>
      <c r="P260" s="8">
        <v>3.965832824893227</v>
      </c>
      <c r="Q260" s="8">
        <v>4.067520846044335</v>
      </c>
      <c r="R260" s="8">
        <v>0.18303843807199507</v>
      </c>
      <c r="S260" s="7"/>
      <c r="T260" s="7">
        <v>1</v>
      </c>
      <c r="U260" s="7">
        <v>0.24</v>
      </c>
      <c r="V260" s="7"/>
      <c r="W260" s="7"/>
      <c r="X260" s="7"/>
      <c r="Y260" s="7"/>
      <c r="Z260" s="7"/>
      <c r="AA260" s="7"/>
      <c r="AB260" s="7"/>
      <c r="AC260" s="7"/>
      <c r="AD260" s="7">
        <v>99.81</v>
      </c>
      <c r="AE260" s="31">
        <v>1.24</v>
      </c>
      <c r="AF260" s="7"/>
      <c r="AJ260" s="7"/>
      <c r="BW260" s="126">
        <v>3</v>
      </c>
      <c r="BZ260" s="61" t="s">
        <v>97</v>
      </c>
      <c r="CA260" s="61" t="s">
        <v>97</v>
      </c>
      <c r="CB260" s="45">
        <v>33.1</v>
      </c>
      <c r="CC260" s="45">
        <v>35</v>
      </c>
      <c r="CD260" s="45">
        <v>17.1</v>
      </c>
      <c r="CE260" s="45">
        <v>9.7</v>
      </c>
      <c r="CF260" s="45"/>
      <c r="CG260" s="45"/>
      <c r="CH260" s="45"/>
      <c r="CI260" s="45"/>
      <c r="CJ260" s="45">
        <v>2.8</v>
      </c>
      <c r="CK260" s="45">
        <v>1.9</v>
      </c>
      <c r="CL260" s="45">
        <v>0.4</v>
      </c>
      <c r="CM260" s="45"/>
    </row>
    <row r="261" spans="1:91" ht="12.75" customHeight="1">
      <c r="A261" s="90" t="s">
        <v>218</v>
      </c>
      <c r="B261" s="61" t="s">
        <v>91</v>
      </c>
      <c r="D261" s="61" t="s">
        <v>75</v>
      </c>
      <c r="F261" s="51">
        <v>-112.239</v>
      </c>
      <c r="G261" s="51">
        <v>45.844</v>
      </c>
      <c r="H261" s="61" t="s">
        <v>97</v>
      </c>
      <c r="I261" s="8">
        <v>67.1</v>
      </c>
      <c r="J261" s="8">
        <v>0.4966551794040138</v>
      </c>
      <c r="K261" s="8">
        <v>15.406446381512264</v>
      </c>
      <c r="L261" s="8">
        <v>3.577944455706467</v>
      </c>
      <c r="M261" s="8">
        <v>0.07095073991485912</v>
      </c>
      <c r="N261" s="8">
        <v>2.6353131968376244</v>
      </c>
      <c r="O261" s="8">
        <v>3.040745996351105</v>
      </c>
      <c r="P261" s="8">
        <v>3.4461787958645855</v>
      </c>
      <c r="Q261" s="8">
        <v>4.054327995134806</v>
      </c>
      <c r="R261" s="8">
        <v>0.17230893979322928</v>
      </c>
      <c r="S261" s="7"/>
      <c r="T261" s="7">
        <v>1</v>
      </c>
      <c r="U261" s="7">
        <v>0.09</v>
      </c>
      <c r="V261" s="7"/>
      <c r="W261" s="7"/>
      <c r="X261" s="7"/>
      <c r="Y261" s="7"/>
      <c r="Z261" s="7"/>
      <c r="AA261" s="7"/>
      <c r="AB261" s="7"/>
      <c r="AC261" s="7"/>
      <c r="AD261" s="7">
        <v>97.92</v>
      </c>
      <c r="AE261" s="31">
        <v>1.09</v>
      </c>
      <c r="AF261" s="7"/>
      <c r="AJ261" s="7"/>
      <c r="BW261" s="126">
        <v>3</v>
      </c>
      <c r="BZ261" s="61" t="s">
        <v>97</v>
      </c>
      <c r="CA261" s="61" t="s">
        <v>97</v>
      </c>
      <c r="CB261" s="45">
        <v>27.5</v>
      </c>
      <c r="CC261" s="45">
        <v>39.7</v>
      </c>
      <c r="CD261" s="45">
        <v>15.8</v>
      </c>
      <c r="CE261" s="45">
        <v>11.4</v>
      </c>
      <c r="CF261" s="45">
        <v>0.1</v>
      </c>
      <c r="CG261" s="45"/>
      <c r="CH261" s="45"/>
      <c r="CI261" s="45"/>
      <c r="CJ261" s="45">
        <v>3.4</v>
      </c>
      <c r="CK261" s="45">
        <v>1.6</v>
      </c>
      <c r="CL261" s="45">
        <v>0.5</v>
      </c>
      <c r="CM261" s="45"/>
    </row>
    <row r="262" spans="1:91" ht="12.75" customHeight="1">
      <c r="A262" s="90" t="s">
        <v>221</v>
      </c>
      <c r="B262" s="61" t="s">
        <v>91</v>
      </c>
      <c r="D262" s="61" t="s">
        <v>75</v>
      </c>
      <c r="F262" s="51">
        <v>-112.256</v>
      </c>
      <c r="G262" s="51">
        <v>45.811</v>
      </c>
      <c r="H262" s="61" t="s">
        <v>97</v>
      </c>
      <c r="I262" s="8">
        <v>66.29</v>
      </c>
      <c r="J262" s="8">
        <v>0.5473342793431988</v>
      </c>
      <c r="K262" s="8">
        <v>15.507804581390634</v>
      </c>
      <c r="L262" s="8">
        <v>4.338130954794242</v>
      </c>
      <c r="M262" s="8">
        <v>0.08108655990269611</v>
      </c>
      <c r="N262" s="8">
        <v>2.331238597202513</v>
      </c>
      <c r="O262" s="8">
        <v>3.7502533954996955</v>
      </c>
      <c r="P262" s="8">
        <v>3.446178795864585</v>
      </c>
      <c r="Q262" s="8">
        <v>3.5475369957429552</v>
      </c>
      <c r="R262" s="8">
        <v>0.16217311980539223</v>
      </c>
      <c r="S262" s="7"/>
      <c r="T262" s="7">
        <v>0.91</v>
      </c>
      <c r="U262" s="7">
        <v>0.04</v>
      </c>
      <c r="V262" s="7"/>
      <c r="W262" s="7">
        <v>0.09</v>
      </c>
      <c r="X262" s="7"/>
      <c r="Y262" s="7"/>
      <c r="Z262" s="7"/>
      <c r="AA262" s="7"/>
      <c r="AB262" s="7"/>
      <c r="AC262" s="7"/>
      <c r="AD262" s="7">
        <v>99.92</v>
      </c>
      <c r="AE262" s="31">
        <v>1.04</v>
      </c>
      <c r="AF262" s="7"/>
      <c r="AJ262" s="7"/>
      <c r="BW262" s="126">
        <v>3</v>
      </c>
      <c r="BZ262" s="61" t="s">
        <v>97</v>
      </c>
      <c r="CA262" s="61" t="s">
        <v>97</v>
      </c>
      <c r="CB262" s="45">
        <v>38.1</v>
      </c>
      <c r="CC262" s="45">
        <v>29.7</v>
      </c>
      <c r="CD262" s="45">
        <v>16.8</v>
      </c>
      <c r="CE262" s="45">
        <v>11.2</v>
      </c>
      <c r="CF262" s="45">
        <v>0.1</v>
      </c>
      <c r="CG262" s="45"/>
      <c r="CH262" s="45"/>
      <c r="CI262" s="45"/>
      <c r="CJ262" s="45">
        <v>2.7</v>
      </c>
      <c r="CK262" s="45">
        <v>1.2</v>
      </c>
      <c r="CL262" s="45">
        <v>0.2</v>
      </c>
      <c r="CM262" s="45"/>
    </row>
    <row r="263" spans="1:91" ht="12.75" customHeight="1">
      <c r="A263" s="91" t="s">
        <v>140</v>
      </c>
      <c r="B263" s="61" t="s">
        <v>410</v>
      </c>
      <c r="D263" s="61" t="s">
        <v>75</v>
      </c>
      <c r="F263" s="51">
        <v>-112.284</v>
      </c>
      <c r="G263" s="51">
        <v>45.845</v>
      </c>
      <c r="H263" s="44" t="s">
        <v>97</v>
      </c>
      <c r="I263" s="8">
        <v>66.88</v>
      </c>
      <c r="J263" s="8">
        <v>0.5138539042821159</v>
      </c>
      <c r="K263" s="8">
        <v>14.619647355163728</v>
      </c>
      <c r="L263" s="8">
        <v>4.685138539042821</v>
      </c>
      <c r="M263" s="8">
        <v>0.11083123425692695</v>
      </c>
      <c r="N263" s="8">
        <v>2.065491183879093</v>
      </c>
      <c r="O263" s="8">
        <v>4.01007556675063</v>
      </c>
      <c r="P263" s="8">
        <v>3.234256926952141</v>
      </c>
      <c r="Q263" s="8">
        <v>3.6876574307304786</v>
      </c>
      <c r="R263" s="8">
        <v>0.19143576826196473</v>
      </c>
      <c r="S263" s="7"/>
      <c r="T263" s="72">
        <v>0.5</v>
      </c>
      <c r="U263" s="72">
        <v>0.15</v>
      </c>
      <c r="V263" s="7"/>
      <c r="W263" s="7"/>
      <c r="X263" s="7"/>
      <c r="Y263" s="7"/>
      <c r="Z263" s="7"/>
      <c r="AA263" s="7"/>
      <c r="AB263" s="7"/>
      <c r="AC263" s="7"/>
      <c r="AD263" s="7">
        <v>100.15</v>
      </c>
      <c r="AE263" s="9">
        <v>0.65</v>
      </c>
      <c r="AK263" s="45"/>
      <c r="AN263" s="45"/>
      <c r="AO263" s="45"/>
      <c r="AR263" s="45"/>
      <c r="AS263" s="45"/>
      <c r="AT263" s="45"/>
      <c r="AU263" s="45"/>
      <c r="AV263" s="7"/>
      <c r="AW263" s="7"/>
      <c r="AY263" s="45"/>
      <c r="BD263" s="45"/>
      <c r="BE263" s="7"/>
      <c r="BO263" s="45"/>
      <c r="BW263" s="126">
        <v>4</v>
      </c>
      <c r="BZ263" s="44" t="s">
        <v>97</v>
      </c>
      <c r="CA263" s="44" t="s">
        <v>97</v>
      </c>
      <c r="CB263" s="45">
        <v>40.3</v>
      </c>
      <c r="CC263" s="45">
        <v>26.4</v>
      </c>
      <c r="CD263" s="45">
        <v>17.9</v>
      </c>
      <c r="CE263" s="45">
        <v>8.8</v>
      </c>
      <c r="CF263" s="45"/>
      <c r="CG263" s="45"/>
      <c r="CH263" s="45"/>
      <c r="CI263" s="45"/>
      <c r="CJ263" s="45">
        <v>4.7</v>
      </c>
      <c r="CK263" s="45"/>
      <c r="CL263" s="45"/>
      <c r="CM263" s="45">
        <v>1.7</v>
      </c>
    </row>
    <row r="264" spans="1:91" ht="12.75" customHeight="1">
      <c r="A264" s="91" t="s">
        <v>141</v>
      </c>
      <c r="B264" s="63"/>
      <c r="C264" s="60" t="s">
        <v>74</v>
      </c>
      <c r="D264" s="61" t="s">
        <v>75</v>
      </c>
      <c r="F264" s="51">
        <v>-112.288</v>
      </c>
      <c r="G264" s="51">
        <v>45.805</v>
      </c>
      <c r="H264" s="44" t="s">
        <v>97</v>
      </c>
      <c r="I264" s="8">
        <v>65.13</v>
      </c>
      <c r="J264" s="8">
        <v>0.7686932215234104</v>
      </c>
      <c r="K264" s="8">
        <v>15.453728661275836</v>
      </c>
      <c r="L264" s="8">
        <v>4.84176899271239</v>
      </c>
      <c r="M264" s="8">
        <v>0.13976240391334738</v>
      </c>
      <c r="N264" s="8">
        <v>2.0764700009983033</v>
      </c>
      <c r="O264" s="8">
        <v>4.122990915443746</v>
      </c>
      <c r="P264" s="8">
        <v>2.984925626435061</v>
      </c>
      <c r="Q264" s="8">
        <v>4.312668463611861</v>
      </c>
      <c r="R264" s="8">
        <v>0.16971149046620748</v>
      </c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>
        <v>100.45</v>
      </c>
      <c r="AE264" s="9"/>
      <c r="AF264" s="31">
        <v>981</v>
      </c>
      <c r="AH264" s="7">
        <v>2.1</v>
      </c>
      <c r="AI264" s="31">
        <v>128</v>
      </c>
      <c r="AJ264" s="31">
        <v>603</v>
      </c>
      <c r="AK264" s="45">
        <v>26.1</v>
      </c>
      <c r="AL264" s="31">
        <v>198</v>
      </c>
      <c r="AN264" s="45">
        <v>28.5</v>
      </c>
      <c r="AO264" s="45">
        <v>18.7</v>
      </c>
      <c r="AQ264" s="45">
        <v>19.1</v>
      </c>
      <c r="AR264" s="45">
        <v>29.7</v>
      </c>
      <c r="AS264" s="45">
        <v>75</v>
      </c>
      <c r="AT264" s="45"/>
      <c r="AU264" s="45"/>
      <c r="AV264" s="7">
        <v>3.72</v>
      </c>
      <c r="AW264" s="7">
        <v>1.2</v>
      </c>
      <c r="AY264" s="45"/>
      <c r="BD264" s="45"/>
      <c r="BE264" s="7">
        <v>0.66</v>
      </c>
      <c r="BH264" s="31">
        <v>35.8</v>
      </c>
      <c r="BJ264" s="45">
        <v>41.3</v>
      </c>
      <c r="BK264" s="31">
        <v>10.2</v>
      </c>
      <c r="BM264" s="45">
        <v>18.3</v>
      </c>
      <c r="BO264" s="45">
        <v>23.4</v>
      </c>
      <c r="BP264" s="45">
        <v>59.2</v>
      </c>
      <c r="BS264" s="31">
        <v>1.4</v>
      </c>
      <c r="BW264" s="126">
        <v>4</v>
      </c>
      <c r="BZ264" s="44" t="s">
        <v>97</v>
      </c>
      <c r="CA264" s="44" t="s">
        <v>97</v>
      </c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</row>
    <row r="265" spans="1:91" ht="12.75" customHeight="1">
      <c r="A265" s="91" t="s">
        <v>142</v>
      </c>
      <c r="B265" s="61" t="s">
        <v>410</v>
      </c>
      <c r="D265" s="61" t="s">
        <v>75</v>
      </c>
      <c r="F265" s="51">
        <v>-112.295</v>
      </c>
      <c r="G265" s="51">
        <v>45.78</v>
      </c>
      <c r="H265" s="44" t="s">
        <v>97</v>
      </c>
      <c r="I265" s="8">
        <v>64.7</v>
      </c>
      <c r="J265" s="8">
        <v>0.5963812796927119</v>
      </c>
      <c r="K265" s="8">
        <v>15.687860103103203</v>
      </c>
      <c r="L265" s="8">
        <v>4.771050237541695</v>
      </c>
      <c r="M265" s="8">
        <v>0.0909734155463459</v>
      </c>
      <c r="N265" s="8">
        <v>2.193470130395229</v>
      </c>
      <c r="O265" s="8">
        <v>4.5486707773172945</v>
      </c>
      <c r="P265" s="8">
        <v>3.0526634994440514</v>
      </c>
      <c r="Q265" s="8">
        <v>4.184777115131911</v>
      </c>
      <c r="R265" s="8">
        <v>0.17183867380976448</v>
      </c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>
        <v>99.2</v>
      </c>
      <c r="AE265" s="9"/>
      <c r="AH265" s="31">
        <v>2.21</v>
      </c>
      <c r="AK265" s="45"/>
      <c r="AN265" s="45"/>
      <c r="AO265" s="45"/>
      <c r="AR265" s="45">
        <v>22</v>
      </c>
      <c r="AS265" s="45">
        <v>49</v>
      </c>
      <c r="AT265" s="45"/>
      <c r="AU265" s="45"/>
      <c r="AV265" s="7">
        <v>5.44</v>
      </c>
      <c r="AW265" s="7">
        <v>1.12</v>
      </c>
      <c r="AY265" s="45"/>
      <c r="BD265" s="45"/>
      <c r="BE265" s="7">
        <v>0.57</v>
      </c>
      <c r="BH265" s="31">
        <v>22.4</v>
      </c>
      <c r="BK265" s="31">
        <v>13.2</v>
      </c>
      <c r="BO265" s="45"/>
      <c r="BS265" s="31">
        <v>4.1</v>
      </c>
      <c r="BW265" s="126">
        <v>4</v>
      </c>
      <c r="BZ265" s="44" t="s">
        <v>97</v>
      </c>
      <c r="CA265" s="44" t="s">
        <v>97</v>
      </c>
      <c r="CB265" s="45">
        <v>38.6</v>
      </c>
      <c r="CC265" s="45">
        <v>27.2</v>
      </c>
      <c r="CD265" s="45">
        <v>19.6</v>
      </c>
      <c r="CE265" s="45">
        <v>9.2</v>
      </c>
      <c r="CF265" s="45"/>
      <c r="CG265" s="45"/>
      <c r="CH265" s="45"/>
      <c r="CI265" s="45"/>
      <c r="CJ265" s="45">
        <v>5</v>
      </c>
      <c r="CK265" s="45"/>
      <c r="CL265" s="45"/>
      <c r="CM265" s="45">
        <v>1.3</v>
      </c>
    </row>
    <row r="266" spans="1:91" ht="12.75" customHeight="1">
      <c r="A266" s="91" t="s">
        <v>143</v>
      </c>
      <c r="B266" s="60" t="s">
        <v>91</v>
      </c>
      <c r="C266" s="60"/>
      <c r="D266" s="61" t="s">
        <v>75</v>
      </c>
      <c r="F266" s="51">
        <v>-112.255</v>
      </c>
      <c r="G266" s="51">
        <v>45.835</v>
      </c>
      <c r="H266" s="44" t="s">
        <v>97</v>
      </c>
      <c r="I266" s="8">
        <v>65.99</v>
      </c>
      <c r="J266" s="8">
        <v>0.37403962798220786</v>
      </c>
      <c r="K266" s="8">
        <v>16.194904973716135</v>
      </c>
      <c r="L266" s="8">
        <v>3.993125758188435</v>
      </c>
      <c r="M266" s="8">
        <v>0.08087343307723413</v>
      </c>
      <c r="N266" s="8">
        <v>2.2038010513546302</v>
      </c>
      <c r="O266" s="8">
        <v>3.113627173473514</v>
      </c>
      <c r="P266" s="8">
        <v>3.7100687424181156</v>
      </c>
      <c r="Q266" s="8">
        <v>4.175090982612212</v>
      </c>
      <c r="R266" s="8">
        <v>0.16174686615446826</v>
      </c>
      <c r="S266" s="7"/>
      <c r="T266" s="72">
        <v>0.66</v>
      </c>
      <c r="U266" s="72">
        <v>0.15</v>
      </c>
      <c r="V266" s="7"/>
      <c r="W266" s="7"/>
      <c r="X266" s="7"/>
      <c r="Y266" s="7"/>
      <c r="Z266" s="7"/>
      <c r="AA266" s="7"/>
      <c r="AB266" s="7"/>
      <c r="AC266" s="7"/>
      <c r="AD266" s="7">
        <v>99.98</v>
      </c>
      <c r="AE266" s="9">
        <v>0.81</v>
      </c>
      <c r="AK266" s="45"/>
      <c r="AN266" s="45"/>
      <c r="AO266" s="45"/>
      <c r="AR266" s="45"/>
      <c r="AS266" s="45"/>
      <c r="AT266" s="45"/>
      <c r="AU266" s="45"/>
      <c r="AV266" s="7"/>
      <c r="AW266" s="7"/>
      <c r="AY266" s="45"/>
      <c r="BD266" s="45"/>
      <c r="BE266" s="7"/>
      <c r="BO266" s="45"/>
      <c r="BW266" s="126">
        <v>4</v>
      </c>
      <c r="BZ266" s="44" t="s">
        <v>97</v>
      </c>
      <c r="CA266" s="44" t="s">
        <v>97</v>
      </c>
      <c r="CB266" s="45">
        <v>37.8</v>
      </c>
      <c r="CC266" s="45">
        <v>31.2</v>
      </c>
      <c r="CD266" s="45">
        <v>15.3</v>
      </c>
      <c r="CE266" s="45">
        <v>10.2</v>
      </c>
      <c r="CF266" s="45"/>
      <c r="CG266" s="45"/>
      <c r="CH266" s="45"/>
      <c r="CI266" s="45"/>
      <c r="CJ266" s="45">
        <v>3.7</v>
      </c>
      <c r="CK266" s="45"/>
      <c r="CL266" s="45"/>
      <c r="CM266" s="45">
        <v>1.8</v>
      </c>
    </row>
    <row r="267" spans="1:91" ht="12.75" customHeight="1">
      <c r="A267" s="91" t="s">
        <v>144</v>
      </c>
      <c r="B267" s="60" t="s">
        <v>91</v>
      </c>
      <c r="C267" s="60"/>
      <c r="D267" s="61" t="s">
        <v>75</v>
      </c>
      <c r="F267" s="51">
        <v>-112.261</v>
      </c>
      <c r="G267" s="51">
        <v>45.832</v>
      </c>
      <c r="H267" s="44" t="s">
        <v>97</v>
      </c>
      <c r="I267" s="8">
        <v>65.89</v>
      </c>
      <c r="J267" s="8">
        <v>0.4944999495408214</v>
      </c>
      <c r="K267" s="8">
        <v>16.318498334847106</v>
      </c>
      <c r="L267" s="8">
        <v>3.7945302250479354</v>
      </c>
      <c r="M267" s="8">
        <v>0.0908265213442325</v>
      </c>
      <c r="N267" s="8">
        <v>2.361489554950045</v>
      </c>
      <c r="O267" s="8">
        <v>4.046826117670804</v>
      </c>
      <c r="P267" s="8">
        <v>3.421132303966091</v>
      </c>
      <c r="Q267" s="8">
        <v>3.4917751539004938</v>
      </c>
      <c r="R267" s="8">
        <v>0.0908265213442325</v>
      </c>
      <c r="S267" s="7"/>
      <c r="T267" s="72">
        <v>0.51</v>
      </c>
      <c r="U267" s="72">
        <v>0.11</v>
      </c>
      <c r="V267" s="7"/>
      <c r="W267" s="7"/>
      <c r="X267" s="7"/>
      <c r="Y267" s="7"/>
      <c r="Z267" s="7"/>
      <c r="AA267" s="7"/>
      <c r="AB267" s="7"/>
      <c r="AC267" s="7"/>
      <c r="AD267" s="7">
        <v>99.9</v>
      </c>
      <c r="AE267" s="9">
        <v>0.62</v>
      </c>
      <c r="AK267" s="45"/>
      <c r="AN267" s="45"/>
      <c r="AO267" s="45"/>
      <c r="AR267" s="45"/>
      <c r="AS267" s="45"/>
      <c r="AT267" s="45"/>
      <c r="AU267" s="45"/>
      <c r="AV267" s="7"/>
      <c r="AW267" s="7"/>
      <c r="AY267" s="45"/>
      <c r="BD267" s="45"/>
      <c r="BE267" s="7"/>
      <c r="BO267" s="45"/>
      <c r="BW267" s="126">
        <v>4</v>
      </c>
      <c r="BZ267" s="44" t="s">
        <v>97</v>
      </c>
      <c r="CA267" s="44" t="s">
        <v>97</v>
      </c>
      <c r="CB267" s="45">
        <v>39.1</v>
      </c>
      <c r="CC267" s="45">
        <v>30.7</v>
      </c>
      <c r="CD267" s="45">
        <v>14.9</v>
      </c>
      <c r="CE267" s="45">
        <v>10.7</v>
      </c>
      <c r="CF267" s="45"/>
      <c r="CG267" s="45"/>
      <c r="CH267" s="45"/>
      <c r="CI267" s="45"/>
      <c r="CJ267" s="45">
        <v>3.4</v>
      </c>
      <c r="CK267" s="45"/>
      <c r="CL267" s="45"/>
      <c r="CM267" s="45">
        <v>1.1</v>
      </c>
    </row>
    <row r="268" spans="1:91" ht="12.75" customHeight="1">
      <c r="A268" s="91" t="s">
        <v>145</v>
      </c>
      <c r="B268" s="63"/>
      <c r="C268" s="60" t="s">
        <v>74</v>
      </c>
      <c r="D268" s="61" t="s">
        <v>75</v>
      </c>
      <c r="F268" s="51">
        <v>-112.342</v>
      </c>
      <c r="G268" s="51">
        <v>45.837</v>
      </c>
      <c r="H268" s="44" t="s">
        <v>97</v>
      </c>
      <c r="I268" s="8">
        <v>65.09</v>
      </c>
      <c r="J268" s="8">
        <v>0.37305908449284125</v>
      </c>
      <c r="K268" s="8">
        <v>16.596087920951803</v>
      </c>
      <c r="L268" s="8">
        <v>4.890098810244</v>
      </c>
      <c r="M268" s="8">
        <v>0.12099213551119177</v>
      </c>
      <c r="N268" s="8">
        <v>1.6838072191974187</v>
      </c>
      <c r="O268" s="8">
        <v>4.809437386569872</v>
      </c>
      <c r="P268" s="8">
        <v>3.639846743295019</v>
      </c>
      <c r="Q268" s="8">
        <v>2.571082879612825</v>
      </c>
      <c r="R268" s="8">
        <v>0.22181891510385157</v>
      </c>
      <c r="S268" s="7"/>
      <c r="T268" s="72">
        <v>0.57</v>
      </c>
      <c r="U268" s="72">
        <v>0.17</v>
      </c>
      <c r="V268" s="7"/>
      <c r="W268" s="7"/>
      <c r="X268" s="7"/>
      <c r="Y268" s="7"/>
      <c r="Z268" s="7"/>
      <c r="AA268" s="7"/>
      <c r="AB268" s="7"/>
      <c r="AC268" s="7"/>
      <c r="AD268" s="7">
        <v>100.16</v>
      </c>
      <c r="AE268" s="9">
        <v>0.74</v>
      </c>
      <c r="AK268" s="45"/>
      <c r="AN268" s="45"/>
      <c r="AO268" s="45"/>
      <c r="AR268" s="45"/>
      <c r="AS268" s="45"/>
      <c r="AT268" s="45"/>
      <c r="AU268" s="45"/>
      <c r="AV268" s="7"/>
      <c r="AW268" s="7"/>
      <c r="AY268" s="45"/>
      <c r="BD268" s="45"/>
      <c r="BE268" s="7"/>
      <c r="BO268" s="45"/>
      <c r="BW268" s="126">
        <v>4</v>
      </c>
      <c r="BZ268" s="44" t="s">
        <v>97</v>
      </c>
      <c r="CA268" s="44" t="s">
        <v>97</v>
      </c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</row>
    <row r="269" spans="1:91" ht="12.75" customHeight="1">
      <c r="A269" s="91" t="s">
        <v>146</v>
      </c>
      <c r="B269" s="60" t="s">
        <v>420</v>
      </c>
      <c r="C269" s="60"/>
      <c r="D269" s="61" t="s">
        <v>75</v>
      </c>
      <c r="F269" s="51">
        <v>-112.318</v>
      </c>
      <c r="G269" s="51">
        <v>45.838</v>
      </c>
      <c r="H269" s="44" t="s">
        <v>97</v>
      </c>
      <c r="I269" s="8">
        <v>64.08</v>
      </c>
      <c r="J269" s="8">
        <v>0.48671669032650583</v>
      </c>
      <c r="K269" s="8">
        <v>16.91340498884608</v>
      </c>
      <c r="L269" s="8">
        <v>3.873453660515109</v>
      </c>
      <c r="M269" s="8">
        <v>0.16223889677550193</v>
      </c>
      <c r="N269" s="8">
        <v>2.1598053133238695</v>
      </c>
      <c r="O269" s="8">
        <v>4.958426282701278</v>
      </c>
      <c r="P269" s="8">
        <v>3.6605151084972625</v>
      </c>
      <c r="Q269" s="8">
        <v>3.477996349624823</v>
      </c>
      <c r="R269" s="8">
        <v>0.22307848306631517</v>
      </c>
      <c r="S269" s="7"/>
      <c r="T269" s="72">
        <v>0.53</v>
      </c>
      <c r="U269" s="72">
        <v>0.12</v>
      </c>
      <c r="V269" s="7"/>
      <c r="W269" s="7"/>
      <c r="X269" s="7"/>
      <c r="Y269" s="7"/>
      <c r="Z269" s="7"/>
      <c r="AA269" s="7"/>
      <c r="AB269" s="7"/>
      <c r="AC269" s="7"/>
      <c r="AD269" s="7">
        <v>99.47</v>
      </c>
      <c r="AE269" s="9">
        <v>0.65</v>
      </c>
      <c r="AK269" s="45"/>
      <c r="AN269" s="45"/>
      <c r="AO269" s="45"/>
      <c r="AR269" s="45"/>
      <c r="AS269" s="45"/>
      <c r="AT269" s="45"/>
      <c r="AU269" s="45"/>
      <c r="AV269" s="7"/>
      <c r="AW269" s="7"/>
      <c r="AY269" s="45"/>
      <c r="BD269" s="45"/>
      <c r="BE269" s="7"/>
      <c r="BO269" s="45"/>
      <c r="BW269" s="126">
        <v>4</v>
      </c>
      <c r="BZ269" s="44" t="s">
        <v>97</v>
      </c>
      <c r="CA269" s="44" t="s">
        <v>97</v>
      </c>
      <c r="CB269" s="45">
        <v>51.7</v>
      </c>
      <c r="CC269" s="45">
        <v>17.3</v>
      </c>
      <c r="CD269" s="45">
        <v>16.4</v>
      </c>
      <c r="CE269" s="45">
        <v>7.5</v>
      </c>
      <c r="CF269" s="45"/>
      <c r="CG269" s="45"/>
      <c r="CH269" s="45"/>
      <c r="CI269" s="45"/>
      <c r="CJ269" s="45">
        <v>5.6</v>
      </c>
      <c r="CK269" s="45"/>
      <c r="CL269" s="45"/>
      <c r="CM269" s="45">
        <v>2.5</v>
      </c>
    </row>
    <row r="270" spans="1:91" ht="12.75" customHeight="1">
      <c r="A270" s="91" t="s">
        <v>147</v>
      </c>
      <c r="B270" s="63"/>
      <c r="C270" s="60" t="s">
        <v>74</v>
      </c>
      <c r="D270" s="61" t="s">
        <v>75</v>
      </c>
      <c r="F270" s="51">
        <v>-112.328</v>
      </c>
      <c r="G270" s="51">
        <v>45.806</v>
      </c>
      <c r="H270" s="44" t="s">
        <v>97</v>
      </c>
      <c r="I270" s="8">
        <v>67.23</v>
      </c>
      <c r="J270" s="8">
        <v>0.38045654785742894</v>
      </c>
      <c r="K270" s="8">
        <v>15.51862234681618</v>
      </c>
      <c r="L270" s="8">
        <v>3.6243492190628754</v>
      </c>
      <c r="M270" s="8">
        <v>0.11013215859030838</v>
      </c>
      <c r="N270" s="8">
        <v>1.5818982779335202</v>
      </c>
      <c r="O270" s="8">
        <v>4.33520224269123</v>
      </c>
      <c r="P270" s="8">
        <v>4.185022026431718</v>
      </c>
      <c r="Q270" s="8">
        <v>2.8834601521826193</v>
      </c>
      <c r="R270" s="8">
        <v>0.15018021625951142</v>
      </c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>
        <v>100.09</v>
      </c>
      <c r="AE270" s="9"/>
      <c r="AF270" s="31">
        <v>1256</v>
      </c>
      <c r="AH270" s="31">
        <v>1.39</v>
      </c>
      <c r="AI270" s="31">
        <v>71</v>
      </c>
      <c r="AJ270" s="31">
        <v>750</v>
      </c>
      <c r="AK270" s="45">
        <v>22.6</v>
      </c>
      <c r="AL270" s="31">
        <v>157</v>
      </c>
      <c r="AN270" s="45">
        <v>31.1</v>
      </c>
      <c r="AO270" s="45">
        <v>9.7</v>
      </c>
      <c r="AQ270" s="45">
        <v>19</v>
      </c>
      <c r="AR270" s="45">
        <v>76.4</v>
      </c>
      <c r="AS270" s="71">
        <v>212</v>
      </c>
      <c r="AT270" s="45"/>
      <c r="AU270" s="45"/>
      <c r="AV270" s="7">
        <v>6.11</v>
      </c>
      <c r="AW270" s="7">
        <v>1.45</v>
      </c>
      <c r="AY270" s="45"/>
      <c r="BD270" s="45">
        <v>3.8</v>
      </c>
      <c r="BE270" s="7">
        <v>0.51</v>
      </c>
      <c r="BH270" s="45">
        <v>56</v>
      </c>
      <c r="BJ270" s="45">
        <v>35.8</v>
      </c>
      <c r="BK270" s="31">
        <v>8.6</v>
      </c>
      <c r="BM270" s="45">
        <v>3.4</v>
      </c>
      <c r="BO270" s="45">
        <v>19.5</v>
      </c>
      <c r="BP270" s="45">
        <v>63.9</v>
      </c>
      <c r="BW270" s="126">
        <v>4</v>
      </c>
      <c r="BZ270" s="44" t="s">
        <v>97</v>
      </c>
      <c r="CA270" s="44" t="s">
        <v>97</v>
      </c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</row>
    <row r="271" spans="1:91" ht="12.75" customHeight="1">
      <c r="A271" s="91" t="s">
        <v>148</v>
      </c>
      <c r="B271" s="63"/>
      <c r="C271" s="60" t="s">
        <v>74</v>
      </c>
      <c r="D271" s="61" t="s">
        <v>75</v>
      </c>
      <c r="F271" s="51">
        <v>-112.305</v>
      </c>
      <c r="G271" s="51">
        <v>45.813</v>
      </c>
      <c r="H271" s="44" t="s">
        <v>97</v>
      </c>
      <c r="I271" s="8">
        <v>62.53</v>
      </c>
      <c r="J271" s="8">
        <v>1.3719358418238676</v>
      </c>
      <c r="K271" s="8">
        <v>15.262786240290529</v>
      </c>
      <c r="L271" s="8">
        <v>5.628972056894987</v>
      </c>
      <c r="M271" s="8">
        <v>0.16140421668516092</v>
      </c>
      <c r="N271" s="8">
        <v>2.390799959648946</v>
      </c>
      <c r="O271" s="8">
        <v>5.518006657923938</v>
      </c>
      <c r="P271" s="8">
        <v>3.803086855644104</v>
      </c>
      <c r="Q271" s="8">
        <v>3.0868556441037023</v>
      </c>
      <c r="R271" s="8">
        <v>0.24210632502774135</v>
      </c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>
        <v>99.45</v>
      </c>
      <c r="AE271" s="9"/>
      <c r="AK271" s="45"/>
      <c r="AN271" s="45"/>
      <c r="AO271" s="45"/>
      <c r="AR271" s="45"/>
      <c r="AS271" s="45"/>
      <c r="AT271" s="45"/>
      <c r="AU271" s="45"/>
      <c r="AV271" s="7"/>
      <c r="AW271" s="7"/>
      <c r="AY271" s="45"/>
      <c r="BD271" s="45"/>
      <c r="BE271" s="7"/>
      <c r="BO271" s="45"/>
      <c r="BW271" s="126">
        <v>4</v>
      </c>
      <c r="BZ271" s="44" t="s">
        <v>97</v>
      </c>
      <c r="CA271" s="44" t="s">
        <v>97</v>
      </c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</row>
    <row r="272" spans="1:91" ht="12.75" customHeight="1">
      <c r="A272" s="91" t="s">
        <v>149</v>
      </c>
      <c r="B272" s="60" t="s">
        <v>74</v>
      </c>
      <c r="C272" s="60"/>
      <c r="D272" s="61" t="s">
        <v>75</v>
      </c>
      <c r="F272" s="51">
        <v>-112.396</v>
      </c>
      <c r="G272" s="51">
        <v>45.831</v>
      </c>
      <c r="H272" s="44" t="s">
        <v>97</v>
      </c>
      <c r="I272" s="8">
        <v>68.13</v>
      </c>
      <c r="J272" s="8">
        <v>0.3223207091055601</v>
      </c>
      <c r="K272" s="8">
        <v>16.24697824335214</v>
      </c>
      <c r="L272" s="8">
        <v>3.5958904109589045</v>
      </c>
      <c r="M272" s="8">
        <v>0.1309427880741338</v>
      </c>
      <c r="N272" s="8">
        <v>1.1986301369863015</v>
      </c>
      <c r="O272" s="8">
        <v>4.351329572925061</v>
      </c>
      <c r="P272" s="8">
        <v>3.525382755842063</v>
      </c>
      <c r="Q272" s="8">
        <v>2.276390008058018</v>
      </c>
      <c r="R272" s="8">
        <v>0.22159548751007255</v>
      </c>
      <c r="S272" s="7"/>
      <c r="T272" s="72">
        <v>0.54</v>
      </c>
      <c r="U272" s="72">
        <v>0.14</v>
      </c>
      <c r="V272" s="7"/>
      <c r="W272" s="7"/>
      <c r="X272" s="7"/>
      <c r="Y272" s="7"/>
      <c r="Z272" s="7"/>
      <c r="AA272" s="7"/>
      <c r="AB272" s="7"/>
      <c r="AC272" s="7"/>
      <c r="AD272" s="7">
        <v>100.2</v>
      </c>
      <c r="AE272" s="9">
        <v>0.68</v>
      </c>
      <c r="AK272" s="45"/>
      <c r="AN272" s="45"/>
      <c r="AO272" s="45"/>
      <c r="AR272" s="45"/>
      <c r="AS272" s="45"/>
      <c r="AT272" s="45"/>
      <c r="AU272" s="45"/>
      <c r="AV272" s="7"/>
      <c r="AW272" s="7"/>
      <c r="AY272" s="45"/>
      <c r="BD272" s="45"/>
      <c r="BE272" s="7"/>
      <c r="BO272" s="45"/>
      <c r="BW272" s="126">
        <v>4</v>
      </c>
      <c r="BZ272" s="44" t="s">
        <v>97</v>
      </c>
      <c r="CA272" s="44" t="s">
        <v>97</v>
      </c>
      <c r="CB272" s="45">
        <v>47.8</v>
      </c>
      <c r="CC272" s="45">
        <v>20.2</v>
      </c>
      <c r="CD272" s="45">
        <v>24.1</v>
      </c>
      <c r="CE272" s="45">
        <v>3.8</v>
      </c>
      <c r="CF272" s="45"/>
      <c r="CG272" s="45"/>
      <c r="CH272" s="45"/>
      <c r="CI272" s="45"/>
      <c r="CJ272" s="45">
        <v>2.7</v>
      </c>
      <c r="CK272" s="45"/>
      <c r="CL272" s="45"/>
      <c r="CM272" s="45">
        <v>1.4</v>
      </c>
    </row>
    <row r="273" spans="1:91" ht="12.75" customHeight="1">
      <c r="A273" s="91" t="s">
        <v>150</v>
      </c>
      <c r="B273" s="60" t="s">
        <v>74</v>
      </c>
      <c r="C273" s="60"/>
      <c r="D273" s="61" t="s">
        <v>75</v>
      </c>
      <c r="F273" s="51">
        <v>-112.384</v>
      </c>
      <c r="G273" s="51">
        <v>45.831</v>
      </c>
      <c r="H273" s="44" t="s">
        <v>97</v>
      </c>
      <c r="I273" s="8">
        <v>68.79</v>
      </c>
      <c r="J273" s="8">
        <v>0.3452127119504518</v>
      </c>
      <c r="K273" s="8">
        <v>16.49913696822012</v>
      </c>
      <c r="L273" s="8">
        <v>2.2946492029647674</v>
      </c>
      <c r="M273" s="8">
        <v>0.11168646563102852</v>
      </c>
      <c r="N273" s="8">
        <v>1.1270179713676516</v>
      </c>
      <c r="O273" s="8">
        <v>4.436998680069042</v>
      </c>
      <c r="P273" s="8">
        <v>3.71611331099604</v>
      </c>
      <c r="Q273" s="8">
        <v>2.467255558939994</v>
      </c>
      <c r="R273" s="8">
        <v>0.21321961620469082</v>
      </c>
      <c r="S273" s="7"/>
      <c r="T273" s="72">
        <v>0.52</v>
      </c>
      <c r="U273" s="72">
        <v>0.31</v>
      </c>
      <c r="V273" s="7"/>
      <c r="W273" s="7"/>
      <c r="X273" s="7"/>
      <c r="Y273" s="7"/>
      <c r="Z273" s="7"/>
      <c r="AA273" s="7"/>
      <c r="AB273" s="7"/>
      <c r="AC273" s="7"/>
      <c r="AD273" s="7">
        <v>99.46</v>
      </c>
      <c r="AE273" s="9">
        <v>0.83</v>
      </c>
      <c r="AK273" s="45"/>
      <c r="AN273" s="45"/>
      <c r="AO273" s="45"/>
      <c r="AR273" s="45"/>
      <c r="AS273" s="45"/>
      <c r="AT273" s="45"/>
      <c r="AU273" s="45"/>
      <c r="AV273" s="7"/>
      <c r="AW273" s="7"/>
      <c r="AY273" s="45"/>
      <c r="BD273" s="45"/>
      <c r="BE273" s="7"/>
      <c r="BO273" s="45"/>
      <c r="BW273" s="126">
        <v>4</v>
      </c>
      <c r="BZ273" s="44" t="s">
        <v>97</v>
      </c>
      <c r="CA273" s="44" t="s">
        <v>97</v>
      </c>
      <c r="CB273" s="45">
        <v>48.4</v>
      </c>
      <c r="CC273" s="45">
        <v>17.8</v>
      </c>
      <c r="CD273" s="45">
        <v>24.8</v>
      </c>
      <c r="CE273" s="45">
        <v>4.1</v>
      </c>
      <c r="CF273" s="45"/>
      <c r="CG273" s="45"/>
      <c r="CH273" s="45"/>
      <c r="CI273" s="45"/>
      <c r="CJ273" s="45">
        <v>3.6</v>
      </c>
      <c r="CK273" s="45"/>
      <c r="CL273" s="45"/>
      <c r="CM273" s="45">
        <v>1.3</v>
      </c>
    </row>
    <row r="274" spans="1:91" ht="12.75" customHeight="1">
      <c r="A274" s="91" t="s">
        <v>151</v>
      </c>
      <c r="B274" s="60" t="s">
        <v>74</v>
      </c>
      <c r="C274" s="60"/>
      <c r="D274" s="61" t="s">
        <v>75</v>
      </c>
      <c r="F274" s="51">
        <v>-112.342</v>
      </c>
      <c r="G274" s="51">
        <v>45.837</v>
      </c>
      <c r="H274" s="44" t="s">
        <v>97</v>
      </c>
      <c r="I274" s="8">
        <v>65.2</v>
      </c>
      <c r="J274" s="8">
        <v>0.4845059049157161</v>
      </c>
      <c r="K274" s="8">
        <v>16.15019683052387</v>
      </c>
      <c r="L274" s="8">
        <v>4.441304128394065</v>
      </c>
      <c r="M274" s="8">
        <v>0.10093873019077419</v>
      </c>
      <c r="N274" s="8">
        <v>2.0086807307964065</v>
      </c>
      <c r="O274" s="8">
        <v>4.7945896840617745</v>
      </c>
      <c r="P274" s="8">
        <v>3.684263651963258</v>
      </c>
      <c r="Q274" s="8">
        <v>2.9776925406278387</v>
      </c>
      <c r="R274" s="8">
        <v>0.16150196830523872</v>
      </c>
      <c r="S274" s="7"/>
      <c r="T274" s="72">
        <v>0.48</v>
      </c>
      <c r="U274" s="72">
        <v>0.11</v>
      </c>
      <c r="V274" s="7"/>
      <c r="W274" s="7"/>
      <c r="X274" s="7"/>
      <c r="Y274" s="7"/>
      <c r="Z274" s="7"/>
      <c r="AA274" s="7"/>
      <c r="AB274" s="7"/>
      <c r="AC274" s="7"/>
      <c r="AD274" s="7">
        <v>99.91</v>
      </c>
      <c r="AE274" s="9">
        <v>0.59</v>
      </c>
      <c r="AF274" s="31">
        <v>1235</v>
      </c>
      <c r="AI274" s="31">
        <v>69</v>
      </c>
      <c r="AJ274" s="31">
        <v>833</v>
      </c>
      <c r="AK274" s="45">
        <v>20.2</v>
      </c>
      <c r="AL274" s="31">
        <v>175</v>
      </c>
      <c r="AN274" s="45">
        <v>15</v>
      </c>
      <c r="AO274" s="45">
        <v>6.7</v>
      </c>
      <c r="AQ274" s="45">
        <v>19.6</v>
      </c>
      <c r="AR274" s="45">
        <v>34.7</v>
      </c>
      <c r="AS274" s="71">
        <v>104</v>
      </c>
      <c r="AT274" s="45"/>
      <c r="AU274" s="45"/>
      <c r="AV274" s="7">
        <v>4.18</v>
      </c>
      <c r="AW274" s="7">
        <v>0.99</v>
      </c>
      <c r="AY274" s="45"/>
      <c r="BD274" s="45"/>
      <c r="BE274" s="7">
        <v>0.5</v>
      </c>
      <c r="BH274" s="31">
        <v>29.5</v>
      </c>
      <c r="BJ274" s="45">
        <v>60.3</v>
      </c>
      <c r="BK274" s="31">
        <v>8.8</v>
      </c>
      <c r="BM274" s="45">
        <v>15.2</v>
      </c>
      <c r="BO274" s="45">
        <v>23</v>
      </c>
      <c r="BP274" s="45">
        <v>56.7</v>
      </c>
      <c r="BW274" s="126">
        <v>4</v>
      </c>
      <c r="BZ274" s="44" t="s">
        <v>97</v>
      </c>
      <c r="CA274" s="44" t="s">
        <v>97</v>
      </c>
      <c r="CB274" s="45">
        <v>52.8</v>
      </c>
      <c r="CC274" s="45">
        <v>16.7</v>
      </c>
      <c r="CD274" s="45">
        <v>18.1</v>
      </c>
      <c r="CE274" s="45">
        <v>6.5</v>
      </c>
      <c r="CF274" s="45"/>
      <c r="CG274" s="45"/>
      <c r="CH274" s="45"/>
      <c r="CI274" s="45"/>
      <c r="CJ274" s="45">
        <v>5</v>
      </c>
      <c r="CK274" s="45"/>
      <c r="CL274" s="45"/>
      <c r="CM274" s="45">
        <v>1.9</v>
      </c>
    </row>
    <row r="275" spans="1:91" ht="12.75" customHeight="1">
      <c r="A275" s="91" t="s">
        <v>152</v>
      </c>
      <c r="B275" s="60" t="s">
        <v>74</v>
      </c>
      <c r="C275" s="60"/>
      <c r="D275" s="61" t="s">
        <v>75</v>
      </c>
      <c r="F275" s="51">
        <v>-112.394</v>
      </c>
      <c r="G275" s="51">
        <v>45.827</v>
      </c>
      <c r="H275" s="44" t="s">
        <v>97</v>
      </c>
      <c r="I275" s="8">
        <v>67.37</v>
      </c>
      <c r="J275" s="8">
        <v>0.310683503708158</v>
      </c>
      <c r="K275" s="8">
        <v>16.065343756263783</v>
      </c>
      <c r="L275" s="8">
        <v>3.1669673281218684</v>
      </c>
      <c r="M275" s="8">
        <v>0.10022048506714774</v>
      </c>
      <c r="N275" s="8">
        <v>1.1024253357386253</v>
      </c>
      <c r="O275" s="8">
        <v>4.590098216075367</v>
      </c>
      <c r="P275" s="8">
        <v>4.369613148927642</v>
      </c>
      <c r="Q275" s="8">
        <v>2.8161956303868516</v>
      </c>
      <c r="R275" s="8">
        <v>0.11024253357386252</v>
      </c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9"/>
      <c r="AD275" s="7">
        <v>99.96</v>
      </c>
      <c r="AE275" s="3"/>
      <c r="AF275" s="31">
        <v>1184</v>
      </c>
      <c r="AI275" s="31">
        <v>67</v>
      </c>
      <c r="AJ275" s="31">
        <v>840</v>
      </c>
      <c r="AK275" s="45">
        <v>16.5</v>
      </c>
      <c r="AL275" s="31">
        <v>159</v>
      </c>
      <c r="AN275" s="45">
        <v>26</v>
      </c>
      <c r="AO275" s="45"/>
      <c r="AQ275" s="45">
        <v>17.8</v>
      </c>
      <c r="AR275" s="45">
        <v>24.5</v>
      </c>
      <c r="AS275" s="45">
        <v>59</v>
      </c>
      <c r="AT275" s="45"/>
      <c r="AU275" s="45"/>
      <c r="AV275" s="7">
        <v>4.16</v>
      </c>
      <c r="AW275" s="7">
        <v>0.93</v>
      </c>
      <c r="AY275" s="45"/>
      <c r="BD275" s="45"/>
      <c r="BE275" s="7">
        <v>0.42</v>
      </c>
      <c r="BH275" s="45">
        <v>42</v>
      </c>
      <c r="BJ275" s="45">
        <v>14.7</v>
      </c>
      <c r="BK275" s="31">
        <v>4.4</v>
      </c>
      <c r="BM275" s="45">
        <v>3.6</v>
      </c>
      <c r="BO275" s="45">
        <v>16.3</v>
      </c>
      <c r="BP275" s="45">
        <v>56.4</v>
      </c>
      <c r="BW275" s="126">
        <v>4</v>
      </c>
      <c r="BZ275" s="44" t="s">
        <v>97</v>
      </c>
      <c r="CA275" s="44" t="s">
        <v>97</v>
      </c>
      <c r="CB275" s="45">
        <v>48</v>
      </c>
      <c r="CC275" s="45">
        <v>19.4</v>
      </c>
      <c r="CD275" s="45">
        <v>19.6</v>
      </c>
      <c r="CE275" s="45">
        <v>4.7</v>
      </c>
      <c r="CF275" s="45"/>
      <c r="CG275" s="45"/>
      <c r="CH275" s="45"/>
      <c r="CI275" s="45"/>
      <c r="CJ275" s="45">
        <v>5.2</v>
      </c>
      <c r="CK275" s="45"/>
      <c r="CL275" s="45"/>
      <c r="CM275" s="45">
        <v>3</v>
      </c>
    </row>
    <row r="276" spans="1:92" s="19" customFormat="1" ht="12.75" customHeight="1">
      <c r="A276" s="97" t="s">
        <v>369</v>
      </c>
      <c r="B276" s="48" t="s">
        <v>420</v>
      </c>
      <c r="C276" s="48"/>
      <c r="D276" s="48" t="s">
        <v>75</v>
      </c>
      <c r="E276" s="48"/>
      <c r="F276" s="68">
        <v>-112.3139</v>
      </c>
      <c r="G276" s="68">
        <v>45.8389</v>
      </c>
      <c r="H276" s="48" t="s">
        <v>97</v>
      </c>
      <c r="I276" s="8">
        <v>62.65</v>
      </c>
      <c r="J276" s="8">
        <v>0.5787977254264824</v>
      </c>
      <c r="K276" s="8">
        <v>17.160844841592198</v>
      </c>
      <c r="L276" s="8">
        <v>5.219333874898457</v>
      </c>
      <c r="M276" s="8">
        <v>0.12185215272136474</v>
      </c>
      <c r="N276" s="8">
        <v>2.1527213647441106</v>
      </c>
      <c r="O276" s="8">
        <v>5.452883834281072</v>
      </c>
      <c r="P276" s="8">
        <v>3.625101543460601</v>
      </c>
      <c r="Q276" s="8">
        <v>2.650284321689683</v>
      </c>
      <c r="R276" s="8">
        <v>0.38586515028432167</v>
      </c>
      <c r="S276" s="69">
        <v>0.51</v>
      </c>
      <c r="T276" s="69"/>
      <c r="U276" s="69"/>
      <c r="V276" s="69"/>
      <c r="W276" s="69"/>
      <c r="X276" s="69"/>
      <c r="Y276" s="69"/>
      <c r="Z276" s="69"/>
      <c r="AA276" s="69"/>
      <c r="AB276" s="69"/>
      <c r="AC276" s="9"/>
      <c r="AD276" s="22">
        <v>99.56</v>
      </c>
      <c r="AE276" s="82">
        <v>0.51</v>
      </c>
      <c r="AF276" s="39">
        <v>1020</v>
      </c>
      <c r="AG276" s="39"/>
      <c r="AH276" s="39">
        <v>2</v>
      </c>
      <c r="AI276" s="39">
        <v>67.2</v>
      </c>
      <c r="AJ276" s="39">
        <v>703</v>
      </c>
      <c r="AK276" s="39">
        <v>17.4</v>
      </c>
      <c r="AL276" s="39">
        <v>134</v>
      </c>
      <c r="AM276" s="39">
        <v>4</v>
      </c>
      <c r="AN276" s="39">
        <v>10</v>
      </c>
      <c r="AO276" s="39">
        <v>6.7</v>
      </c>
      <c r="AP276" s="39">
        <v>0.74</v>
      </c>
      <c r="AQ276" s="39">
        <v>17</v>
      </c>
      <c r="AR276" s="39">
        <v>38</v>
      </c>
      <c r="AS276" s="39">
        <v>64.5</v>
      </c>
      <c r="AT276" s="39">
        <v>6.56</v>
      </c>
      <c r="AU276" s="39">
        <v>23.9</v>
      </c>
      <c r="AV276" s="39">
        <v>4.5</v>
      </c>
      <c r="AW276" s="39">
        <v>1.52</v>
      </c>
      <c r="AX276" s="39">
        <v>3.86</v>
      </c>
      <c r="AY276" s="39">
        <v>0.57</v>
      </c>
      <c r="AZ276" s="39">
        <v>3.17</v>
      </c>
      <c r="BA276" s="39">
        <v>0.59</v>
      </c>
      <c r="BB276" s="39">
        <v>2.21</v>
      </c>
      <c r="BC276" s="39">
        <v>0.3</v>
      </c>
      <c r="BD276" s="39">
        <v>1.7</v>
      </c>
      <c r="BE276" s="39">
        <v>0.31</v>
      </c>
      <c r="BF276" s="39"/>
      <c r="BG276" s="39"/>
      <c r="BH276" s="39">
        <v>10.2</v>
      </c>
      <c r="BI276" s="39">
        <v>10</v>
      </c>
      <c r="BJ276" s="39"/>
      <c r="BK276" s="39">
        <v>8</v>
      </c>
      <c r="BL276" s="39">
        <v>78</v>
      </c>
      <c r="BM276" s="39">
        <v>22</v>
      </c>
      <c r="BN276" s="39"/>
      <c r="BO276" s="39">
        <v>12</v>
      </c>
      <c r="BP276" s="39">
        <v>61</v>
      </c>
      <c r="BQ276" s="39">
        <v>1</v>
      </c>
      <c r="BR276" s="39"/>
      <c r="BS276" s="39"/>
      <c r="BT276" s="39"/>
      <c r="BU276" s="39"/>
      <c r="BV276" s="39"/>
      <c r="BW276" s="129">
        <v>19</v>
      </c>
      <c r="BX276" s="70">
        <v>80.7</v>
      </c>
      <c r="BY276" s="70">
        <v>0.8</v>
      </c>
      <c r="BZ276" s="48" t="s">
        <v>97</v>
      </c>
      <c r="CA276" s="48" t="s">
        <v>97</v>
      </c>
      <c r="CB276" s="10">
        <v>48.3265306122449</v>
      </c>
      <c r="CC276" s="10">
        <v>21.06122448979592</v>
      </c>
      <c r="CD276" s="10">
        <v>14.857142857142858</v>
      </c>
      <c r="CE276" s="10">
        <v>13</v>
      </c>
      <c r="CF276" s="116"/>
      <c r="CG276" s="116"/>
      <c r="CH276" s="116"/>
      <c r="CI276" s="116"/>
      <c r="CJ276" s="10">
        <v>1</v>
      </c>
      <c r="CK276" s="10">
        <v>1.8</v>
      </c>
      <c r="CL276" s="39"/>
      <c r="CM276" s="39"/>
      <c r="CN276" s="39"/>
    </row>
    <row r="277" spans="1:92" s="19" customFormat="1" ht="12.75">
      <c r="A277" s="99" t="s">
        <v>382</v>
      </c>
      <c r="B277" s="65"/>
      <c r="C277" s="75" t="s">
        <v>74</v>
      </c>
      <c r="D277" s="75" t="s">
        <v>75</v>
      </c>
      <c r="E277" s="75"/>
      <c r="F277" s="110">
        <v>-112.4076</v>
      </c>
      <c r="G277" s="110">
        <v>45.8348</v>
      </c>
      <c r="H277" s="75" t="s">
        <v>97</v>
      </c>
      <c r="I277" s="8">
        <v>68.31</v>
      </c>
      <c r="J277" s="8">
        <v>0.35576336653791424</v>
      </c>
      <c r="K277" s="8">
        <v>16.060174832282986</v>
      </c>
      <c r="L277" s="8">
        <v>3.222199634071966</v>
      </c>
      <c r="M277" s="8">
        <v>0.07115267330758285</v>
      </c>
      <c r="N277" s="8">
        <v>1.2400894490750154</v>
      </c>
      <c r="O277" s="8">
        <v>4.096361048993698</v>
      </c>
      <c r="P277" s="8">
        <v>3.78125635291726</v>
      </c>
      <c r="Q277" s="8">
        <v>2.6936369180727793</v>
      </c>
      <c r="R277" s="8">
        <v>0.17279934946127262</v>
      </c>
      <c r="S277" s="76">
        <v>0.27</v>
      </c>
      <c r="T277" s="76"/>
      <c r="U277" s="79"/>
      <c r="V277" s="79"/>
      <c r="W277" s="79"/>
      <c r="X277" s="79"/>
      <c r="Y277" s="79"/>
      <c r="Z277" s="79"/>
      <c r="AA277" s="79"/>
      <c r="AB277" s="79"/>
      <c r="AC277" s="9"/>
      <c r="AD277" s="79">
        <v>99</v>
      </c>
      <c r="AE277" s="76">
        <v>0.27</v>
      </c>
      <c r="AF277" s="41">
        <v>1230</v>
      </c>
      <c r="AG277" s="41"/>
      <c r="AH277" s="41">
        <v>1.86</v>
      </c>
      <c r="AI277" s="41">
        <v>58</v>
      </c>
      <c r="AJ277" s="41">
        <v>798</v>
      </c>
      <c r="AK277" s="41">
        <v>17</v>
      </c>
      <c r="AL277" s="41">
        <v>152</v>
      </c>
      <c r="AM277" s="41">
        <v>3.97</v>
      </c>
      <c r="AN277" s="41"/>
      <c r="AO277" s="41">
        <v>6.56</v>
      </c>
      <c r="AP277" s="41">
        <v>1.13</v>
      </c>
      <c r="AQ277" s="41"/>
      <c r="AR277" s="41">
        <v>28.8</v>
      </c>
      <c r="AS277" s="41">
        <v>48.8</v>
      </c>
      <c r="AT277" s="80">
        <v>8</v>
      </c>
      <c r="AU277" s="41">
        <v>19.3</v>
      </c>
      <c r="AV277" s="41">
        <v>3.58</v>
      </c>
      <c r="AW277" s="41">
        <v>0.962</v>
      </c>
      <c r="AX277" s="41">
        <v>3.18</v>
      </c>
      <c r="AY277" s="41">
        <v>0.411</v>
      </c>
      <c r="AZ277" s="41">
        <v>3.3</v>
      </c>
      <c r="BA277" s="41">
        <v>0.57</v>
      </c>
      <c r="BB277" s="80">
        <v>2</v>
      </c>
      <c r="BC277" s="41">
        <v>0.257</v>
      </c>
      <c r="BD277" s="41">
        <v>1.64</v>
      </c>
      <c r="BE277" s="41">
        <v>0.251</v>
      </c>
      <c r="BF277" s="41"/>
      <c r="BG277" s="41">
        <v>0.772</v>
      </c>
      <c r="BH277" s="76">
        <v>7</v>
      </c>
      <c r="BI277" s="41">
        <v>11.8</v>
      </c>
      <c r="BJ277" s="41">
        <v>10.4</v>
      </c>
      <c r="BK277" s="41">
        <v>5.93</v>
      </c>
      <c r="BL277" s="41"/>
      <c r="BM277" s="41"/>
      <c r="BN277" s="41"/>
      <c r="BO277" s="41"/>
      <c r="BP277" s="41">
        <v>25.9</v>
      </c>
      <c r="BQ277" s="41"/>
      <c r="BR277" s="41">
        <v>1.16</v>
      </c>
      <c r="BS277" s="41">
        <v>0.721</v>
      </c>
      <c r="BT277" s="41">
        <v>0.538</v>
      </c>
      <c r="BU277" s="41">
        <v>0.103</v>
      </c>
      <c r="BV277" s="41"/>
      <c r="BW277" s="130">
        <v>19</v>
      </c>
      <c r="BX277" s="43"/>
      <c r="BY277" s="43"/>
      <c r="BZ277" s="75" t="s">
        <v>97</v>
      </c>
      <c r="CA277" s="75" t="s">
        <v>97</v>
      </c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</row>
    <row r="278" spans="1:92" s="19" customFormat="1" ht="12.75">
      <c r="A278" s="90" t="s">
        <v>191</v>
      </c>
      <c r="B278" s="66"/>
      <c r="C278" s="26" t="s">
        <v>74</v>
      </c>
      <c r="D278" s="61" t="s">
        <v>75</v>
      </c>
      <c r="E278" s="26"/>
      <c r="F278" s="30">
        <v>-112.301</v>
      </c>
      <c r="G278" s="30">
        <v>45.845</v>
      </c>
      <c r="H278" s="16" t="s">
        <v>97</v>
      </c>
      <c r="I278" s="8">
        <v>64.76</v>
      </c>
      <c r="J278" s="8">
        <v>0.47484340270761777</v>
      </c>
      <c r="K278" s="8">
        <v>16.892301475045464</v>
      </c>
      <c r="L278" s="8">
        <v>4.2331784198828055</v>
      </c>
      <c r="M278" s="8">
        <v>0.11113356233582543</v>
      </c>
      <c r="N278" s="8">
        <v>1.7680339462517682</v>
      </c>
      <c r="O278" s="8">
        <v>4.930288947262073</v>
      </c>
      <c r="P278" s="8">
        <v>3.7583350171751873</v>
      </c>
      <c r="Q278" s="8">
        <v>2.8692665184885837</v>
      </c>
      <c r="R278" s="8">
        <v>0.20206102242877352</v>
      </c>
      <c r="S278" s="14"/>
      <c r="T278" s="14">
        <v>0.48</v>
      </c>
      <c r="U278" s="14">
        <v>0.11</v>
      </c>
      <c r="V278" s="14"/>
      <c r="W278" s="14">
        <v>0.01</v>
      </c>
      <c r="X278" s="7"/>
      <c r="Y278" s="7"/>
      <c r="Z278" s="14"/>
      <c r="AA278" s="14"/>
      <c r="AB278" s="7"/>
      <c r="AC278" s="9"/>
      <c r="AD278" s="14">
        <v>99.79</v>
      </c>
      <c r="AE278" s="14">
        <v>0.6</v>
      </c>
      <c r="AF278" s="12"/>
      <c r="AG278" s="11"/>
      <c r="AH278" s="11"/>
      <c r="AI278" s="11"/>
      <c r="AJ278" s="11"/>
      <c r="AK278" s="11"/>
      <c r="AL278" s="11"/>
      <c r="AM278" s="11"/>
      <c r="AN278" s="11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31"/>
      <c r="BW278" s="128">
        <v>17</v>
      </c>
      <c r="BX278" s="15"/>
      <c r="BY278" s="15"/>
      <c r="BZ278" s="16" t="s">
        <v>97</v>
      </c>
      <c r="CA278" s="16" t="s">
        <v>97</v>
      </c>
      <c r="CB278" s="12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</row>
    <row r="279" spans="1:92" ht="12.75" customHeight="1">
      <c r="A279" s="88" t="s">
        <v>213</v>
      </c>
      <c r="B279" s="66"/>
      <c r="C279" s="26" t="s">
        <v>74</v>
      </c>
      <c r="D279" s="26" t="s">
        <v>75</v>
      </c>
      <c r="E279" s="119"/>
      <c r="F279" s="51">
        <v>-112.239</v>
      </c>
      <c r="G279" s="51">
        <v>45.844</v>
      </c>
      <c r="H279" s="16" t="s">
        <v>97</v>
      </c>
      <c r="I279" s="8">
        <v>69.1</v>
      </c>
      <c r="J279" s="8">
        <v>0.5800936291471605</v>
      </c>
      <c r="K279" s="8">
        <v>16.283329940972926</v>
      </c>
      <c r="L279" s="8">
        <v>2.3101974353755343</v>
      </c>
      <c r="M279" s="8">
        <v>0.09159373091797272</v>
      </c>
      <c r="N279" s="8">
        <v>0.4070832485243232</v>
      </c>
      <c r="O279" s="8">
        <v>1.2212497455729696</v>
      </c>
      <c r="P279" s="8">
        <v>4.274374109505394</v>
      </c>
      <c r="Q279" s="8">
        <v>5.597394667209444</v>
      </c>
      <c r="R279" s="8">
        <v>0.13230205577040505</v>
      </c>
      <c r="S279" s="14"/>
      <c r="T279" s="14">
        <v>1.4</v>
      </c>
      <c r="U279" s="14">
        <v>0.24</v>
      </c>
      <c r="V279" s="14"/>
      <c r="W279" s="14"/>
      <c r="X279" s="14"/>
      <c r="Y279" s="14"/>
      <c r="Z279" s="14"/>
      <c r="AA279" s="14"/>
      <c r="AB279" s="7"/>
      <c r="AC279" s="9"/>
      <c r="AD279" s="22">
        <v>100.09</v>
      </c>
      <c r="AE279" s="22">
        <v>1.64</v>
      </c>
      <c r="AF279" s="11"/>
      <c r="AG279" s="11"/>
      <c r="AH279" s="11"/>
      <c r="AI279" s="11"/>
      <c r="AJ279" s="11"/>
      <c r="AK279" s="11"/>
      <c r="AL279" s="11"/>
      <c r="AM279" s="11"/>
      <c r="AN279" s="11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8">
        <v>17</v>
      </c>
      <c r="BX279" s="15"/>
      <c r="BY279" s="15"/>
      <c r="BZ279" s="16" t="s">
        <v>97</v>
      </c>
      <c r="CA279" s="16" t="s">
        <v>97</v>
      </c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</row>
    <row r="280" spans="1:92" ht="12.75" customHeight="1">
      <c r="A280" s="88" t="s">
        <v>409</v>
      </c>
      <c r="B280" s="26" t="s">
        <v>91</v>
      </c>
      <c r="C280" s="26"/>
      <c r="D280" s="26" t="s">
        <v>75</v>
      </c>
      <c r="E280" s="26"/>
      <c r="F280" s="30">
        <v>-112.268</v>
      </c>
      <c r="G280" s="30">
        <v>45.835</v>
      </c>
      <c r="H280" s="17" t="s">
        <v>97</v>
      </c>
      <c r="I280" s="8">
        <v>64.78</v>
      </c>
      <c r="J280" s="8">
        <v>0.527972382983044</v>
      </c>
      <c r="K280" s="8">
        <v>16.24530409178597</v>
      </c>
      <c r="L280" s="8">
        <v>5.137577419027313</v>
      </c>
      <c r="M280" s="8">
        <v>0.09137983551629608</v>
      </c>
      <c r="N280" s="8">
        <v>2.6398619149152203</v>
      </c>
      <c r="O280" s="8">
        <v>4.670524926388466</v>
      </c>
      <c r="P280" s="8">
        <v>2.842928216062545</v>
      </c>
      <c r="Q280" s="8">
        <v>2.842928216062545</v>
      </c>
      <c r="R280" s="8">
        <v>0.2233729312620571</v>
      </c>
      <c r="S280" s="14"/>
      <c r="T280" s="14">
        <v>0.88</v>
      </c>
      <c r="U280" s="14">
        <v>0.08</v>
      </c>
      <c r="V280" s="7"/>
      <c r="W280" s="14"/>
      <c r="X280" s="14"/>
      <c r="Y280" s="7"/>
      <c r="Z280" s="14"/>
      <c r="AA280" s="14"/>
      <c r="AB280" s="7"/>
      <c r="AC280" s="9"/>
      <c r="AD280" s="14">
        <v>99.69</v>
      </c>
      <c r="AE280" s="14">
        <v>0.96</v>
      </c>
      <c r="AF280" s="14"/>
      <c r="AN280" s="11"/>
      <c r="AO280" s="11"/>
      <c r="AP280" s="11"/>
      <c r="AQ280" s="11"/>
      <c r="AR280" s="11"/>
      <c r="AS280" s="12"/>
      <c r="AV280" s="11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8">
        <v>17</v>
      </c>
      <c r="BX280" s="15"/>
      <c r="BY280" s="15"/>
      <c r="BZ280" s="17" t="s">
        <v>97</v>
      </c>
      <c r="CA280" s="17" t="s">
        <v>97</v>
      </c>
      <c r="CB280" s="11">
        <v>42</v>
      </c>
      <c r="CC280" s="11">
        <v>25.9</v>
      </c>
      <c r="CD280" s="11">
        <v>13</v>
      </c>
      <c r="CE280" s="11">
        <v>12.4</v>
      </c>
      <c r="CF280" s="11">
        <v>1</v>
      </c>
      <c r="CG280" s="11"/>
      <c r="CH280" s="11"/>
      <c r="CI280" s="11"/>
      <c r="CJ280" s="11">
        <v>3.2</v>
      </c>
      <c r="CK280" s="11">
        <v>1.8</v>
      </c>
      <c r="CL280" s="11">
        <v>0.7</v>
      </c>
      <c r="CM280" s="11"/>
      <c r="CN280" s="11"/>
    </row>
    <row r="281" spans="1:92" ht="12.75" customHeight="1">
      <c r="A281" s="89" t="s">
        <v>321</v>
      </c>
      <c r="B281" s="23" t="s">
        <v>74</v>
      </c>
      <c r="C281" s="23"/>
      <c r="D281" s="25" t="s">
        <v>75</v>
      </c>
      <c r="E281" s="25"/>
      <c r="F281" s="24">
        <v>-112.403</v>
      </c>
      <c r="G281" s="27">
        <v>45.833</v>
      </c>
      <c r="H281" s="25" t="s">
        <v>97</v>
      </c>
      <c r="I281" s="8">
        <v>69.01</v>
      </c>
      <c r="J281" s="8">
        <v>0.31187122736418516</v>
      </c>
      <c r="K281" s="8">
        <v>15.694164989939642</v>
      </c>
      <c r="L281" s="8">
        <v>3.4104627766599607</v>
      </c>
      <c r="M281" s="8">
        <v>0.09054325955734409</v>
      </c>
      <c r="N281" s="8">
        <v>1.006036217303823</v>
      </c>
      <c r="O281" s="8">
        <v>3.8229376257545282</v>
      </c>
      <c r="P281" s="8">
        <v>3.621730382293763</v>
      </c>
      <c r="Q281" s="8">
        <v>2.816901408450705</v>
      </c>
      <c r="R281" s="8">
        <v>0.21126760563380287</v>
      </c>
      <c r="S281" s="22"/>
      <c r="T281" s="22">
        <v>0.56</v>
      </c>
      <c r="U281" s="22">
        <v>0.14</v>
      </c>
      <c r="V281" s="22"/>
      <c r="W281" s="22"/>
      <c r="X281" s="22"/>
      <c r="Y281" s="22"/>
      <c r="Z281" s="22"/>
      <c r="AA281" s="22"/>
      <c r="AB281" s="22"/>
      <c r="AC281" s="9"/>
      <c r="AD281" s="22">
        <v>100.31</v>
      </c>
      <c r="AE281" s="22">
        <v>0.7</v>
      </c>
      <c r="AF281" s="24"/>
      <c r="AG281" s="24"/>
      <c r="AH281" s="21"/>
      <c r="AI281" s="21"/>
      <c r="AJ281" s="21"/>
      <c r="AK281" s="21"/>
      <c r="AL281" s="21"/>
      <c r="AM281" s="21"/>
      <c r="AN281" s="21"/>
      <c r="AO281" s="21">
        <v>7.4</v>
      </c>
      <c r="AP281" s="21">
        <v>0.8</v>
      </c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127" t="s">
        <v>215</v>
      </c>
      <c r="BX281" s="20"/>
      <c r="BY281" s="20"/>
      <c r="BZ281" s="25" t="s">
        <v>97</v>
      </c>
      <c r="CA281" s="25" t="s">
        <v>97</v>
      </c>
      <c r="CB281" s="21">
        <v>50.4</v>
      </c>
      <c r="CC281" s="21">
        <v>17.4</v>
      </c>
      <c r="CD281" s="21">
        <v>19.6</v>
      </c>
      <c r="CE281" s="21">
        <v>3.8</v>
      </c>
      <c r="CF281" s="24"/>
      <c r="CG281" s="21"/>
      <c r="CH281" s="21"/>
      <c r="CI281" s="21"/>
      <c r="CJ281" s="21">
        <v>7.1</v>
      </c>
      <c r="CK281" s="21">
        <v>1.1</v>
      </c>
      <c r="CL281" s="21">
        <v>0.7</v>
      </c>
      <c r="CM281" s="21"/>
      <c r="CN281" s="24"/>
    </row>
    <row r="282" spans="1:92" ht="12.75" customHeight="1">
      <c r="A282" s="89" t="s">
        <v>322</v>
      </c>
      <c r="B282" s="23" t="s">
        <v>74</v>
      </c>
      <c r="C282" s="23"/>
      <c r="D282" s="25" t="s">
        <v>75</v>
      </c>
      <c r="E282" s="25"/>
      <c r="F282" s="24">
        <v>-112.384</v>
      </c>
      <c r="G282" s="27">
        <v>45.829</v>
      </c>
      <c r="H282" s="19" t="s">
        <v>97</v>
      </c>
      <c r="I282" s="8">
        <v>67.75</v>
      </c>
      <c r="J282" s="8">
        <v>0.36188178528347414</v>
      </c>
      <c r="K282" s="8">
        <v>16.08363490148774</v>
      </c>
      <c r="L282" s="8">
        <v>3.598713309207882</v>
      </c>
      <c r="M282" s="8">
        <v>0.07036590269400887</v>
      </c>
      <c r="N282" s="8">
        <v>1.1057498994772823</v>
      </c>
      <c r="O282" s="8">
        <v>4.121431443506233</v>
      </c>
      <c r="P282" s="8">
        <v>3.8198632891033384</v>
      </c>
      <c r="Q282" s="8">
        <v>2.8146361077603546</v>
      </c>
      <c r="R282" s="8">
        <v>0.2714113389626056</v>
      </c>
      <c r="S282" s="22"/>
      <c r="T282" s="22">
        <v>0.62</v>
      </c>
      <c r="U282" s="22">
        <v>0.13</v>
      </c>
      <c r="V282" s="22"/>
      <c r="W282" s="22"/>
      <c r="X282" s="22"/>
      <c r="Y282" s="22"/>
      <c r="Z282" s="22"/>
      <c r="AA282" s="22"/>
      <c r="AB282" s="22"/>
      <c r="AC282" s="9"/>
      <c r="AD282" s="22">
        <v>100.45</v>
      </c>
      <c r="AE282" s="22">
        <v>0.75</v>
      </c>
      <c r="AF282" s="24"/>
      <c r="AG282" s="24"/>
      <c r="AH282" s="21"/>
      <c r="AI282" s="21"/>
      <c r="AJ282" s="21"/>
      <c r="AK282" s="21"/>
      <c r="AL282" s="21"/>
      <c r="AM282" s="21"/>
      <c r="AN282" s="21"/>
      <c r="AO282" s="21"/>
      <c r="AP282" s="21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127" t="s">
        <v>349</v>
      </c>
      <c r="BX282" s="20"/>
      <c r="BY282" s="20"/>
      <c r="BZ282" s="19" t="s">
        <v>97</v>
      </c>
      <c r="CA282" s="19" t="s">
        <v>97</v>
      </c>
      <c r="CB282" s="21">
        <v>52.2</v>
      </c>
      <c r="CC282" s="21">
        <v>16.4</v>
      </c>
      <c r="CD282" s="21">
        <v>23</v>
      </c>
      <c r="CE282" s="21">
        <v>3.8</v>
      </c>
      <c r="CF282" s="24"/>
      <c r="CG282" s="21"/>
      <c r="CH282" s="21"/>
      <c r="CI282" s="21"/>
      <c r="CJ282" s="21">
        <v>3.4</v>
      </c>
      <c r="CK282" s="21">
        <v>1</v>
      </c>
      <c r="CL282" s="21">
        <v>0.2</v>
      </c>
      <c r="CM282" s="21"/>
      <c r="CN282" s="24"/>
    </row>
    <row r="283" spans="1:92" ht="12.75" customHeight="1">
      <c r="A283" s="89" t="s">
        <v>324</v>
      </c>
      <c r="B283" s="23" t="s">
        <v>74</v>
      </c>
      <c r="C283" s="23"/>
      <c r="D283" s="25" t="s">
        <v>75</v>
      </c>
      <c r="E283" s="25"/>
      <c r="F283" s="24">
        <v>-112.337</v>
      </c>
      <c r="G283" s="27">
        <v>45.838</v>
      </c>
      <c r="H283" s="19" t="s">
        <v>97</v>
      </c>
      <c r="I283" s="8">
        <v>65.72</v>
      </c>
      <c r="J283" s="8">
        <v>0.4240282685512368</v>
      </c>
      <c r="K283" s="8">
        <v>15.850580514891472</v>
      </c>
      <c r="L283" s="8">
        <v>4.512872286723877</v>
      </c>
      <c r="M283" s="8">
        <v>0.11105502271580012</v>
      </c>
      <c r="N283" s="8">
        <v>2.120141342756184</v>
      </c>
      <c r="O283" s="8">
        <v>4.846037354871278</v>
      </c>
      <c r="P283" s="8">
        <v>3.6345280161534586</v>
      </c>
      <c r="Q283" s="8">
        <v>2.5239777889954573</v>
      </c>
      <c r="R283" s="8">
        <v>0.25239777889954573</v>
      </c>
      <c r="S283" s="22"/>
      <c r="T283" s="22">
        <v>0.68</v>
      </c>
      <c r="U283" s="22">
        <v>0.18</v>
      </c>
      <c r="V283" s="22"/>
      <c r="W283" s="22"/>
      <c r="X283" s="22"/>
      <c r="Y283" s="22"/>
      <c r="Z283" s="22"/>
      <c r="AA283" s="22"/>
      <c r="AB283" s="22"/>
      <c r="AC283" s="9"/>
      <c r="AD283" s="22">
        <v>100.14</v>
      </c>
      <c r="AE283" s="22">
        <v>0.86</v>
      </c>
      <c r="AF283" s="24"/>
      <c r="AG283" s="24"/>
      <c r="AH283" s="21"/>
      <c r="AI283" s="21"/>
      <c r="AJ283" s="21"/>
      <c r="AK283" s="21"/>
      <c r="AL283" s="21"/>
      <c r="AM283" s="21"/>
      <c r="AN283" s="21"/>
      <c r="AO283" s="21"/>
      <c r="AP283" s="21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127" t="s">
        <v>349</v>
      </c>
      <c r="BX283" s="20"/>
      <c r="BY283" s="20"/>
      <c r="BZ283" s="19" t="s">
        <v>97</v>
      </c>
      <c r="CA283" s="19" t="s">
        <v>97</v>
      </c>
      <c r="CB283" s="21">
        <v>51</v>
      </c>
      <c r="CC283" s="21">
        <v>13.9</v>
      </c>
      <c r="CD283" s="21">
        <v>19.6</v>
      </c>
      <c r="CE283" s="21">
        <v>6.9</v>
      </c>
      <c r="CF283" s="21"/>
      <c r="CG283" s="21"/>
      <c r="CH283" s="21"/>
      <c r="CI283" s="21"/>
      <c r="CJ283" s="21">
        <v>6.6</v>
      </c>
      <c r="CK283" s="21">
        <v>1.4</v>
      </c>
      <c r="CL283" s="21">
        <v>0.7</v>
      </c>
      <c r="CM283" s="21"/>
      <c r="CN283" s="24"/>
    </row>
    <row r="284" spans="1:92" ht="12.75" customHeight="1">
      <c r="A284" s="89" t="s">
        <v>326</v>
      </c>
      <c r="B284" s="23" t="s">
        <v>74</v>
      </c>
      <c r="C284" s="23"/>
      <c r="D284" s="25" t="s">
        <v>75</v>
      </c>
      <c r="E284" s="25"/>
      <c r="F284" s="24">
        <v>-112.302</v>
      </c>
      <c r="G284" s="27">
        <v>45.84</v>
      </c>
      <c r="H284" s="19" t="s">
        <v>97</v>
      </c>
      <c r="I284" s="8">
        <v>64.61</v>
      </c>
      <c r="J284" s="8">
        <v>0.5241407116218123</v>
      </c>
      <c r="K284" s="8">
        <v>15.220239895171858</v>
      </c>
      <c r="L284" s="8">
        <v>5.563955246446931</v>
      </c>
      <c r="M284" s="8">
        <v>0.13103517790545308</v>
      </c>
      <c r="N284" s="8">
        <v>2.419110976716057</v>
      </c>
      <c r="O284" s="8">
        <v>5.442999697611128</v>
      </c>
      <c r="P284" s="8">
        <v>3.3262775929845785</v>
      </c>
      <c r="Q284" s="8">
        <v>2.419110976716057</v>
      </c>
      <c r="R284" s="8">
        <v>0.3427073883681081</v>
      </c>
      <c r="S284" s="22"/>
      <c r="T284" s="22">
        <v>0.76</v>
      </c>
      <c r="U284" s="22">
        <v>0.13</v>
      </c>
      <c r="V284" s="22"/>
      <c r="W284" s="22"/>
      <c r="X284" s="22"/>
      <c r="Y284" s="22"/>
      <c r="Z284" s="22"/>
      <c r="AA284" s="22"/>
      <c r="AB284" s="22"/>
      <c r="AC284" s="9"/>
      <c r="AD284" s="22">
        <v>100.38</v>
      </c>
      <c r="AE284" s="22">
        <v>0.89</v>
      </c>
      <c r="AF284" s="24"/>
      <c r="AG284" s="24"/>
      <c r="AH284" s="21"/>
      <c r="AI284" s="21"/>
      <c r="AJ284" s="21"/>
      <c r="AK284" s="21"/>
      <c r="AL284" s="21"/>
      <c r="AM284" s="21"/>
      <c r="AN284" s="21"/>
      <c r="AO284" s="21"/>
      <c r="AP284" s="21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127" t="s">
        <v>349</v>
      </c>
      <c r="BX284" s="20"/>
      <c r="BY284" s="20"/>
      <c r="BZ284" s="19" t="s">
        <v>97</v>
      </c>
      <c r="CA284" s="19" t="s">
        <v>97</v>
      </c>
      <c r="CB284" s="21">
        <v>51</v>
      </c>
      <c r="CC284" s="21">
        <v>14.2</v>
      </c>
      <c r="CD284" s="21">
        <v>17</v>
      </c>
      <c r="CE284" s="21">
        <v>9.9</v>
      </c>
      <c r="CF284" s="21"/>
      <c r="CG284" s="21"/>
      <c r="CH284" s="21"/>
      <c r="CI284" s="21"/>
      <c r="CJ284" s="21">
        <v>5.9</v>
      </c>
      <c r="CK284" s="21">
        <v>1.3</v>
      </c>
      <c r="CL284" s="21">
        <v>0.9</v>
      </c>
      <c r="CM284" s="21"/>
      <c r="CN284" s="24"/>
    </row>
    <row r="285" spans="1:92" ht="12.75" customHeight="1">
      <c r="A285" s="89" t="s">
        <v>328</v>
      </c>
      <c r="B285" s="23" t="s">
        <v>74</v>
      </c>
      <c r="C285" s="23"/>
      <c r="D285" s="25" t="s">
        <v>75</v>
      </c>
      <c r="E285" s="25"/>
      <c r="F285" s="24">
        <v>-112.328</v>
      </c>
      <c r="G285" s="27">
        <v>45.83</v>
      </c>
      <c r="H285" s="19" t="s">
        <v>97</v>
      </c>
      <c r="I285" s="8">
        <v>63.65</v>
      </c>
      <c r="J285" s="8">
        <v>0.5144240468025015</v>
      </c>
      <c r="K285" s="8">
        <v>16.643130925963284</v>
      </c>
      <c r="L285" s="8">
        <v>5.356062134355457</v>
      </c>
      <c r="M285" s="8">
        <v>0.14121444422029455</v>
      </c>
      <c r="N285" s="8">
        <v>1.9164817429897114</v>
      </c>
      <c r="O285" s="8">
        <v>5.345975388339721</v>
      </c>
      <c r="P285" s="8">
        <v>3.6312285656647165</v>
      </c>
      <c r="Q285" s="8">
        <v>2.521686503933831</v>
      </c>
      <c r="R285" s="8">
        <v>0.2824288884405891</v>
      </c>
      <c r="S285" s="22"/>
      <c r="T285" s="22">
        <v>0.52</v>
      </c>
      <c r="U285" s="22">
        <v>0.09</v>
      </c>
      <c r="V285" s="22"/>
      <c r="W285" s="22"/>
      <c r="X285" s="22"/>
      <c r="Y285" s="22"/>
      <c r="Z285" s="22"/>
      <c r="AA285" s="22"/>
      <c r="AB285" s="22"/>
      <c r="AC285" s="9"/>
      <c r="AD285" s="22">
        <v>100.04</v>
      </c>
      <c r="AE285" s="22">
        <v>0.61</v>
      </c>
      <c r="AF285" s="24"/>
      <c r="AG285" s="24"/>
      <c r="AH285" s="21"/>
      <c r="AI285" s="21"/>
      <c r="AJ285" s="21"/>
      <c r="AK285" s="21"/>
      <c r="AL285" s="21"/>
      <c r="AM285" s="21"/>
      <c r="AN285" s="21"/>
      <c r="AO285" s="21"/>
      <c r="AP285" s="21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127" t="s">
        <v>349</v>
      </c>
      <c r="BX285" s="20"/>
      <c r="BY285" s="20"/>
      <c r="BZ285" s="19" t="s">
        <v>97</v>
      </c>
      <c r="CA285" s="19" t="s">
        <v>97</v>
      </c>
      <c r="CB285" s="21">
        <v>51.2</v>
      </c>
      <c r="CC285" s="21">
        <v>12.9</v>
      </c>
      <c r="CD285" s="21">
        <v>17.8</v>
      </c>
      <c r="CE285" s="21">
        <v>9.1</v>
      </c>
      <c r="CF285" s="21">
        <v>0.5</v>
      </c>
      <c r="CG285" s="21"/>
      <c r="CH285" s="21"/>
      <c r="CI285" s="21"/>
      <c r="CJ285" s="21">
        <v>5.7</v>
      </c>
      <c r="CK285" s="21">
        <v>2.3</v>
      </c>
      <c r="CL285" s="21">
        <v>0.6</v>
      </c>
      <c r="CM285" s="21"/>
      <c r="CN285" s="24"/>
    </row>
    <row r="286" spans="1:92" ht="12.75" customHeight="1">
      <c r="A286" s="89" t="s">
        <v>329</v>
      </c>
      <c r="B286" s="23" t="s">
        <v>74</v>
      </c>
      <c r="C286" s="23"/>
      <c r="D286" s="25" t="s">
        <v>75</v>
      </c>
      <c r="E286" s="25"/>
      <c r="F286" s="24">
        <v>-112.317</v>
      </c>
      <c r="G286" s="27">
        <v>45.832</v>
      </c>
      <c r="H286" s="19" t="s">
        <v>97</v>
      </c>
      <c r="I286" s="8">
        <v>66.93</v>
      </c>
      <c r="J286" s="8">
        <v>0.4227053140096618</v>
      </c>
      <c r="K286" s="8">
        <v>16.002415458937197</v>
      </c>
      <c r="L286" s="8">
        <v>4.206924315619967</v>
      </c>
      <c r="M286" s="8">
        <v>0.12077294685990338</v>
      </c>
      <c r="N286" s="8">
        <v>1.5096618357487923</v>
      </c>
      <c r="O286" s="8">
        <v>4.629629629629629</v>
      </c>
      <c r="P286" s="8">
        <v>3.421900161030596</v>
      </c>
      <c r="Q286" s="8">
        <v>2.5161030595813205</v>
      </c>
      <c r="R286" s="8">
        <v>0.24154589371980675</v>
      </c>
      <c r="S286" s="22"/>
      <c r="T286" s="22">
        <v>0.64</v>
      </c>
      <c r="U286" s="22">
        <v>0.13</v>
      </c>
      <c r="V286" s="22"/>
      <c r="W286" s="22"/>
      <c r="X286" s="22"/>
      <c r="Y286" s="22"/>
      <c r="Z286" s="22"/>
      <c r="AA286" s="22"/>
      <c r="AB286" s="22"/>
      <c r="AC286" s="9"/>
      <c r="AD286" s="22">
        <v>100.35</v>
      </c>
      <c r="AE286" s="22">
        <v>0.77</v>
      </c>
      <c r="AF286" s="24"/>
      <c r="AG286" s="24"/>
      <c r="AH286" s="21"/>
      <c r="AI286" s="21"/>
      <c r="AJ286" s="21"/>
      <c r="AK286" s="21"/>
      <c r="AL286" s="21"/>
      <c r="AM286" s="21"/>
      <c r="AN286" s="21"/>
      <c r="AO286" s="21"/>
      <c r="AP286" s="21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127" t="s">
        <v>349</v>
      </c>
      <c r="BX286" s="20"/>
      <c r="BY286" s="20"/>
      <c r="BZ286" s="19" t="s">
        <v>97</v>
      </c>
      <c r="CA286" s="19" t="s">
        <v>97</v>
      </c>
      <c r="CB286" s="21">
        <v>50</v>
      </c>
      <c r="CC286" s="21">
        <v>12.9</v>
      </c>
      <c r="CD286" s="21">
        <v>21.3</v>
      </c>
      <c r="CE286" s="21">
        <v>6.2</v>
      </c>
      <c r="CF286" s="21">
        <v>0.1</v>
      </c>
      <c r="CG286" s="21"/>
      <c r="CH286" s="21"/>
      <c r="CI286" s="21"/>
      <c r="CJ286" s="21">
        <v>7.8</v>
      </c>
      <c r="CK286" s="21">
        <v>1.5</v>
      </c>
      <c r="CL286" s="21">
        <v>0.3</v>
      </c>
      <c r="CM286" s="21"/>
      <c r="CN286" s="24"/>
    </row>
    <row r="287" spans="1:92" ht="12.75" customHeight="1">
      <c r="A287" s="89" t="s">
        <v>330</v>
      </c>
      <c r="B287" s="23" t="s">
        <v>420</v>
      </c>
      <c r="C287" s="23"/>
      <c r="D287" s="25" t="s">
        <v>75</v>
      </c>
      <c r="E287" s="25"/>
      <c r="F287" s="27">
        <v>-112.31</v>
      </c>
      <c r="G287" s="27">
        <v>45.821</v>
      </c>
      <c r="H287" s="19" t="s">
        <v>97</v>
      </c>
      <c r="I287" s="8">
        <v>62.97</v>
      </c>
      <c r="J287" s="8">
        <v>0.47431627813099203</v>
      </c>
      <c r="K287" s="8">
        <v>16.752447270158445</v>
      </c>
      <c r="L287" s="8">
        <v>5.096377030981936</v>
      </c>
      <c r="M287" s="8">
        <v>0.15137753557372086</v>
      </c>
      <c r="N287" s="8">
        <v>2.2202038550812393</v>
      </c>
      <c r="O287" s="8">
        <v>5.550509637703098</v>
      </c>
      <c r="P287" s="8">
        <v>4.03673428196589</v>
      </c>
      <c r="Q287" s="8">
        <v>2.4220405691795337</v>
      </c>
      <c r="R287" s="8">
        <v>0.3229387425572712</v>
      </c>
      <c r="S287" s="22"/>
      <c r="T287" s="22">
        <v>0.75</v>
      </c>
      <c r="U287" s="22">
        <v>0.16</v>
      </c>
      <c r="V287" s="22"/>
      <c r="W287" s="22"/>
      <c r="X287" s="22"/>
      <c r="Y287" s="22"/>
      <c r="Z287" s="22"/>
      <c r="AA287" s="22"/>
      <c r="AB287" s="22"/>
      <c r="AC287" s="22"/>
      <c r="AD287" s="22">
        <v>100.25</v>
      </c>
      <c r="AE287" s="22">
        <v>0.91</v>
      </c>
      <c r="AF287" s="24"/>
      <c r="AG287" s="24"/>
      <c r="AH287" s="21"/>
      <c r="AI287" s="21"/>
      <c r="AJ287" s="21"/>
      <c r="AK287" s="21"/>
      <c r="AL287" s="21"/>
      <c r="AM287" s="21"/>
      <c r="AN287" s="21"/>
      <c r="AO287" s="21"/>
      <c r="AP287" s="21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127" t="s">
        <v>349</v>
      </c>
      <c r="BX287" s="20"/>
      <c r="BY287" s="20"/>
      <c r="BZ287" s="19" t="s">
        <v>97</v>
      </c>
      <c r="CA287" s="19" t="s">
        <v>97</v>
      </c>
      <c r="CB287" s="21">
        <v>50.9</v>
      </c>
      <c r="CC287" s="21">
        <v>17.8</v>
      </c>
      <c r="CD287" s="21">
        <v>15</v>
      </c>
      <c r="CE287" s="21">
        <v>10.2</v>
      </c>
      <c r="CF287" s="21">
        <v>0.1</v>
      </c>
      <c r="CG287" s="21"/>
      <c r="CH287" s="21"/>
      <c r="CI287" s="21"/>
      <c r="CJ287" s="21">
        <v>4</v>
      </c>
      <c r="CK287" s="21">
        <v>1.8</v>
      </c>
      <c r="CL287" s="21">
        <v>0.4</v>
      </c>
      <c r="CM287" s="21"/>
      <c r="CN287" s="24"/>
    </row>
    <row r="288" spans="1:92" ht="12.75" customHeight="1">
      <c r="A288" s="89" t="s">
        <v>331</v>
      </c>
      <c r="B288" s="23" t="s">
        <v>74</v>
      </c>
      <c r="C288" s="23"/>
      <c r="D288" s="25" t="s">
        <v>75</v>
      </c>
      <c r="E288" s="25"/>
      <c r="F288" s="24">
        <v>-112.294</v>
      </c>
      <c r="G288" s="27">
        <v>45.808</v>
      </c>
      <c r="H288" s="19" t="s">
        <v>97</v>
      </c>
      <c r="I288" s="8">
        <v>64.4</v>
      </c>
      <c r="J288" s="8">
        <v>0.48372468003627933</v>
      </c>
      <c r="K288" s="8">
        <v>16.023380026201753</v>
      </c>
      <c r="L288" s="8">
        <v>5.280661090396049</v>
      </c>
      <c r="M288" s="8">
        <v>0.1410863650105815</v>
      </c>
      <c r="N288" s="8">
        <v>2.116295475158722</v>
      </c>
      <c r="O288" s="8">
        <v>5.441902650408142</v>
      </c>
      <c r="P288" s="8">
        <v>3.426383150256979</v>
      </c>
      <c r="Q288" s="8">
        <v>2.4186234001813967</v>
      </c>
      <c r="R288" s="8">
        <v>0.2720951325204071</v>
      </c>
      <c r="S288" s="22"/>
      <c r="T288" s="22">
        <v>0.75</v>
      </c>
      <c r="U288" s="22">
        <v>0.14</v>
      </c>
      <c r="V288" s="22"/>
      <c r="W288" s="22"/>
      <c r="X288" s="22"/>
      <c r="Y288" s="22"/>
      <c r="Z288" s="22"/>
      <c r="AA288" s="22"/>
      <c r="AB288" s="22"/>
      <c r="AC288" s="22"/>
      <c r="AD288" s="22">
        <v>100.38</v>
      </c>
      <c r="AE288" s="22">
        <v>0.89</v>
      </c>
      <c r="AF288" s="24"/>
      <c r="AG288" s="24"/>
      <c r="AH288" s="21"/>
      <c r="AI288" s="21"/>
      <c r="AJ288" s="21"/>
      <c r="AK288" s="21"/>
      <c r="AL288" s="21"/>
      <c r="AM288" s="21"/>
      <c r="AN288" s="21"/>
      <c r="AO288" s="21"/>
      <c r="AP288" s="21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127" t="s">
        <v>349</v>
      </c>
      <c r="BX288" s="20"/>
      <c r="BY288" s="20"/>
      <c r="BZ288" s="19" t="s">
        <v>97</v>
      </c>
      <c r="CA288" s="19" t="s">
        <v>97</v>
      </c>
      <c r="CB288" s="21">
        <v>49.2</v>
      </c>
      <c r="CC288" s="21">
        <v>14.6</v>
      </c>
      <c r="CD288" s="21">
        <v>18.6</v>
      </c>
      <c r="CE288" s="21">
        <v>9.8</v>
      </c>
      <c r="CF288" s="21">
        <v>1.2</v>
      </c>
      <c r="CG288" s="21"/>
      <c r="CH288" s="21"/>
      <c r="CI288" s="21"/>
      <c r="CJ288" s="21">
        <v>5</v>
      </c>
      <c r="CK288" s="21">
        <v>1.4</v>
      </c>
      <c r="CL288" s="21">
        <v>0.3</v>
      </c>
      <c r="CM288" s="21"/>
      <c r="CN288" s="24"/>
    </row>
    <row r="289" spans="1:92" ht="12.75" customHeight="1">
      <c r="A289" s="89" t="s">
        <v>332</v>
      </c>
      <c r="B289" s="23" t="s">
        <v>74</v>
      </c>
      <c r="C289" s="23"/>
      <c r="D289" s="25" t="s">
        <v>75</v>
      </c>
      <c r="E289" s="25"/>
      <c r="F289" s="24">
        <v>-112.285</v>
      </c>
      <c r="G289" s="27">
        <v>45.8</v>
      </c>
      <c r="H289" s="19" t="s">
        <v>97</v>
      </c>
      <c r="I289" s="8">
        <v>64.52</v>
      </c>
      <c r="J289" s="8">
        <v>0.5173463177115034</v>
      </c>
      <c r="K289" s="8">
        <v>16.12903225806452</v>
      </c>
      <c r="L289" s="8">
        <v>5.173463177115034</v>
      </c>
      <c r="M289" s="8">
        <v>0.13187259078920677</v>
      </c>
      <c r="N289" s="8">
        <v>2.130249543517955</v>
      </c>
      <c r="O289" s="8">
        <v>4.564820450395619</v>
      </c>
      <c r="P289" s="8">
        <v>3.448975451410023</v>
      </c>
      <c r="Q289" s="8">
        <v>3.144654088050315</v>
      </c>
      <c r="R289" s="8">
        <v>0.24345709068776633</v>
      </c>
      <c r="S289" s="22"/>
      <c r="T289" s="22">
        <v>1</v>
      </c>
      <c r="U289" s="22">
        <v>0.17</v>
      </c>
      <c r="V289" s="22"/>
      <c r="W289" s="22"/>
      <c r="X289" s="22"/>
      <c r="Y289" s="22"/>
      <c r="Z289" s="22"/>
      <c r="AA289" s="22"/>
      <c r="AB289" s="22"/>
      <c r="AC289" s="22"/>
      <c r="AD289" s="22">
        <v>100.05</v>
      </c>
      <c r="AE289" s="22">
        <v>1.17</v>
      </c>
      <c r="AF289" s="24"/>
      <c r="AG289" s="24"/>
      <c r="AH289" s="21"/>
      <c r="AI289" s="21"/>
      <c r="AJ289" s="21"/>
      <c r="AK289" s="21"/>
      <c r="AL289" s="21"/>
      <c r="AM289" s="21"/>
      <c r="AN289" s="21"/>
      <c r="AO289" s="21">
        <v>9.3</v>
      </c>
      <c r="AP289" s="21">
        <v>2.7</v>
      </c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127" t="s">
        <v>215</v>
      </c>
      <c r="BX289" s="20"/>
      <c r="BY289" s="20"/>
      <c r="BZ289" s="19" t="s">
        <v>97</v>
      </c>
      <c r="CA289" s="19" t="s">
        <v>97</v>
      </c>
      <c r="CB289" s="21">
        <v>47.4</v>
      </c>
      <c r="CC289" s="21">
        <v>19.3</v>
      </c>
      <c r="CD289" s="21">
        <v>20.2</v>
      </c>
      <c r="CE289" s="21">
        <v>5.6</v>
      </c>
      <c r="CF289" s="21">
        <v>0.1</v>
      </c>
      <c r="CG289" s="21"/>
      <c r="CH289" s="21"/>
      <c r="CI289" s="21"/>
      <c r="CJ289" s="21">
        <v>5.2</v>
      </c>
      <c r="CK289" s="21">
        <v>1.6</v>
      </c>
      <c r="CL289" s="21">
        <v>0.6</v>
      </c>
      <c r="CM289" s="21"/>
      <c r="CN289" s="24"/>
    </row>
    <row r="290" spans="1:92" ht="12.75" customHeight="1">
      <c r="A290" s="89" t="s">
        <v>333</v>
      </c>
      <c r="B290" s="23" t="s">
        <v>74</v>
      </c>
      <c r="C290" s="23"/>
      <c r="D290" s="25" t="s">
        <v>75</v>
      </c>
      <c r="E290" s="25"/>
      <c r="F290" s="24">
        <v>-112.304</v>
      </c>
      <c r="G290" s="27">
        <v>45.806</v>
      </c>
      <c r="H290" s="19" t="s">
        <v>97</v>
      </c>
      <c r="I290" s="8">
        <v>64.81</v>
      </c>
      <c r="J290" s="8">
        <v>0.463616206409998</v>
      </c>
      <c r="K290" s="8">
        <v>16.42813948800645</v>
      </c>
      <c r="L290" s="8">
        <v>4.878048780487805</v>
      </c>
      <c r="M290" s="8">
        <v>0.13102197137673857</v>
      </c>
      <c r="N290" s="8">
        <v>1.9149365047369482</v>
      </c>
      <c r="O290" s="8">
        <v>5.0393065914130215</v>
      </c>
      <c r="P290" s="8">
        <v>3.527514613989115</v>
      </c>
      <c r="Q290" s="8">
        <v>2.5196532957065108</v>
      </c>
      <c r="R290" s="8">
        <v>0.2922797823019552</v>
      </c>
      <c r="S290" s="22"/>
      <c r="T290" s="22">
        <v>0.74</v>
      </c>
      <c r="U290" s="22">
        <v>0.17</v>
      </c>
      <c r="V290" s="22"/>
      <c r="W290" s="22"/>
      <c r="X290" s="22"/>
      <c r="Y290" s="22"/>
      <c r="Z290" s="22"/>
      <c r="AA290" s="22"/>
      <c r="AB290" s="22"/>
      <c r="AC290" s="22"/>
      <c r="AD290" s="22">
        <v>100.39</v>
      </c>
      <c r="AE290" s="22">
        <v>0.91</v>
      </c>
      <c r="AF290" s="21"/>
      <c r="AG290" s="21"/>
      <c r="AH290" s="21"/>
      <c r="AI290" s="21"/>
      <c r="AJ290" s="21"/>
      <c r="AK290" s="21"/>
      <c r="AL290" s="21"/>
      <c r="AM290" s="21"/>
      <c r="AN290" s="21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127" t="s">
        <v>349</v>
      </c>
      <c r="BX290" s="20"/>
      <c r="BY290" s="20"/>
      <c r="BZ290" s="19" t="s">
        <v>97</v>
      </c>
      <c r="CA290" s="19" t="s">
        <v>97</v>
      </c>
      <c r="CB290" s="21">
        <v>49.5</v>
      </c>
      <c r="CC290" s="21">
        <v>13.8</v>
      </c>
      <c r="CD290" s="21">
        <v>19.6</v>
      </c>
      <c r="CE290" s="21">
        <v>8.6</v>
      </c>
      <c r="CF290" s="21"/>
      <c r="CG290" s="21"/>
      <c r="CH290" s="21"/>
      <c r="CI290" s="21"/>
      <c r="CJ290" s="21">
        <v>6.4</v>
      </c>
      <c r="CK290" s="21">
        <v>1.7</v>
      </c>
      <c r="CL290" s="21">
        <v>0.4</v>
      </c>
      <c r="CM290" s="21"/>
      <c r="CN290" s="24"/>
    </row>
    <row r="291" spans="1:92" ht="12.75" customHeight="1">
      <c r="A291" s="89" t="s">
        <v>334</v>
      </c>
      <c r="B291" s="23" t="s">
        <v>74</v>
      </c>
      <c r="C291" s="23"/>
      <c r="D291" s="25" t="s">
        <v>75</v>
      </c>
      <c r="E291" s="25"/>
      <c r="F291" s="24">
        <v>-112.308</v>
      </c>
      <c r="G291" s="27">
        <v>45.802</v>
      </c>
      <c r="H291" s="19" t="s">
        <v>97</v>
      </c>
      <c r="I291" s="8">
        <v>66.9</v>
      </c>
      <c r="J291" s="8">
        <v>0.3727959697732997</v>
      </c>
      <c r="K291" s="8">
        <v>16.32241813602015</v>
      </c>
      <c r="L291" s="8">
        <v>3.97984886649874</v>
      </c>
      <c r="M291" s="8">
        <v>0.10075566750629722</v>
      </c>
      <c r="N291" s="8">
        <v>1.3098236775818637</v>
      </c>
      <c r="O291" s="8">
        <v>4.534005037783374</v>
      </c>
      <c r="P291" s="8">
        <v>3.8287153652392942</v>
      </c>
      <c r="Q291" s="8">
        <v>2.4181360201511333</v>
      </c>
      <c r="R291" s="8">
        <v>0.23173803526448358</v>
      </c>
      <c r="S291" s="22"/>
      <c r="T291" s="22">
        <v>0.68</v>
      </c>
      <c r="U291" s="22">
        <v>0.21</v>
      </c>
      <c r="V291" s="22"/>
      <c r="W291" s="22"/>
      <c r="X291" s="22"/>
      <c r="Y291" s="22"/>
      <c r="Z291" s="22"/>
      <c r="AA291" s="22"/>
      <c r="AB291" s="22"/>
      <c r="AC291" s="22"/>
      <c r="AD291" s="22">
        <v>100.39</v>
      </c>
      <c r="AE291" s="22">
        <v>0.89</v>
      </c>
      <c r="AF291" s="21"/>
      <c r="AG291" s="21"/>
      <c r="AH291" s="21"/>
      <c r="AI291" s="21"/>
      <c r="AJ291" s="21"/>
      <c r="AK291" s="21"/>
      <c r="AL291" s="21"/>
      <c r="AM291" s="21"/>
      <c r="AN291" s="21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127" t="s">
        <v>349</v>
      </c>
      <c r="BX291" s="20"/>
      <c r="BY291" s="20"/>
      <c r="BZ291" s="19" t="s">
        <v>97</v>
      </c>
      <c r="CA291" s="19" t="s">
        <v>97</v>
      </c>
      <c r="CB291" s="21">
        <v>52.3</v>
      </c>
      <c r="CC291" s="21">
        <v>10.7</v>
      </c>
      <c r="CD291" s="21">
        <v>23.6</v>
      </c>
      <c r="CE291" s="21">
        <v>5</v>
      </c>
      <c r="CF291" s="21"/>
      <c r="CG291" s="21"/>
      <c r="CH291" s="21"/>
      <c r="CI291" s="21"/>
      <c r="CJ291" s="21">
        <v>6.7</v>
      </c>
      <c r="CK291" s="21">
        <v>1.2</v>
      </c>
      <c r="CL291" s="21">
        <v>0.4</v>
      </c>
      <c r="CM291" s="21"/>
      <c r="CN291" s="24"/>
    </row>
    <row r="292" spans="1:92" ht="12.75" customHeight="1">
      <c r="A292" s="89" t="s">
        <v>335</v>
      </c>
      <c r="B292" s="23" t="s">
        <v>74</v>
      </c>
      <c r="C292" s="23"/>
      <c r="D292" s="25" t="s">
        <v>75</v>
      </c>
      <c r="E292" s="25"/>
      <c r="F292" s="24">
        <v>-112.312</v>
      </c>
      <c r="G292" s="27">
        <v>45.809</v>
      </c>
      <c r="H292" s="19" t="s">
        <v>97</v>
      </c>
      <c r="I292" s="8">
        <v>67.19</v>
      </c>
      <c r="J292" s="8">
        <v>0.4123918728626031</v>
      </c>
      <c r="K292" s="8">
        <v>16.3950915308791</v>
      </c>
      <c r="L292" s="8">
        <v>3.812110239388453</v>
      </c>
      <c r="M292" s="8">
        <v>0.10058338362502514</v>
      </c>
      <c r="N292" s="8">
        <v>1.408167370750352</v>
      </c>
      <c r="O292" s="8">
        <v>4.526252263126131</v>
      </c>
      <c r="P292" s="8">
        <v>3.5204184268758802</v>
      </c>
      <c r="Q292" s="8">
        <v>2.4140012070006036</v>
      </c>
      <c r="R292" s="8">
        <v>0.2212834439750553</v>
      </c>
      <c r="S292" s="22"/>
      <c r="T292" s="22">
        <v>0.64</v>
      </c>
      <c r="U292" s="22">
        <v>0.16</v>
      </c>
      <c r="V292" s="22"/>
      <c r="W292" s="22"/>
      <c r="X292" s="22"/>
      <c r="Y292" s="22"/>
      <c r="Z292" s="22"/>
      <c r="AA292" s="22"/>
      <c r="AB292" s="22"/>
      <c r="AC292" s="22"/>
      <c r="AD292" s="22">
        <v>100.43</v>
      </c>
      <c r="AE292" s="22">
        <v>0.8</v>
      </c>
      <c r="AF292" s="21"/>
      <c r="AG292" s="21"/>
      <c r="AH292" s="21"/>
      <c r="AI292" s="21"/>
      <c r="AJ292" s="21"/>
      <c r="AK292" s="21"/>
      <c r="AL292" s="21"/>
      <c r="AM292" s="21"/>
      <c r="AN292" s="21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127" t="s">
        <v>349</v>
      </c>
      <c r="BX292" s="20"/>
      <c r="BY292" s="20"/>
      <c r="BZ292" s="19" t="s">
        <v>97</v>
      </c>
      <c r="CA292" s="19" t="s">
        <v>97</v>
      </c>
      <c r="CB292" s="21">
        <v>47.7</v>
      </c>
      <c r="CC292" s="21">
        <v>13.6</v>
      </c>
      <c r="CD292" s="21">
        <v>24.7</v>
      </c>
      <c r="CE292" s="21">
        <v>4.9</v>
      </c>
      <c r="CF292" s="21"/>
      <c r="CG292" s="21"/>
      <c r="CH292" s="21"/>
      <c r="CI292" s="21"/>
      <c r="CJ292" s="21">
        <v>7.2</v>
      </c>
      <c r="CK292" s="21">
        <v>1.6</v>
      </c>
      <c r="CL292" s="21">
        <v>0.4</v>
      </c>
      <c r="CM292" s="21"/>
      <c r="CN292" s="24"/>
    </row>
    <row r="293" spans="1:92" ht="12.75" customHeight="1">
      <c r="A293" s="89" t="s">
        <v>337</v>
      </c>
      <c r="B293" s="23" t="s">
        <v>410</v>
      </c>
      <c r="C293" s="23"/>
      <c r="D293" s="25" t="s">
        <v>75</v>
      </c>
      <c r="E293" s="25"/>
      <c r="F293" s="24">
        <v>-112.295</v>
      </c>
      <c r="G293" s="27">
        <v>45.878</v>
      </c>
      <c r="H293" s="19" t="s">
        <v>97</v>
      </c>
      <c r="I293" s="8">
        <v>66.83</v>
      </c>
      <c r="J293" s="8">
        <v>0.49315619967793883</v>
      </c>
      <c r="K293" s="8">
        <v>14.794685990338165</v>
      </c>
      <c r="L293" s="8">
        <v>4.408212560386473</v>
      </c>
      <c r="M293" s="8">
        <v>0.09057971014492754</v>
      </c>
      <c r="N293" s="8">
        <v>2.2141706924315625</v>
      </c>
      <c r="O293" s="8">
        <v>4.025764895330113</v>
      </c>
      <c r="P293" s="8">
        <v>3.321256038647343</v>
      </c>
      <c r="Q293" s="8">
        <v>3.6231884057971016</v>
      </c>
      <c r="R293" s="8">
        <v>0.20128824476650564</v>
      </c>
      <c r="S293" s="22"/>
      <c r="T293" s="22">
        <v>0.67</v>
      </c>
      <c r="U293" s="22">
        <v>0.15</v>
      </c>
      <c r="V293" s="22"/>
      <c r="W293" s="22"/>
      <c r="X293" s="22"/>
      <c r="Y293" s="22"/>
      <c r="Z293" s="22"/>
      <c r="AA293" s="22"/>
      <c r="AB293" s="22"/>
      <c r="AC293" s="22"/>
      <c r="AD293" s="22">
        <v>100.4</v>
      </c>
      <c r="AE293" s="22">
        <v>0.82</v>
      </c>
      <c r="AF293" s="21"/>
      <c r="AG293" s="21"/>
      <c r="AH293" s="21"/>
      <c r="AI293" s="21"/>
      <c r="AJ293" s="21"/>
      <c r="AK293" s="21"/>
      <c r="AL293" s="21"/>
      <c r="AM293" s="21"/>
      <c r="AN293" s="21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127" t="s">
        <v>349</v>
      </c>
      <c r="BX293" s="20"/>
      <c r="BY293" s="20"/>
      <c r="BZ293" s="19" t="s">
        <v>97</v>
      </c>
      <c r="CA293" s="19" t="s">
        <v>97</v>
      </c>
      <c r="CB293" s="21">
        <v>40.5</v>
      </c>
      <c r="CC293" s="21">
        <v>23.2</v>
      </c>
      <c r="CD293" s="21">
        <v>17</v>
      </c>
      <c r="CE293" s="21">
        <v>11.6</v>
      </c>
      <c r="CF293" s="21">
        <v>0.2</v>
      </c>
      <c r="CG293" s="21"/>
      <c r="CH293" s="21"/>
      <c r="CI293" s="21"/>
      <c r="CJ293" s="21">
        <v>5.9</v>
      </c>
      <c r="CK293" s="21">
        <v>1.2</v>
      </c>
      <c r="CL293" s="21">
        <v>0.2</v>
      </c>
      <c r="CM293" s="21"/>
      <c r="CN293" s="24"/>
    </row>
    <row r="294" spans="1:92" s="16" customFormat="1" ht="12.75" customHeight="1">
      <c r="A294" s="89" t="s">
        <v>338</v>
      </c>
      <c r="B294" s="23" t="s">
        <v>91</v>
      </c>
      <c r="C294" s="23"/>
      <c r="D294" s="25" t="s">
        <v>75</v>
      </c>
      <c r="E294" s="25"/>
      <c r="F294" s="24">
        <v>-112.284</v>
      </c>
      <c r="G294" s="27">
        <v>45.881</v>
      </c>
      <c r="H294" s="19" t="s">
        <v>97</v>
      </c>
      <c r="I294" s="8">
        <v>66.98</v>
      </c>
      <c r="J294" s="8">
        <v>0.4539035707080895</v>
      </c>
      <c r="K294" s="8">
        <v>15.02925156344563</v>
      </c>
      <c r="L294" s="8">
        <v>3.9338309461367755</v>
      </c>
      <c r="M294" s="8">
        <v>0.10086746015735322</v>
      </c>
      <c r="N294" s="8">
        <v>2.5216865039338305</v>
      </c>
      <c r="O294" s="8">
        <v>3.631228565664716</v>
      </c>
      <c r="P294" s="8">
        <v>3.42949364535001</v>
      </c>
      <c r="Q294" s="8">
        <v>3.7320960258220692</v>
      </c>
      <c r="R294" s="8">
        <v>0.19164817429897113</v>
      </c>
      <c r="S294" s="22"/>
      <c r="T294" s="22">
        <v>0.87</v>
      </c>
      <c r="U294" s="22">
        <v>0.26</v>
      </c>
      <c r="V294" s="22"/>
      <c r="W294" s="22"/>
      <c r="X294" s="22"/>
      <c r="Y294" s="22"/>
      <c r="Z294" s="22"/>
      <c r="AA294" s="22"/>
      <c r="AB294" s="22"/>
      <c r="AC294" s="22"/>
      <c r="AD294" s="22">
        <v>100.47</v>
      </c>
      <c r="AE294" s="22">
        <v>1.13</v>
      </c>
      <c r="AF294" s="21"/>
      <c r="AG294" s="21"/>
      <c r="AH294" s="21"/>
      <c r="AI294" s="21"/>
      <c r="AJ294" s="21"/>
      <c r="AK294" s="21"/>
      <c r="AL294" s="21"/>
      <c r="AM294" s="21"/>
      <c r="AN294" s="21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127" t="s">
        <v>349</v>
      </c>
      <c r="BX294" s="20"/>
      <c r="BY294" s="20"/>
      <c r="BZ294" s="19" t="s">
        <v>97</v>
      </c>
      <c r="CA294" s="19" t="s">
        <v>97</v>
      </c>
      <c r="CB294" s="21">
        <v>40.4</v>
      </c>
      <c r="CC294" s="21">
        <v>25.8</v>
      </c>
      <c r="CD294" s="21">
        <v>15.3</v>
      </c>
      <c r="CE294" s="21">
        <v>12.3</v>
      </c>
      <c r="CF294" s="21"/>
      <c r="CG294" s="21"/>
      <c r="CH294" s="21"/>
      <c r="CI294" s="21"/>
      <c r="CJ294" s="21">
        <v>4.4</v>
      </c>
      <c r="CK294" s="21">
        <v>1.3</v>
      </c>
      <c r="CL294" s="21">
        <v>0.4</v>
      </c>
      <c r="CM294" s="21"/>
      <c r="CN294" s="24"/>
    </row>
    <row r="295" spans="1:92" s="16" customFormat="1" ht="12.75" customHeight="1">
      <c r="A295" s="89" t="s">
        <v>339</v>
      </c>
      <c r="B295" s="26" t="s">
        <v>410</v>
      </c>
      <c r="C295" s="26"/>
      <c r="D295" s="25" t="s">
        <v>75</v>
      </c>
      <c r="E295" s="25"/>
      <c r="F295" s="24">
        <v>-112.274</v>
      </c>
      <c r="G295" s="27">
        <v>45.883</v>
      </c>
      <c r="H295" s="19" t="s">
        <v>97</v>
      </c>
      <c r="I295" s="8">
        <v>67.92</v>
      </c>
      <c r="J295" s="8">
        <v>0.4024954719259408</v>
      </c>
      <c r="K295" s="8">
        <v>14.590460857315353</v>
      </c>
      <c r="L295" s="8">
        <v>3.541960152948279</v>
      </c>
      <c r="M295" s="8">
        <v>0.08049909438518815</v>
      </c>
      <c r="N295" s="8">
        <v>2.414972831555645</v>
      </c>
      <c r="O295" s="8">
        <v>3.119339907426041</v>
      </c>
      <c r="P295" s="8">
        <v>3.2199637754075265</v>
      </c>
      <c r="Q295" s="8">
        <v>4.528074059166834</v>
      </c>
      <c r="R295" s="8">
        <v>0.18112296236667336</v>
      </c>
      <c r="S295" s="22"/>
      <c r="T295" s="22">
        <v>0.67</v>
      </c>
      <c r="U295" s="22">
        <v>0.13</v>
      </c>
      <c r="V295" s="22"/>
      <c r="W295" s="22"/>
      <c r="X295" s="22"/>
      <c r="Y295" s="22"/>
      <c r="Z295" s="22"/>
      <c r="AA295" s="22"/>
      <c r="AB295" s="22"/>
      <c r="AC295" s="22"/>
      <c r="AD295" s="22">
        <v>100.36</v>
      </c>
      <c r="AE295" s="22">
        <v>0.8</v>
      </c>
      <c r="AF295" s="21"/>
      <c r="AG295" s="21"/>
      <c r="AH295" s="21"/>
      <c r="AI295" s="21"/>
      <c r="AJ295" s="21"/>
      <c r="AK295" s="21"/>
      <c r="AL295" s="21"/>
      <c r="AM295" s="21"/>
      <c r="AN295" s="21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127" t="s">
        <v>349</v>
      </c>
      <c r="BX295" s="20"/>
      <c r="BY295" s="20"/>
      <c r="BZ295" s="19" t="s">
        <v>97</v>
      </c>
      <c r="CA295" s="19" t="s">
        <v>97</v>
      </c>
      <c r="CB295" s="21">
        <v>30</v>
      </c>
      <c r="CC295" s="21">
        <v>35.6</v>
      </c>
      <c r="CD295" s="21">
        <v>17.6</v>
      </c>
      <c r="CE295" s="21">
        <v>8.7</v>
      </c>
      <c r="CF295" s="21">
        <v>0.6</v>
      </c>
      <c r="CG295" s="21"/>
      <c r="CH295" s="21"/>
      <c r="CI295" s="21"/>
      <c r="CJ295" s="21">
        <v>6.5</v>
      </c>
      <c r="CK295" s="21">
        <v>0.8</v>
      </c>
      <c r="CL295" s="21">
        <v>0.3</v>
      </c>
      <c r="CM295" s="21"/>
      <c r="CN295" s="24"/>
    </row>
    <row r="296" spans="1:92" s="16" customFormat="1" ht="12.75" customHeight="1">
      <c r="A296" s="88" t="s">
        <v>263</v>
      </c>
      <c r="B296" s="26" t="s">
        <v>74</v>
      </c>
      <c r="C296" s="26"/>
      <c r="D296" s="26" t="s">
        <v>75</v>
      </c>
      <c r="E296" s="26"/>
      <c r="F296" s="12">
        <v>-112.353</v>
      </c>
      <c r="G296" s="12">
        <v>45.834</v>
      </c>
      <c r="H296" s="16" t="s">
        <v>97</v>
      </c>
      <c r="I296" s="8">
        <v>70.08</v>
      </c>
      <c r="J296" s="8">
        <v>0.3020539669754329</v>
      </c>
      <c r="K296" s="8">
        <v>16.31091421667338</v>
      </c>
      <c r="L296" s="8">
        <v>2.7486910994764395</v>
      </c>
      <c r="M296" s="8">
        <v>0.04027386226339106</v>
      </c>
      <c r="N296" s="8">
        <v>0.8054772452678212</v>
      </c>
      <c r="O296" s="8">
        <v>3.4232782923882397</v>
      </c>
      <c r="P296" s="8">
        <v>3.624647603705195</v>
      </c>
      <c r="Q296" s="8">
        <v>2.517116391461941</v>
      </c>
      <c r="R296" s="8">
        <v>0.15102698348771645</v>
      </c>
      <c r="S296" s="14">
        <v>0.52</v>
      </c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>
        <v>100.01</v>
      </c>
      <c r="AE296" s="14">
        <v>0.52</v>
      </c>
      <c r="AF296" s="11"/>
      <c r="AG296" s="11"/>
      <c r="AH296" s="11"/>
      <c r="AI296" s="11"/>
      <c r="AJ296" s="11"/>
      <c r="AK296" s="11"/>
      <c r="AL296" s="11"/>
      <c r="AM296" s="11"/>
      <c r="AN296" s="11"/>
      <c r="AO296" s="11">
        <v>5.4</v>
      </c>
      <c r="AP296" s="11">
        <v>1.2</v>
      </c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8" t="s">
        <v>386</v>
      </c>
      <c r="BX296" s="15"/>
      <c r="BY296" s="15"/>
      <c r="BZ296" s="16" t="s">
        <v>97</v>
      </c>
      <c r="CA296" s="16" t="s">
        <v>97</v>
      </c>
      <c r="CB296" s="11">
        <v>48.4</v>
      </c>
      <c r="CC296" s="11">
        <v>14.4</v>
      </c>
      <c r="CD296" s="11">
        <v>28.6</v>
      </c>
      <c r="CE296" s="11"/>
      <c r="CF296" s="11"/>
      <c r="CG296" s="11"/>
      <c r="CH296" s="11"/>
      <c r="CI296" s="11"/>
      <c r="CJ296" s="11">
        <v>7.5</v>
      </c>
      <c r="CK296" s="11"/>
      <c r="CL296" s="11"/>
      <c r="CM296" s="11">
        <v>1.1</v>
      </c>
      <c r="CN296" s="11"/>
    </row>
    <row r="297" spans="1:92" s="16" customFormat="1" ht="12.75" customHeight="1">
      <c r="A297" s="88" t="s">
        <v>264</v>
      </c>
      <c r="B297" s="26" t="s">
        <v>420</v>
      </c>
      <c r="C297" s="26"/>
      <c r="D297" s="26" t="s">
        <v>75</v>
      </c>
      <c r="E297" s="26"/>
      <c r="F297" s="12">
        <v>-112.344</v>
      </c>
      <c r="G297" s="12">
        <v>45.834</v>
      </c>
      <c r="H297" s="16" t="s">
        <v>97</v>
      </c>
      <c r="I297" s="8">
        <v>66.19</v>
      </c>
      <c r="J297" s="8">
        <v>0.4713669641961689</v>
      </c>
      <c r="K297" s="8">
        <v>15.444789890682982</v>
      </c>
      <c r="L297" s="8">
        <v>4.5431752081035</v>
      </c>
      <c r="M297" s="8">
        <v>0.11031992779059273</v>
      </c>
      <c r="N297" s="8">
        <v>2.005816868919868</v>
      </c>
      <c r="O297" s="8">
        <v>4.613378798515695</v>
      </c>
      <c r="P297" s="8">
        <v>3.3095978337177816</v>
      </c>
      <c r="Q297" s="8">
        <v>3.109016146825795</v>
      </c>
      <c r="R297" s="8">
        <v>0.20058168689198677</v>
      </c>
      <c r="S297" s="14">
        <v>0.12</v>
      </c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>
        <v>100.1</v>
      </c>
      <c r="AE297" s="14">
        <v>0.12</v>
      </c>
      <c r="AF297" s="11"/>
      <c r="AG297" s="11"/>
      <c r="AH297" s="11"/>
      <c r="AI297" s="11"/>
      <c r="AJ297" s="11"/>
      <c r="AK297" s="11"/>
      <c r="AL297" s="11"/>
      <c r="AM297" s="11"/>
      <c r="AN297" s="11"/>
      <c r="AO297" s="11">
        <v>6.6</v>
      </c>
      <c r="AP297" s="11">
        <v>1.2</v>
      </c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8" t="s">
        <v>386</v>
      </c>
      <c r="BX297" s="15"/>
      <c r="BY297" s="15"/>
      <c r="BZ297" s="16" t="s">
        <v>97</v>
      </c>
      <c r="CA297" s="16" t="s">
        <v>97</v>
      </c>
      <c r="CB297" s="11">
        <v>45</v>
      </c>
      <c r="CC297" s="11">
        <v>21.4</v>
      </c>
      <c r="CD297" s="11">
        <v>15.9</v>
      </c>
      <c r="CE297" s="11">
        <v>7.2</v>
      </c>
      <c r="CF297" s="11">
        <v>1</v>
      </c>
      <c r="CG297" s="11"/>
      <c r="CH297" s="11"/>
      <c r="CI297" s="11"/>
      <c r="CJ297" s="11">
        <v>7.8</v>
      </c>
      <c r="CK297" s="11"/>
      <c r="CL297" s="11"/>
      <c r="CM297" s="11">
        <v>1.7</v>
      </c>
      <c r="CN297" s="11"/>
    </row>
    <row r="298" spans="1:92" s="16" customFormat="1" ht="12.75" customHeight="1">
      <c r="A298" s="88" t="s">
        <v>265</v>
      </c>
      <c r="B298" s="26" t="s">
        <v>420</v>
      </c>
      <c r="C298" s="26"/>
      <c r="D298" s="26" t="s">
        <v>75</v>
      </c>
      <c r="E298" s="26"/>
      <c r="F298" s="12">
        <v>-112.316</v>
      </c>
      <c r="G298" s="12">
        <v>45.836</v>
      </c>
      <c r="H298" s="16" t="s">
        <v>97</v>
      </c>
      <c r="I298" s="8">
        <v>63.27</v>
      </c>
      <c r="J298" s="8">
        <v>0.5881160008111944</v>
      </c>
      <c r="K298" s="8">
        <v>15.818292435611436</v>
      </c>
      <c r="L298" s="8">
        <v>5.860880146015007</v>
      </c>
      <c r="M298" s="8">
        <v>0.2027986209693774</v>
      </c>
      <c r="N298" s="8">
        <v>2.2307848306631515</v>
      </c>
      <c r="O298" s="8">
        <v>5.779760697627256</v>
      </c>
      <c r="P298" s="8">
        <v>3.346177245994727</v>
      </c>
      <c r="Q298" s="8">
        <v>2.636382072601906</v>
      </c>
      <c r="R298" s="8">
        <v>0.2636382072601906</v>
      </c>
      <c r="S298" s="14">
        <v>0.48</v>
      </c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>
        <v>99.42</v>
      </c>
      <c r="AE298" s="14">
        <v>0.48</v>
      </c>
      <c r="AF298" s="11"/>
      <c r="AG298" s="11"/>
      <c r="AH298" s="11"/>
      <c r="AI298" s="11"/>
      <c r="AJ298" s="11"/>
      <c r="AK298" s="11"/>
      <c r="AL298" s="11"/>
      <c r="AM298" s="11"/>
      <c r="AN298" s="11"/>
      <c r="AO298" s="11">
        <v>6.6</v>
      </c>
      <c r="AP298" s="11">
        <v>1.6</v>
      </c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8" t="s">
        <v>386</v>
      </c>
      <c r="BX298" s="15"/>
      <c r="BY298" s="15"/>
      <c r="BZ298" s="16" t="s">
        <v>97</v>
      </c>
      <c r="CA298" s="16" t="s">
        <v>97</v>
      </c>
      <c r="CB298" s="11">
        <v>53.8</v>
      </c>
      <c r="CC298" s="11">
        <v>14.7</v>
      </c>
      <c r="CD298" s="11">
        <v>14.8</v>
      </c>
      <c r="CE298" s="11">
        <v>7.4</v>
      </c>
      <c r="CF298" s="11"/>
      <c r="CG298" s="11"/>
      <c r="CH298" s="11"/>
      <c r="CI298" s="11"/>
      <c r="CJ298" s="11">
        <v>5.9</v>
      </c>
      <c r="CK298" s="11">
        <v>0.9</v>
      </c>
      <c r="CL298" s="11"/>
      <c r="CM298" s="11">
        <v>2.5</v>
      </c>
      <c r="CN298" s="11"/>
    </row>
    <row r="299" spans="1:92" ht="12.75" customHeight="1">
      <c r="A299" s="88" t="s">
        <v>227</v>
      </c>
      <c r="B299" s="26" t="s">
        <v>74</v>
      </c>
      <c r="C299" s="26"/>
      <c r="D299" s="26" t="s">
        <v>75</v>
      </c>
      <c r="E299" s="26"/>
      <c r="F299" s="12">
        <v>-112.375</v>
      </c>
      <c r="G299" s="12">
        <v>45.829</v>
      </c>
      <c r="H299" s="16" t="s">
        <v>97</v>
      </c>
      <c r="I299" s="8">
        <v>68.25</v>
      </c>
      <c r="J299" s="8">
        <v>0.3523253472921281</v>
      </c>
      <c r="K299" s="8">
        <v>15.703644050734853</v>
      </c>
      <c r="L299" s="8">
        <v>3.5131870344272205</v>
      </c>
      <c r="M299" s="8">
        <v>0.08053150795248643</v>
      </c>
      <c r="N299" s="8">
        <v>1.1073082343466885</v>
      </c>
      <c r="O299" s="8">
        <v>4.026575397624321</v>
      </c>
      <c r="P299" s="8">
        <v>3.9259110126837133</v>
      </c>
      <c r="Q299" s="8">
        <v>2.818602778337025</v>
      </c>
      <c r="R299" s="8">
        <v>0.2214616468693377</v>
      </c>
      <c r="S299" s="14"/>
      <c r="T299" s="14">
        <v>0.32</v>
      </c>
      <c r="U299" s="14">
        <v>0.11</v>
      </c>
      <c r="V299" s="14"/>
      <c r="W299" s="14"/>
      <c r="X299" s="14"/>
      <c r="Y299" s="14"/>
      <c r="Z299" s="14"/>
      <c r="AA299" s="14"/>
      <c r="AB299" s="14"/>
      <c r="AC299" s="14"/>
      <c r="AD299" s="14">
        <v>99.98</v>
      </c>
      <c r="AE299" s="14">
        <v>0.43</v>
      </c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8">
        <v>17</v>
      </c>
      <c r="BX299" s="15"/>
      <c r="BY299" s="15"/>
      <c r="BZ299" s="16" t="s">
        <v>97</v>
      </c>
      <c r="CA299" s="16" t="s">
        <v>97</v>
      </c>
      <c r="CB299" s="11">
        <v>44.8</v>
      </c>
      <c r="CC299" s="11">
        <v>18.7</v>
      </c>
      <c r="CD299" s="11">
        <v>25.8</v>
      </c>
      <c r="CE299" s="11">
        <v>4</v>
      </c>
      <c r="CF299" s="11"/>
      <c r="CG299" s="11"/>
      <c r="CH299" s="11"/>
      <c r="CI299" s="11"/>
      <c r="CJ299" s="11">
        <v>5.4</v>
      </c>
      <c r="CK299" s="11">
        <v>0.9</v>
      </c>
      <c r="CL299" s="11">
        <v>0.4</v>
      </c>
      <c r="CM299" s="11"/>
      <c r="CN299" s="11"/>
    </row>
    <row r="300" spans="1:92" ht="12.75" customHeight="1">
      <c r="A300" s="88" t="s">
        <v>228</v>
      </c>
      <c r="B300" s="26" t="s">
        <v>74</v>
      </c>
      <c r="C300" s="26"/>
      <c r="D300" s="26" t="s">
        <v>75</v>
      </c>
      <c r="E300" s="26"/>
      <c r="F300" s="12">
        <v>-112.351</v>
      </c>
      <c r="G300" s="12">
        <v>45.835</v>
      </c>
      <c r="H300" s="16" t="s">
        <v>97</v>
      </c>
      <c r="I300" s="8">
        <v>68.38</v>
      </c>
      <c r="J300" s="8">
        <v>0.3849270664505673</v>
      </c>
      <c r="K300" s="8">
        <v>14.890599675850892</v>
      </c>
      <c r="L300" s="8">
        <v>3.8695299837925448</v>
      </c>
      <c r="M300" s="8">
        <v>0.09116693679092383</v>
      </c>
      <c r="N300" s="8">
        <v>1.9246353322528362</v>
      </c>
      <c r="O300" s="8">
        <v>3.8492706645056725</v>
      </c>
      <c r="P300" s="8">
        <v>3.5453808752025933</v>
      </c>
      <c r="Q300" s="8">
        <v>2.8363047001620747</v>
      </c>
      <c r="R300" s="8">
        <v>0.23298217179902755</v>
      </c>
      <c r="S300" s="14"/>
      <c r="T300" s="14">
        <v>0.63</v>
      </c>
      <c r="U300" s="14">
        <v>0.22</v>
      </c>
      <c r="V300" s="14"/>
      <c r="W300" s="14"/>
      <c r="X300" s="14"/>
      <c r="Y300" s="14"/>
      <c r="Z300" s="14"/>
      <c r="AA300" s="14"/>
      <c r="AB300" s="14"/>
      <c r="AC300" s="14"/>
      <c r="AD300" s="14">
        <v>99.75</v>
      </c>
      <c r="AE300" s="14">
        <v>0.85</v>
      </c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8">
        <v>17</v>
      </c>
      <c r="BX300" s="15"/>
      <c r="BY300" s="15"/>
      <c r="BZ300" s="16" t="s">
        <v>97</v>
      </c>
      <c r="CA300" s="16" t="s">
        <v>97</v>
      </c>
      <c r="CB300" s="11">
        <v>48</v>
      </c>
      <c r="CC300" s="11">
        <v>14.2</v>
      </c>
      <c r="CD300" s="11">
        <v>23.4</v>
      </c>
      <c r="CE300" s="11">
        <v>7</v>
      </c>
      <c r="CF300" s="11"/>
      <c r="CG300" s="11"/>
      <c r="CH300" s="11"/>
      <c r="CI300" s="11"/>
      <c r="CJ300" s="11">
        <v>5.8</v>
      </c>
      <c r="CK300" s="11">
        <v>1</v>
      </c>
      <c r="CL300" s="11">
        <v>0.6</v>
      </c>
      <c r="CM300" s="11"/>
      <c r="CN300" s="11"/>
    </row>
    <row r="301" spans="1:92" ht="12.75" customHeight="1">
      <c r="A301" s="88" t="s">
        <v>229</v>
      </c>
      <c r="B301" s="26" t="s">
        <v>74</v>
      </c>
      <c r="C301" s="26"/>
      <c r="D301" s="26" t="s">
        <v>75</v>
      </c>
      <c r="E301" s="26"/>
      <c r="F301" s="12">
        <v>-112.329</v>
      </c>
      <c r="G301" s="12">
        <v>45.838</v>
      </c>
      <c r="H301" s="16" t="s">
        <v>97</v>
      </c>
      <c r="I301" s="8">
        <v>67.12</v>
      </c>
      <c r="J301" s="8">
        <v>0.41569502179864143</v>
      </c>
      <c r="K301" s="8">
        <v>15.208354456047857</v>
      </c>
      <c r="L301" s="8">
        <v>4.420561695224578</v>
      </c>
      <c r="M301" s="8">
        <v>0.11152793267768428</v>
      </c>
      <c r="N301" s="8">
        <v>2.0277805941397142</v>
      </c>
      <c r="O301" s="8">
        <v>4.359728277400386</v>
      </c>
      <c r="P301" s="8">
        <v>3.447227010037514</v>
      </c>
      <c r="Q301" s="8">
        <v>2.6361147723816285</v>
      </c>
      <c r="R301" s="8">
        <v>0.2534725742674643</v>
      </c>
      <c r="S301" s="14"/>
      <c r="T301" s="14">
        <v>0.46</v>
      </c>
      <c r="U301" s="14">
        <v>0.06</v>
      </c>
      <c r="V301" s="14"/>
      <c r="W301" s="14"/>
      <c r="X301" s="14"/>
      <c r="Y301" s="14"/>
      <c r="Z301" s="14"/>
      <c r="AA301" s="14"/>
      <c r="AB301" s="14"/>
      <c r="AC301" s="14"/>
      <c r="AD301" s="14">
        <v>99.39</v>
      </c>
      <c r="AE301" s="14">
        <v>0.52</v>
      </c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8">
        <v>17</v>
      </c>
      <c r="BX301" s="15"/>
      <c r="BY301" s="15"/>
      <c r="BZ301" s="16" t="s">
        <v>97</v>
      </c>
      <c r="CA301" s="16" t="s">
        <v>97</v>
      </c>
      <c r="CB301" s="11">
        <v>38.6</v>
      </c>
      <c r="CC301" s="11">
        <v>19.5</v>
      </c>
      <c r="CD301" s="11">
        <v>28.4</v>
      </c>
      <c r="CE301" s="11">
        <v>7</v>
      </c>
      <c r="CF301" s="11">
        <v>0.1</v>
      </c>
      <c r="CG301" s="11"/>
      <c r="CH301" s="11"/>
      <c r="CI301" s="11"/>
      <c r="CJ301" s="11">
        <v>6.8</v>
      </c>
      <c r="CK301" s="11">
        <v>1.2</v>
      </c>
      <c r="CL301" s="11">
        <v>0.4</v>
      </c>
      <c r="CM301" s="11"/>
      <c r="CN301" s="11"/>
    </row>
    <row r="302" spans="1:92" ht="12.75" customHeight="1">
      <c r="A302" s="88" t="s">
        <v>230</v>
      </c>
      <c r="B302" s="26" t="s">
        <v>74</v>
      </c>
      <c r="C302" s="26"/>
      <c r="D302" s="26" t="s">
        <v>75</v>
      </c>
      <c r="E302" s="26"/>
      <c r="F302" s="12">
        <v>-112.309</v>
      </c>
      <c r="G302" s="12">
        <v>45.837</v>
      </c>
      <c r="H302" s="16" t="s">
        <v>97</v>
      </c>
      <c r="I302" s="8">
        <v>64.61</v>
      </c>
      <c r="J302" s="8">
        <v>0.45574235365606636</v>
      </c>
      <c r="K302" s="8">
        <v>16.40672473161839</v>
      </c>
      <c r="L302" s="8">
        <v>5.144824792384037</v>
      </c>
      <c r="M302" s="8">
        <v>0.12153129430828435</v>
      </c>
      <c r="N302" s="8">
        <v>1.9242454932145023</v>
      </c>
      <c r="O302" s="8">
        <v>5.165080008102085</v>
      </c>
      <c r="P302" s="8">
        <v>3.4433866720680566</v>
      </c>
      <c r="Q302" s="8">
        <v>2.430625886165687</v>
      </c>
      <c r="R302" s="8">
        <v>0.29370062791168716</v>
      </c>
      <c r="S302" s="14"/>
      <c r="T302" s="14">
        <v>0.56</v>
      </c>
      <c r="U302" s="14">
        <v>0.39</v>
      </c>
      <c r="V302" s="14"/>
      <c r="W302" s="14"/>
      <c r="X302" s="14"/>
      <c r="Y302" s="14"/>
      <c r="Z302" s="14"/>
      <c r="AA302" s="14"/>
      <c r="AB302" s="14"/>
      <c r="AC302" s="14"/>
      <c r="AD302" s="14">
        <v>100.01</v>
      </c>
      <c r="AE302" s="14">
        <v>0.95</v>
      </c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8">
        <v>17</v>
      </c>
      <c r="BX302" s="15"/>
      <c r="BY302" s="15"/>
      <c r="BZ302" s="16" t="s">
        <v>97</v>
      </c>
      <c r="CA302" s="16" t="s">
        <v>97</v>
      </c>
      <c r="CB302" s="11">
        <v>51.7</v>
      </c>
      <c r="CC302" s="11">
        <v>14.8</v>
      </c>
      <c r="CD302" s="11">
        <v>18.4</v>
      </c>
      <c r="CE302" s="11">
        <v>5.8</v>
      </c>
      <c r="CF302" s="11"/>
      <c r="CG302" s="11"/>
      <c r="CH302" s="11"/>
      <c r="CI302" s="11"/>
      <c r="CJ302" s="11">
        <v>6.9</v>
      </c>
      <c r="CK302" s="11">
        <v>2.1</v>
      </c>
      <c r="CL302" s="11">
        <v>0.4</v>
      </c>
      <c r="CM302" s="11"/>
      <c r="CN302" s="11"/>
    </row>
    <row r="303" spans="1:92" ht="12.75" customHeight="1">
      <c r="A303" s="88" t="s">
        <v>231</v>
      </c>
      <c r="B303" s="26" t="s">
        <v>74</v>
      </c>
      <c r="C303" s="26"/>
      <c r="D303" s="26" t="s">
        <v>75</v>
      </c>
      <c r="E303" s="26"/>
      <c r="F303" s="12">
        <v>-112.296</v>
      </c>
      <c r="G303" s="12">
        <v>45.841</v>
      </c>
      <c r="H303" s="16" t="s">
        <v>97</v>
      </c>
      <c r="I303" s="8">
        <v>66.23</v>
      </c>
      <c r="J303" s="8">
        <v>0.4354430379746835</v>
      </c>
      <c r="K303" s="8">
        <v>15.696202531645568</v>
      </c>
      <c r="L303" s="8">
        <v>4.526582278481012</v>
      </c>
      <c r="M303" s="8">
        <v>0.11139240506329112</v>
      </c>
      <c r="N303" s="8">
        <v>1.721518987341772</v>
      </c>
      <c r="O303" s="8">
        <v>4.455696202531645</v>
      </c>
      <c r="P303" s="8">
        <v>3.341772151898734</v>
      </c>
      <c r="Q303" s="8">
        <v>3.2405063291139236</v>
      </c>
      <c r="R303" s="8">
        <v>0.24303797468354427</v>
      </c>
      <c r="S303" s="14"/>
      <c r="T303" s="14">
        <v>0.58</v>
      </c>
      <c r="U303" s="14">
        <v>0.23</v>
      </c>
      <c r="V303" s="14"/>
      <c r="W303" s="14"/>
      <c r="X303" s="14"/>
      <c r="Y303" s="14"/>
      <c r="Z303" s="14"/>
      <c r="AA303" s="14"/>
      <c r="AB303" s="14"/>
      <c r="AC303" s="14"/>
      <c r="AD303" s="14">
        <v>99.79</v>
      </c>
      <c r="AE303" s="14">
        <v>0.81</v>
      </c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8">
        <v>17</v>
      </c>
      <c r="BX303" s="15"/>
      <c r="BY303" s="15"/>
      <c r="BZ303" s="16" t="s">
        <v>97</v>
      </c>
      <c r="CA303" s="16" t="s">
        <v>97</v>
      </c>
      <c r="CB303" s="11">
        <v>43.6</v>
      </c>
      <c r="CC303" s="11">
        <v>21</v>
      </c>
      <c r="CD303" s="11">
        <v>19.8</v>
      </c>
      <c r="CE303" s="11">
        <v>7.2</v>
      </c>
      <c r="CF303" s="11"/>
      <c r="CG303" s="11"/>
      <c r="CH303" s="11"/>
      <c r="CI303" s="11"/>
      <c r="CJ303" s="11">
        <v>6.6</v>
      </c>
      <c r="CK303" s="11">
        <v>1.3</v>
      </c>
      <c r="CL303" s="11">
        <v>0.6</v>
      </c>
      <c r="CM303" s="11"/>
      <c r="CN303" s="11"/>
    </row>
    <row r="304" spans="1:92" s="19" customFormat="1" ht="12.75" customHeight="1">
      <c r="A304" s="88" t="s">
        <v>232</v>
      </c>
      <c r="B304" s="26" t="s">
        <v>410</v>
      </c>
      <c r="C304" s="26"/>
      <c r="D304" s="26" t="s">
        <v>75</v>
      </c>
      <c r="E304" s="26"/>
      <c r="F304" s="30">
        <v>-112.33</v>
      </c>
      <c r="G304" s="12">
        <v>45.825</v>
      </c>
      <c r="H304" s="16" t="s">
        <v>97</v>
      </c>
      <c r="I304" s="8">
        <v>67.28</v>
      </c>
      <c r="J304" s="8">
        <v>0.36367309829275685</v>
      </c>
      <c r="K304" s="8">
        <v>15.355086372360846</v>
      </c>
      <c r="L304" s="8">
        <v>4.030710172744722</v>
      </c>
      <c r="M304" s="8">
        <v>0.11112233558945349</v>
      </c>
      <c r="N304" s="8">
        <v>1.9193857965451058</v>
      </c>
      <c r="O304" s="8">
        <v>4.343873118496818</v>
      </c>
      <c r="P304" s="8">
        <v>3.3336700676836046</v>
      </c>
      <c r="Q304" s="8">
        <v>3.0306091524396406</v>
      </c>
      <c r="R304" s="8">
        <v>0.2323467016870391</v>
      </c>
      <c r="S304" s="14"/>
      <c r="T304" s="14">
        <v>0.48</v>
      </c>
      <c r="U304" s="14">
        <v>0.08</v>
      </c>
      <c r="V304" s="14"/>
      <c r="W304" s="14"/>
      <c r="X304" s="14"/>
      <c r="Y304" s="14"/>
      <c r="Z304" s="14"/>
      <c r="AA304" s="14"/>
      <c r="AB304" s="14"/>
      <c r="AC304" s="14"/>
      <c r="AD304" s="14">
        <v>99.76</v>
      </c>
      <c r="AE304" s="14">
        <v>0.56</v>
      </c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8">
        <v>17</v>
      </c>
      <c r="BX304" s="15"/>
      <c r="BY304" s="15"/>
      <c r="BZ304" s="16" t="s">
        <v>97</v>
      </c>
      <c r="CA304" s="16" t="s">
        <v>97</v>
      </c>
      <c r="CB304" s="11">
        <v>42.2</v>
      </c>
      <c r="CC304" s="11">
        <v>23.89</v>
      </c>
      <c r="CD304" s="11">
        <v>20.4</v>
      </c>
      <c r="CE304" s="11">
        <v>6.2</v>
      </c>
      <c r="CF304" s="11"/>
      <c r="CG304" s="11"/>
      <c r="CH304" s="11"/>
      <c r="CI304" s="11"/>
      <c r="CJ304" s="11">
        <v>5.8</v>
      </c>
      <c r="CK304" s="11">
        <v>1.1</v>
      </c>
      <c r="CL304" s="11">
        <v>0.4</v>
      </c>
      <c r="CM304" s="11"/>
      <c r="CN304" s="11"/>
    </row>
    <row r="305" spans="1:92" s="19" customFormat="1" ht="12.75" customHeight="1">
      <c r="A305" s="88" t="s">
        <v>233</v>
      </c>
      <c r="B305" s="26" t="s">
        <v>74</v>
      </c>
      <c r="C305" s="26"/>
      <c r="D305" s="26" t="s">
        <v>75</v>
      </c>
      <c r="E305" s="26"/>
      <c r="F305" s="12">
        <v>-112.328</v>
      </c>
      <c r="G305" s="12">
        <v>45.827</v>
      </c>
      <c r="H305" s="16" t="s">
        <v>97</v>
      </c>
      <c r="I305" s="8">
        <v>65.33</v>
      </c>
      <c r="J305" s="8">
        <v>0.47532362459546934</v>
      </c>
      <c r="K305" s="8">
        <v>15.776699029126217</v>
      </c>
      <c r="L305" s="8">
        <v>4.975728155339807</v>
      </c>
      <c r="M305" s="8">
        <v>0.13147249190938515</v>
      </c>
      <c r="N305" s="8">
        <v>1.8203883495145634</v>
      </c>
      <c r="O305" s="8">
        <v>4.753236245954693</v>
      </c>
      <c r="P305" s="8">
        <v>3.640776699029127</v>
      </c>
      <c r="Q305" s="8">
        <v>2.8317152103559877</v>
      </c>
      <c r="R305" s="8">
        <v>0.2629449838187703</v>
      </c>
      <c r="S305" s="14"/>
      <c r="T305" s="14">
        <v>0.52</v>
      </c>
      <c r="U305" s="14">
        <v>0.18</v>
      </c>
      <c r="V305" s="14"/>
      <c r="W305" s="14"/>
      <c r="X305" s="14"/>
      <c r="Y305" s="14"/>
      <c r="Z305" s="14"/>
      <c r="AA305" s="14"/>
      <c r="AB305" s="14"/>
      <c r="AC305" s="14"/>
      <c r="AD305" s="14">
        <v>99.86</v>
      </c>
      <c r="AE305" s="14">
        <v>0.7</v>
      </c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8">
        <v>17</v>
      </c>
      <c r="BX305" s="15"/>
      <c r="BY305" s="15"/>
      <c r="BZ305" s="16" t="s">
        <v>97</v>
      </c>
      <c r="CA305" s="16" t="s">
        <v>97</v>
      </c>
      <c r="CB305" s="11">
        <v>47.6</v>
      </c>
      <c r="CC305" s="11">
        <v>17.1</v>
      </c>
      <c r="CD305" s="11">
        <v>19.8</v>
      </c>
      <c r="CE305" s="11">
        <v>9.7</v>
      </c>
      <c r="CF305" s="11"/>
      <c r="CG305" s="11"/>
      <c r="CH305" s="11"/>
      <c r="CI305" s="11"/>
      <c r="CJ305" s="11">
        <v>3.5</v>
      </c>
      <c r="CK305" s="11">
        <v>1.9</v>
      </c>
      <c r="CL305" s="11">
        <v>0.4</v>
      </c>
      <c r="CM305" s="11"/>
      <c r="CN305" s="11"/>
    </row>
    <row r="306" spans="1:92" s="19" customFormat="1" ht="12.75" customHeight="1">
      <c r="A306" s="88" t="s">
        <v>234</v>
      </c>
      <c r="B306" s="26" t="s">
        <v>74</v>
      </c>
      <c r="C306" s="26"/>
      <c r="D306" s="26" t="s">
        <v>75</v>
      </c>
      <c r="E306" s="26"/>
      <c r="F306" s="12">
        <v>-112.305</v>
      </c>
      <c r="G306" s="12">
        <v>45.817</v>
      </c>
      <c r="H306" s="16" t="s">
        <v>97</v>
      </c>
      <c r="I306" s="8">
        <v>63.41</v>
      </c>
      <c r="J306" s="8">
        <v>0.4846526655896608</v>
      </c>
      <c r="K306" s="8">
        <v>16.45799676898223</v>
      </c>
      <c r="L306" s="8">
        <v>5.280694668820679</v>
      </c>
      <c r="M306" s="8">
        <v>0.13126009693053312</v>
      </c>
      <c r="N306" s="8">
        <v>2.2213247172859454</v>
      </c>
      <c r="O306" s="8">
        <v>5.6542810985460425</v>
      </c>
      <c r="P306" s="8">
        <v>3.8368336025848144</v>
      </c>
      <c r="Q306" s="8">
        <v>2.2213247172859454</v>
      </c>
      <c r="R306" s="8">
        <v>0.302907915993538</v>
      </c>
      <c r="S306" s="14"/>
      <c r="T306" s="14">
        <v>0.55</v>
      </c>
      <c r="U306" s="14">
        <v>0.18</v>
      </c>
      <c r="V306" s="14"/>
      <c r="W306" s="14"/>
      <c r="X306" s="14"/>
      <c r="Y306" s="14"/>
      <c r="Z306" s="14"/>
      <c r="AA306" s="14"/>
      <c r="AB306" s="14"/>
      <c r="AC306" s="14"/>
      <c r="AD306" s="14">
        <v>100.04</v>
      </c>
      <c r="AE306" s="14">
        <v>0.73</v>
      </c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8">
        <v>17</v>
      </c>
      <c r="BX306" s="15"/>
      <c r="BY306" s="15"/>
      <c r="BZ306" s="16" t="s">
        <v>97</v>
      </c>
      <c r="CA306" s="16" t="s">
        <v>97</v>
      </c>
      <c r="CB306" s="11">
        <v>51.3</v>
      </c>
      <c r="CC306" s="11">
        <v>12.8</v>
      </c>
      <c r="CD306" s="11">
        <v>17.1</v>
      </c>
      <c r="CE306" s="11">
        <v>11.1</v>
      </c>
      <c r="CF306" s="11">
        <v>0.3</v>
      </c>
      <c r="CG306" s="11"/>
      <c r="CH306" s="11"/>
      <c r="CI306" s="11"/>
      <c r="CJ306" s="11">
        <v>4.7</v>
      </c>
      <c r="CK306" s="11">
        <v>2.2</v>
      </c>
      <c r="CL306" s="11">
        <v>0.4</v>
      </c>
      <c r="CM306" s="11"/>
      <c r="CN306" s="11"/>
    </row>
    <row r="307" spans="1:92" s="19" customFormat="1" ht="12.75" customHeight="1">
      <c r="A307" s="88" t="s">
        <v>235</v>
      </c>
      <c r="B307" s="26" t="s">
        <v>420</v>
      </c>
      <c r="C307" s="26"/>
      <c r="D307" s="26" t="s">
        <v>75</v>
      </c>
      <c r="E307" s="26"/>
      <c r="F307" s="12">
        <v>-112.295</v>
      </c>
      <c r="G307" s="12">
        <v>45.824</v>
      </c>
      <c r="H307" s="16" t="s">
        <v>97</v>
      </c>
      <c r="I307" s="8">
        <v>63.5</v>
      </c>
      <c r="J307" s="8">
        <v>0.47677013593020895</v>
      </c>
      <c r="K307" s="8">
        <v>15.621829985798337</v>
      </c>
      <c r="L307" s="8">
        <v>5.599513085818624</v>
      </c>
      <c r="M307" s="8">
        <v>0.13187259078920674</v>
      </c>
      <c r="N307" s="8">
        <v>2.7388922702373706</v>
      </c>
      <c r="O307" s="8">
        <v>5.376344086021505</v>
      </c>
      <c r="P307" s="8">
        <v>3.5504159058632583</v>
      </c>
      <c r="Q307" s="8">
        <v>2.7388922702373706</v>
      </c>
      <c r="R307" s="8">
        <v>0.2637451815784135</v>
      </c>
      <c r="S307" s="14"/>
      <c r="T307" s="14">
        <v>0.72</v>
      </c>
      <c r="U307" s="14">
        <v>0.2</v>
      </c>
      <c r="V307" s="14"/>
      <c r="W307" s="14"/>
      <c r="X307" s="14"/>
      <c r="Y307" s="14"/>
      <c r="Z307" s="14"/>
      <c r="AA307" s="14"/>
      <c r="AB307" s="14"/>
      <c r="AC307" s="14"/>
      <c r="AD307" s="14">
        <v>99.78</v>
      </c>
      <c r="AE307" s="14">
        <v>0.92</v>
      </c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8">
        <v>17</v>
      </c>
      <c r="BX307" s="15"/>
      <c r="BY307" s="15"/>
      <c r="BZ307" s="16" t="s">
        <v>97</v>
      </c>
      <c r="CA307" s="16" t="s">
        <v>97</v>
      </c>
      <c r="CB307" s="11">
        <v>51.2</v>
      </c>
      <c r="CC307" s="11">
        <v>13.7</v>
      </c>
      <c r="CD307" s="11">
        <v>15.8</v>
      </c>
      <c r="CE307" s="11">
        <v>9.5</v>
      </c>
      <c r="CF307" s="11">
        <v>0.3</v>
      </c>
      <c r="CG307" s="11"/>
      <c r="CH307" s="11"/>
      <c r="CI307" s="11"/>
      <c r="CJ307" s="11">
        <v>7.5</v>
      </c>
      <c r="CK307" s="11">
        <v>1.5</v>
      </c>
      <c r="CL307" s="11">
        <v>0.4</v>
      </c>
      <c r="CM307" s="11"/>
      <c r="CN307" s="11"/>
    </row>
    <row r="308" spans="1:92" s="19" customFormat="1" ht="12.75" customHeight="1">
      <c r="A308" s="88" t="s">
        <v>236</v>
      </c>
      <c r="B308" s="26" t="s">
        <v>420</v>
      </c>
      <c r="C308" s="26"/>
      <c r="D308" s="26" t="s">
        <v>75</v>
      </c>
      <c r="E308" s="26"/>
      <c r="F308" s="30">
        <v>-112.29</v>
      </c>
      <c r="G308" s="12">
        <v>45.806</v>
      </c>
      <c r="H308" s="16" t="s">
        <v>97</v>
      </c>
      <c r="I308" s="8">
        <v>63.01</v>
      </c>
      <c r="J308" s="8">
        <v>0.496353322528363</v>
      </c>
      <c r="K308" s="8">
        <v>16.10615883306321</v>
      </c>
      <c r="L308" s="8">
        <v>5.885332252836304</v>
      </c>
      <c r="M308" s="8">
        <v>0.13168557536466774</v>
      </c>
      <c r="N308" s="8">
        <v>2.5324149108589946</v>
      </c>
      <c r="O308" s="8">
        <v>5.773905996758508</v>
      </c>
      <c r="P308" s="8">
        <v>3.3427876823338734</v>
      </c>
      <c r="Q308" s="8">
        <v>2.431118314424635</v>
      </c>
      <c r="R308" s="8">
        <v>0.2937601296596434</v>
      </c>
      <c r="S308" s="14"/>
      <c r="T308" s="14">
        <v>0.68</v>
      </c>
      <c r="U308" s="14">
        <v>0.25</v>
      </c>
      <c r="V308" s="14"/>
      <c r="W308" s="14"/>
      <c r="X308" s="14"/>
      <c r="Y308" s="14"/>
      <c r="Z308" s="14"/>
      <c r="AA308" s="14"/>
      <c r="AB308" s="14"/>
      <c r="AC308" s="14"/>
      <c r="AD308" s="14">
        <v>99.94</v>
      </c>
      <c r="AE308" s="14">
        <v>0.93</v>
      </c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8">
        <v>17</v>
      </c>
      <c r="BX308" s="15"/>
      <c r="BY308" s="15"/>
      <c r="BZ308" s="16" t="s">
        <v>97</v>
      </c>
      <c r="CA308" s="16" t="s">
        <v>97</v>
      </c>
      <c r="CB308" s="11">
        <v>50.3</v>
      </c>
      <c r="CC308" s="11">
        <v>15.6</v>
      </c>
      <c r="CD308" s="11">
        <v>16.1</v>
      </c>
      <c r="CE308" s="11">
        <v>9.9</v>
      </c>
      <c r="CF308" s="11">
        <v>0.3</v>
      </c>
      <c r="CG308" s="11"/>
      <c r="CH308" s="11"/>
      <c r="CI308" s="11"/>
      <c r="CJ308" s="11">
        <v>5.4</v>
      </c>
      <c r="CK308" s="11">
        <v>1.8</v>
      </c>
      <c r="CL308" s="11">
        <v>0.6</v>
      </c>
      <c r="CM308" s="11"/>
      <c r="CN308" s="11"/>
    </row>
    <row r="309" spans="1:92" s="19" customFormat="1" ht="12.75" customHeight="1">
      <c r="A309" s="88" t="s">
        <v>237</v>
      </c>
      <c r="B309" s="26" t="s">
        <v>74</v>
      </c>
      <c r="C309" s="26"/>
      <c r="D309" s="26" t="s">
        <v>75</v>
      </c>
      <c r="E309" s="26"/>
      <c r="F309" s="30">
        <v>-112.31</v>
      </c>
      <c r="G309" s="12">
        <v>45.808</v>
      </c>
      <c r="H309" s="16" t="s">
        <v>97</v>
      </c>
      <c r="I309" s="8">
        <v>64.65</v>
      </c>
      <c r="J309" s="8">
        <v>0.456019456830158</v>
      </c>
      <c r="K309" s="8">
        <v>16.619375760032423</v>
      </c>
      <c r="L309" s="8">
        <v>4.78313741386299</v>
      </c>
      <c r="M309" s="8">
        <v>0.12160518848804214</v>
      </c>
      <c r="N309" s="8">
        <v>1.7227401702472636</v>
      </c>
      <c r="O309" s="8">
        <v>5.16822051074179</v>
      </c>
      <c r="P309" s="8">
        <v>3.7494933117146325</v>
      </c>
      <c r="Q309" s="8">
        <v>2.4321037697608427</v>
      </c>
      <c r="R309" s="8">
        <v>0.29387920551276847</v>
      </c>
      <c r="S309" s="14"/>
      <c r="T309" s="14">
        <v>0.53</v>
      </c>
      <c r="U309" s="14">
        <v>0.18</v>
      </c>
      <c r="V309" s="14"/>
      <c r="W309" s="14"/>
      <c r="X309" s="14"/>
      <c r="Y309" s="14"/>
      <c r="Z309" s="14"/>
      <c r="AA309" s="14"/>
      <c r="AB309" s="14"/>
      <c r="AC309" s="14"/>
      <c r="AD309" s="14">
        <v>99.67</v>
      </c>
      <c r="AE309" s="14">
        <v>0.71</v>
      </c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8">
        <v>17</v>
      </c>
      <c r="BX309" s="15"/>
      <c r="BY309" s="15"/>
      <c r="BZ309" s="16" t="s">
        <v>97</v>
      </c>
      <c r="CA309" s="16" t="s">
        <v>97</v>
      </c>
      <c r="CB309" s="11">
        <v>45.6</v>
      </c>
      <c r="CC309" s="11">
        <v>18.6</v>
      </c>
      <c r="CD309" s="11">
        <v>19</v>
      </c>
      <c r="CE309" s="11">
        <v>7.6</v>
      </c>
      <c r="CF309" s="11"/>
      <c r="CG309" s="11"/>
      <c r="CH309" s="11"/>
      <c r="CI309" s="11"/>
      <c r="CJ309" s="11">
        <v>6.3</v>
      </c>
      <c r="CK309" s="11">
        <v>2.1</v>
      </c>
      <c r="CL309" s="11">
        <v>0.6</v>
      </c>
      <c r="CM309" s="11"/>
      <c r="CN309" s="11"/>
    </row>
    <row r="310" spans="1:92" s="19" customFormat="1" ht="12.75" customHeight="1">
      <c r="A310" s="88" t="s">
        <v>238</v>
      </c>
      <c r="B310" s="26" t="s">
        <v>74</v>
      </c>
      <c r="C310" s="26"/>
      <c r="D310" s="26" t="s">
        <v>75</v>
      </c>
      <c r="E310" s="26"/>
      <c r="F310" s="12">
        <v>-112.306</v>
      </c>
      <c r="G310" s="12">
        <v>45.808</v>
      </c>
      <c r="H310" s="16" t="s">
        <v>97</v>
      </c>
      <c r="I310" s="8">
        <v>63.91</v>
      </c>
      <c r="J310" s="8">
        <v>0.4637096774193548</v>
      </c>
      <c r="K310" s="8">
        <v>16.431451612903224</v>
      </c>
      <c r="L310" s="8">
        <v>5.090725806451613</v>
      </c>
      <c r="M310" s="8">
        <v>0.1310483870967742</v>
      </c>
      <c r="N310" s="8">
        <v>2.0161290322580645</v>
      </c>
      <c r="O310" s="8">
        <v>5.241935483870968</v>
      </c>
      <c r="P310" s="8">
        <v>4.032258064516129</v>
      </c>
      <c r="Q310" s="8">
        <v>2.4193548387096775</v>
      </c>
      <c r="R310" s="8">
        <v>0.2620967741935484</v>
      </c>
      <c r="S310" s="14"/>
      <c r="T310" s="14">
        <v>0.63</v>
      </c>
      <c r="U310" s="14">
        <v>0.12</v>
      </c>
      <c r="V310" s="14"/>
      <c r="W310" s="14"/>
      <c r="X310" s="14"/>
      <c r="Y310" s="14"/>
      <c r="Z310" s="14"/>
      <c r="AA310" s="14"/>
      <c r="AB310" s="14"/>
      <c r="AC310" s="14"/>
      <c r="AD310" s="14">
        <v>100.2</v>
      </c>
      <c r="AE310" s="14">
        <v>0.75</v>
      </c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8">
        <v>17</v>
      </c>
      <c r="BX310" s="15"/>
      <c r="BY310" s="15"/>
      <c r="BZ310" s="16" t="s">
        <v>97</v>
      </c>
      <c r="CA310" s="16" t="s">
        <v>97</v>
      </c>
      <c r="CB310" s="11">
        <v>53.4</v>
      </c>
      <c r="CC310" s="11">
        <v>13</v>
      </c>
      <c r="CD310" s="11">
        <v>19.2</v>
      </c>
      <c r="CE310" s="11">
        <v>5.9</v>
      </c>
      <c r="CF310" s="11"/>
      <c r="CG310" s="11"/>
      <c r="CH310" s="11"/>
      <c r="CI310" s="11"/>
      <c r="CJ310" s="11">
        <v>6.9</v>
      </c>
      <c r="CK310" s="11">
        <v>1.2</v>
      </c>
      <c r="CL310" s="11">
        <v>0.3</v>
      </c>
      <c r="CM310" s="11"/>
      <c r="CN310" s="11"/>
    </row>
    <row r="311" spans="1:92" s="19" customFormat="1" ht="12.75" customHeight="1">
      <c r="A311" s="88" t="s">
        <v>239</v>
      </c>
      <c r="B311" s="26" t="s">
        <v>74</v>
      </c>
      <c r="C311" s="26"/>
      <c r="D311" s="26" t="s">
        <v>75</v>
      </c>
      <c r="E311" s="26"/>
      <c r="F311" s="12">
        <v>-112.312</v>
      </c>
      <c r="G311" s="30">
        <v>45.8</v>
      </c>
      <c r="H311" s="16" t="s">
        <v>97</v>
      </c>
      <c r="I311" s="8">
        <v>67.81</v>
      </c>
      <c r="J311" s="8">
        <v>0.3440947272543265</v>
      </c>
      <c r="K311" s="8">
        <v>16.395101710353202</v>
      </c>
      <c r="L311" s="8">
        <v>3.511790304625038</v>
      </c>
      <c r="M311" s="8">
        <v>0.09108389839085113</v>
      </c>
      <c r="N311" s="8">
        <v>1.2144519785446817</v>
      </c>
      <c r="O311" s="8">
        <v>4.149377593360995</v>
      </c>
      <c r="P311" s="8">
        <v>3.8457645987248252</v>
      </c>
      <c r="Q311" s="8">
        <v>2.4289039570893634</v>
      </c>
      <c r="R311" s="8">
        <v>0.2125290962453193</v>
      </c>
      <c r="S311" s="14"/>
      <c r="T311" s="14">
        <v>0.59</v>
      </c>
      <c r="U311" s="14">
        <v>0.2</v>
      </c>
      <c r="V311" s="14"/>
      <c r="W311" s="14"/>
      <c r="X311" s="14"/>
      <c r="Y311" s="14"/>
      <c r="Z311" s="14"/>
      <c r="AA311" s="14"/>
      <c r="AB311" s="14"/>
      <c r="AC311" s="14"/>
      <c r="AD311" s="14">
        <v>99.83</v>
      </c>
      <c r="AE311" s="14">
        <v>0.79</v>
      </c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8">
        <v>17</v>
      </c>
      <c r="BX311" s="15"/>
      <c r="BY311" s="15"/>
      <c r="BZ311" s="16" t="s">
        <v>97</v>
      </c>
      <c r="CA311" s="16" t="s">
        <v>97</v>
      </c>
      <c r="CB311" s="11">
        <v>51.6</v>
      </c>
      <c r="CC311" s="11">
        <v>15.6</v>
      </c>
      <c r="CD311" s="11">
        <v>22.4</v>
      </c>
      <c r="CE311" s="11">
        <v>4.2</v>
      </c>
      <c r="CF311" s="11"/>
      <c r="CG311" s="11"/>
      <c r="CH311" s="11"/>
      <c r="CI311" s="11"/>
      <c r="CJ311" s="11">
        <v>5.1</v>
      </c>
      <c r="CK311" s="11">
        <v>0.6</v>
      </c>
      <c r="CL311" s="11">
        <v>0.4</v>
      </c>
      <c r="CM311" s="11"/>
      <c r="CN311" s="11"/>
    </row>
    <row r="312" spans="1:92" s="19" customFormat="1" ht="12.75" customHeight="1">
      <c r="A312" s="88" t="s">
        <v>240</v>
      </c>
      <c r="B312" s="26" t="s">
        <v>420</v>
      </c>
      <c r="C312" s="26"/>
      <c r="D312" s="26" t="s">
        <v>75</v>
      </c>
      <c r="E312" s="26"/>
      <c r="F312" s="12">
        <v>-112.322</v>
      </c>
      <c r="G312" s="12">
        <v>45.876</v>
      </c>
      <c r="H312" s="16" t="s">
        <v>97</v>
      </c>
      <c r="I312" s="8">
        <v>60.73</v>
      </c>
      <c r="J312" s="8">
        <v>0.5254117409315955</v>
      </c>
      <c r="K312" s="8">
        <v>15.762352227947863</v>
      </c>
      <c r="L312" s="8">
        <v>6.183692027887239</v>
      </c>
      <c r="M312" s="8">
        <v>0.1414570071738911</v>
      </c>
      <c r="N312" s="8">
        <v>3.8395473375770437</v>
      </c>
      <c r="O312" s="8">
        <v>6.163483884005254</v>
      </c>
      <c r="P312" s="8">
        <v>4.041628776396888</v>
      </c>
      <c r="Q312" s="8">
        <v>2.3239365464282105</v>
      </c>
      <c r="R312" s="8">
        <v>0.29301808628877435</v>
      </c>
      <c r="S312" s="14"/>
      <c r="T312" s="14">
        <v>0.55</v>
      </c>
      <c r="U312" s="14">
        <v>0.11</v>
      </c>
      <c r="V312" s="14"/>
      <c r="W312" s="14"/>
      <c r="X312" s="14"/>
      <c r="Y312" s="14"/>
      <c r="Z312" s="14"/>
      <c r="AA312" s="14"/>
      <c r="AB312" s="14"/>
      <c r="AC312" s="14"/>
      <c r="AD312" s="14">
        <v>99.91</v>
      </c>
      <c r="AE312" s="14">
        <v>0.66</v>
      </c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8">
        <v>17</v>
      </c>
      <c r="BX312" s="15"/>
      <c r="BY312" s="15"/>
      <c r="BZ312" s="16" t="s">
        <v>97</v>
      </c>
      <c r="CA312" s="16" t="s">
        <v>97</v>
      </c>
      <c r="CB312" s="11">
        <v>48.1</v>
      </c>
      <c r="CC312" s="11">
        <v>15.2</v>
      </c>
      <c r="CD312" s="11">
        <v>10</v>
      </c>
      <c r="CE312" s="11">
        <v>14.4</v>
      </c>
      <c r="CF312" s="11">
        <v>1.7</v>
      </c>
      <c r="CG312" s="11"/>
      <c r="CH312" s="11"/>
      <c r="CI312" s="11"/>
      <c r="CJ312" s="11">
        <v>9.1</v>
      </c>
      <c r="CK312" s="11">
        <v>1.2</v>
      </c>
      <c r="CL312" s="11">
        <v>0.2</v>
      </c>
      <c r="CM312" s="11"/>
      <c r="CN312" s="11"/>
    </row>
    <row r="313" spans="1:92" s="19" customFormat="1" ht="12.75" customHeight="1">
      <c r="A313" s="88" t="s">
        <v>241</v>
      </c>
      <c r="B313" s="26" t="s">
        <v>410</v>
      </c>
      <c r="C313" s="26"/>
      <c r="D313" s="26" t="s">
        <v>75</v>
      </c>
      <c r="E313" s="26"/>
      <c r="F313" s="12">
        <v>-112.304</v>
      </c>
      <c r="G313" s="12">
        <v>45.879</v>
      </c>
      <c r="H313" s="16" t="s">
        <v>97</v>
      </c>
      <c r="I313" s="8">
        <v>68.16</v>
      </c>
      <c r="J313" s="8">
        <v>0.46586996151509025</v>
      </c>
      <c r="K313" s="8">
        <v>14.381203159813655</v>
      </c>
      <c r="L313" s="8">
        <v>3.959894672878267</v>
      </c>
      <c r="M313" s="8">
        <v>0.08102086287218961</v>
      </c>
      <c r="N313" s="8">
        <v>2.1267976503949773</v>
      </c>
      <c r="O313" s="8">
        <v>3.4433866720680584</v>
      </c>
      <c r="P313" s="8">
        <v>3.139558436297347</v>
      </c>
      <c r="Q313" s="8">
        <v>4.05104314360948</v>
      </c>
      <c r="R313" s="8">
        <v>0.1924245493214503</v>
      </c>
      <c r="S313" s="14"/>
      <c r="T313" s="14">
        <v>0.85</v>
      </c>
      <c r="U313" s="14">
        <v>0.2</v>
      </c>
      <c r="V313" s="14"/>
      <c r="W313" s="14"/>
      <c r="X313" s="14"/>
      <c r="Y313" s="14"/>
      <c r="Z313" s="14"/>
      <c r="AA313" s="14"/>
      <c r="AB313" s="14"/>
      <c r="AC313" s="14"/>
      <c r="AD313" s="14">
        <v>99.98</v>
      </c>
      <c r="AE313" s="14">
        <v>1.05</v>
      </c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8">
        <v>17</v>
      </c>
      <c r="BX313" s="15"/>
      <c r="BY313" s="15"/>
      <c r="BZ313" s="16" t="s">
        <v>97</v>
      </c>
      <c r="CA313" s="16" t="s">
        <v>97</v>
      </c>
      <c r="CB313" s="11">
        <v>41</v>
      </c>
      <c r="CC313" s="11">
        <v>25.1</v>
      </c>
      <c r="CD313" s="11">
        <v>17</v>
      </c>
      <c r="CE313" s="11">
        <v>15.2</v>
      </c>
      <c r="CF313" s="11"/>
      <c r="CG313" s="11"/>
      <c r="CH313" s="11"/>
      <c r="CI313" s="11"/>
      <c r="CJ313" s="11">
        <v>0.7</v>
      </c>
      <c r="CK313" s="11">
        <v>0.6</v>
      </c>
      <c r="CL313" s="11">
        <v>0.4</v>
      </c>
      <c r="CM313" s="11"/>
      <c r="CN313" s="11"/>
    </row>
    <row r="314" spans="1:92" s="19" customFormat="1" ht="12.75" customHeight="1">
      <c r="A314" s="88" t="s">
        <v>242</v>
      </c>
      <c r="B314" s="66"/>
      <c r="C314" s="26" t="s">
        <v>74</v>
      </c>
      <c r="D314" s="26" t="s">
        <v>75</v>
      </c>
      <c r="E314" s="26"/>
      <c r="F314" s="12">
        <v>-112.253</v>
      </c>
      <c r="G314" s="12">
        <v>45.882</v>
      </c>
      <c r="H314" s="16" t="s">
        <v>97</v>
      </c>
      <c r="I314" s="8">
        <v>66.15</v>
      </c>
      <c r="J314" s="8">
        <v>0.43690306848201593</v>
      </c>
      <c r="K314" s="8">
        <v>16.15525299735826</v>
      </c>
      <c r="L314" s="8">
        <v>3.911806543385491</v>
      </c>
      <c r="M314" s="8">
        <v>0.12192643771591141</v>
      </c>
      <c r="N314" s="8">
        <v>1.6256858362121522</v>
      </c>
      <c r="O314" s="8">
        <v>3.352977037187564</v>
      </c>
      <c r="P314" s="8">
        <v>3.6577931314773426</v>
      </c>
      <c r="Q314" s="8">
        <v>4.369030684820159</v>
      </c>
      <c r="R314" s="8">
        <v>0.22353180247917093</v>
      </c>
      <c r="S314" s="14"/>
      <c r="T314" s="14">
        <v>1</v>
      </c>
      <c r="U314" s="14">
        <v>0.34</v>
      </c>
      <c r="V314" s="14"/>
      <c r="W314" s="14"/>
      <c r="X314" s="14"/>
      <c r="Y314" s="14"/>
      <c r="Z314" s="14"/>
      <c r="AA314" s="14"/>
      <c r="AB314" s="14"/>
      <c r="AC314" s="14"/>
      <c r="AD314" s="14">
        <v>100.01</v>
      </c>
      <c r="AE314" s="14">
        <v>1.34</v>
      </c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8">
        <v>17</v>
      </c>
      <c r="BX314" s="15"/>
      <c r="BY314" s="15"/>
      <c r="BZ314" s="16" t="s">
        <v>97</v>
      </c>
      <c r="CA314" s="16" t="s">
        <v>97</v>
      </c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</row>
    <row r="315" spans="1:92" s="19" customFormat="1" ht="12.75" customHeight="1">
      <c r="A315" s="88" t="s">
        <v>243</v>
      </c>
      <c r="B315" s="66"/>
      <c r="C315" s="26" t="s">
        <v>74</v>
      </c>
      <c r="D315" s="26" t="s">
        <v>75</v>
      </c>
      <c r="E315" s="26"/>
      <c r="F315" s="12">
        <v>-112.316</v>
      </c>
      <c r="G315" s="12">
        <v>45.839</v>
      </c>
      <c r="H315" s="16" t="s">
        <v>97</v>
      </c>
      <c r="I315" s="8">
        <v>65.42</v>
      </c>
      <c r="J315" s="8">
        <v>0.4253164556962025</v>
      </c>
      <c r="K315" s="8">
        <v>16.40506329113924</v>
      </c>
      <c r="L315" s="8">
        <v>4.729113924050633</v>
      </c>
      <c r="M315" s="8">
        <v>0.12151898734177215</v>
      </c>
      <c r="N315" s="8">
        <v>1.8227848101265822</v>
      </c>
      <c r="O315" s="8">
        <v>4.7594936708860756</v>
      </c>
      <c r="P315" s="8">
        <v>3.6455696202531644</v>
      </c>
      <c r="Q315" s="8">
        <v>2.430379746835443</v>
      </c>
      <c r="R315" s="8">
        <v>0.2430379746835443</v>
      </c>
      <c r="S315" s="14"/>
      <c r="T315" s="14">
        <v>0.63</v>
      </c>
      <c r="U315" s="14">
        <v>0.23</v>
      </c>
      <c r="V315" s="14"/>
      <c r="W315" s="14"/>
      <c r="X315" s="14"/>
      <c r="Y315" s="14"/>
      <c r="Z315" s="14"/>
      <c r="AA315" s="14"/>
      <c r="AB315" s="14"/>
      <c r="AC315" s="14"/>
      <c r="AD315" s="14">
        <v>99.84</v>
      </c>
      <c r="AE315" s="14">
        <v>0.86</v>
      </c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8">
        <v>17</v>
      </c>
      <c r="BX315" s="15"/>
      <c r="BY315" s="15"/>
      <c r="BZ315" s="16" t="s">
        <v>97</v>
      </c>
      <c r="CA315" s="16" t="s">
        <v>97</v>
      </c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</row>
    <row r="316" spans="1:92" s="19" customFormat="1" ht="12.75" customHeight="1">
      <c r="A316" s="88" t="s">
        <v>226</v>
      </c>
      <c r="B316" s="66"/>
      <c r="C316" s="26" t="s">
        <v>74</v>
      </c>
      <c r="D316" s="26" t="s">
        <v>75</v>
      </c>
      <c r="E316" s="26"/>
      <c r="F316" s="30">
        <v>-112.37</v>
      </c>
      <c r="G316" s="30">
        <v>45.764</v>
      </c>
      <c r="H316" s="16" t="s">
        <v>97</v>
      </c>
      <c r="I316" s="8">
        <v>65.89</v>
      </c>
      <c r="J316" s="8">
        <v>0.3228735748158612</v>
      </c>
      <c r="K316" s="8">
        <v>17.55625063061245</v>
      </c>
      <c r="L316" s="8">
        <v>3.6121481182524473</v>
      </c>
      <c r="M316" s="8">
        <v>0.12107759055594795</v>
      </c>
      <c r="N316" s="8">
        <v>1.1098779134295231</v>
      </c>
      <c r="O316" s="8">
        <v>4.944001614367876</v>
      </c>
      <c r="P316" s="8">
        <v>4.035919685198265</v>
      </c>
      <c r="Q316" s="8">
        <v>2.118857834729089</v>
      </c>
      <c r="R316" s="8">
        <v>0.2926041771768742</v>
      </c>
      <c r="S316" s="14"/>
      <c r="T316" s="14">
        <v>0.76</v>
      </c>
      <c r="U316" s="14">
        <v>0.12</v>
      </c>
      <c r="V316" s="14"/>
      <c r="W316" s="14"/>
      <c r="X316" s="14"/>
      <c r="Y316" s="14"/>
      <c r="Z316" s="14"/>
      <c r="AA316" s="14"/>
      <c r="AB316" s="14"/>
      <c r="AC316" s="14"/>
      <c r="AD316" s="14">
        <v>100.21</v>
      </c>
      <c r="AE316" s="14">
        <v>0.88</v>
      </c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8">
        <v>17</v>
      </c>
      <c r="BX316" s="15"/>
      <c r="BY316" s="15"/>
      <c r="BZ316" s="16" t="s">
        <v>97</v>
      </c>
      <c r="CA316" s="16" t="s">
        <v>97</v>
      </c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</row>
    <row r="317" spans="1:92" s="19" customFormat="1" ht="12.75" customHeight="1">
      <c r="A317" s="88" t="s">
        <v>225</v>
      </c>
      <c r="B317" s="66"/>
      <c r="C317" s="26" t="s">
        <v>74</v>
      </c>
      <c r="D317" s="26" t="s">
        <v>75</v>
      </c>
      <c r="E317" s="26"/>
      <c r="F317" s="30">
        <v>-112.349</v>
      </c>
      <c r="G317" s="30">
        <v>45.734</v>
      </c>
      <c r="H317" s="16" t="s">
        <v>97</v>
      </c>
      <c r="I317" s="8">
        <v>67.37</v>
      </c>
      <c r="J317" s="8">
        <v>0.3743045017703592</v>
      </c>
      <c r="K317" s="8">
        <v>15.781487101669196</v>
      </c>
      <c r="L317" s="8">
        <v>4.319676277187658</v>
      </c>
      <c r="M317" s="8">
        <v>0.08093070308548306</v>
      </c>
      <c r="N317" s="8">
        <v>1.3151239251390998</v>
      </c>
      <c r="O317" s="8">
        <v>4.046535154274153</v>
      </c>
      <c r="P317" s="8">
        <v>3.540718259989884</v>
      </c>
      <c r="Q317" s="8">
        <v>2.9337379868487607</v>
      </c>
      <c r="R317" s="8">
        <v>0.23267577137076378</v>
      </c>
      <c r="S317" s="14"/>
      <c r="T317" s="14">
        <v>0.64</v>
      </c>
      <c r="U317" s="14">
        <v>0.12</v>
      </c>
      <c r="V317" s="14"/>
      <c r="W317" s="14"/>
      <c r="X317" s="14"/>
      <c r="Y317" s="14"/>
      <c r="Z317" s="14"/>
      <c r="AA317" s="14"/>
      <c r="AB317" s="14"/>
      <c r="AC317" s="14"/>
      <c r="AD317" s="14">
        <v>99.84</v>
      </c>
      <c r="AE317" s="14">
        <v>0.76</v>
      </c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8">
        <v>17</v>
      </c>
      <c r="BX317" s="15"/>
      <c r="BY317" s="15"/>
      <c r="BZ317" s="16" t="s">
        <v>97</v>
      </c>
      <c r="CA317" s="16" t="s">
        <v>97</v>
      </c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</row>
    <row r="318" spans="1:92" ht="12.75" customHeight="1">
      <c r="A318" s="94">
        <v>28622</v>
      </c>
      <c r="B318" s="25" t="s">
        <v>74</v>
      </c>
      <c r="C318" s="25"/>
      <c r="D318" s="25" t="s">
        <v>75</v>
      </c>
      <c r="E318" s="25"/>
      <c r="F318" s="52">
        <v>-112.38968333333334</v>
      </c>
      <c r="G318" s="52">
        <v>45.7316</v>
      </c>
      <c r="H318" s="25" t="s">
        <v>97</v>
      </c>
      <c r="I318" s="8">
        <v>61.92</v>
      </c>
      <c r="J318" s="8">
        <v>0.37593984962406013</v>
      </c>
      <c r="K318" s="8">
        <v>16.689750692520775</v>
      </c>
      <c r="L318" s="8">
        <v>5.836960823110408</v>
      </c>
      <c r="M318" s="8">
        <v>0.0890383854372774</v>
      </c>
      <c r="N318" s="8">
        <v>2.7107241788682233</v>
      </c>
      <c r="O318" s="8">
        <v>4.511278195488721</v>
      </c>
      <c r="P318" s="8">
        <v>3.917688959240206</v>
      </c>
      <c r="Q318" s="8">
        <v>3.7297190344281757</v>
      </c>
      <c r="R318" s="8">
        <v>0.21764938662445588</v>
      </c>
      <c r="S318" s="27">
        <v>0.563</v>
      </c>
      <c r="T318" s="24"/>
      <c r="U318" s="24"/>
      <c r="V318" s="24"/>
      <c r="W318" s="24"/>
      <c r="X318" s="52">
        <v>0.0225</v>
      </c>
      <c r="Y318" s="52">
        <v>0.0715</v>
      </c>
      <c r="Z318" s="24"/>
      <c r="AA318" s="24"/>
      <c r="AB318" s="24"/>
      <c r="AC318" s="24"/>
      <c r="AD318" s="22">
        <v>102.07</v>
      </c>
      <c r="AE318" s="27">
        <v>0.563</v>
      </c>
      <c r="AF318" s="24">
        <v>996</v>
      </c>
      <c r="AG318" s="24"/>
      <c r="AH318" s="24"/>
      <c r="AI318" s="24">
        <v>286</v>
      </c>
      <c r="AJ318" s="24">
        <v>652</v>
      </c>
      <c r="AK318" s="24"/>
      <c r="AL318" s="24"/>
      <c r="AM318" s="24"/>
      <c r="AN318" s="24"/>
      <c r="AO318" s="24">
        <v>32</v>
      </c>
      <c r="AP318" s="24">
        <v>1</v>
      </c>
      <c r="AQ318" s="53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>
        <v>34</v>
      </c>
      <c r="BI318" s="24"/>
      <c r="BJ318" s="24">
        <v>49</v>
      </c>
      <c r="BK318" s="24"/>
      <c r="BL318" s="24">
        <v>50</v>
      </c>
      <c r="BM318" s="24"/>
      <c r="BN318" s="24">
        <v>12</v>
      </c>
      <c r="BO318" s="24"/>
      <c r="BP318" s="24"/>
      <c r="BQ318" s="24"/>
      <c r="BR318" s="24"/>
      <c r="BS318" s="24"/>
      <c r="BT318" s="24"/>
      <c r="BU318" s="24"/>
      <c r="BV318" s="24">
        <v>27</v>
      </c>
      <c r="BW318" s="127">
        <v>22</v>
      </c>
      <c r="BX318" s="20"/>
      <c r="BY318" s="20"/>
      <c r="BZ318" s="25" t="s">
        <v>97</v>
      </c>
      <c r="CA318" s="25" t="s">
        <v>97</v>
      </c>
      <c r="CB318" s="24">
        <v>42</v>
      </c>
      <c r="CC318" s="24">
        <v>18</v>
      </c>
      <c r="CD318" s="24">
        <v>16</v>
      </c>
      <c r="CE318" s="24">
        <v>12</v>
      </c>
      <c r="CF318" s="24"/>
      <c r="CG318" s="24"/>
      <c r="CH318" s="24"/>
      <c r="CI318" s="24"/>
      <c r="CJ318" s="24">
        <v>9</v>
      </c>
      <c r="CK318" s="24">
        <v>0</v>
      </c>
      <c r="CL318" s="24"/>
      <c r="CM318" s="24"/>
      <c r="CN318" s="24"/>
    </row>
    <row r="319" spans="1:92" ht="12.75" customHeight="1">
      <c r="A319" s="94">
        <v>28623</v>
      </c>
      <c r="B319" s="25" t="s">
        <v>420</v>
      </c>
      <c r="C319" s="25"/>
      <c r="D319" s="25" t="s">
        <v>75</v>
      </c>
      <c r="E319" s="25"/>
      <c r="F319" s="52">
        <v>-112.3531825</v>
      </c>
      <c r="G319" s="52">
        <v>45.7179</v>
      </c>
      <c r="H319" s="25" t="s">
        <v>97</v>
      </c>
      <c r="I319" s="8">
        <v>58.43</v>
      </c>
      <c r="J319" s="8">
        <v>0.6207387809097386</v>
      </c>
      <c r="K319" s="8">
        <v>16.9125877683932</v>
      </c>
      <c r="L319" s="8">
        <v>7.601506054747126</v>
      </c>
      <c r="M319" s="8">
        <v>0.12211254706421085</v>
      </c>
      <c r="N319" s="8">
        <v>3.632848275160273</v>
      </c>
      <c r="O319" s="8">
        <v>5.556120891421593</v>
      </c>
      <c r="P319" s="8">
        <v>3.887249414877379</v>
      </c>
      <c r="Q319" s="8">
        <v>2.828940673654218</v>
      </c>
      <c r="R319" s="8">
        <v>0.4070418235473695</v>
      </c>
      <c r="S319" s="27">
        <v>0.322</v>
      </c>
      <c r="T319" s="24"/>
      <c r="U319" s="24"/>
      <c r="V319" s="24"/>
      <c r="W319" s="24"/>
      <c r="X319" s="52">
        <v>0.023</v>
      </c>
      <c r="Y319" s="52">
        <v>0.0549</v>
      </c>
      <c r="Z319" s="24"/>
      <c r="AA319" s="24"/>
      <c r="AB319" s="24"/>
      <c r="AC319" s="24"/>
      <c r="AD319" s="22">
        <v>99.19</v>
      </c>
      <c r="AE319" s="27">
        <v>0.322</v>
      </c>
      <c r="AF319" s="24">
        <v>1062</v>
      </c>
      <c r="AG319" s="24"/>
      <c r="AH319" s="24"/>
      <c r="AI319" s="24">
        <v>190</v>
      </c>
      <c r="AJ319" s="24">
        <v>700</v>
      </c>
      <c r="AK319" s="24"/>
      <c r="AL319" s="24"/>
      <c r="AM319" s="24"/>
      <c r="AN319" s="24"/>
      <c r="AO319" s="24">
        <v>39</v>
      </c>
      <c r="AP319" s="24">
        <v>2</v>
      </c>
      <c r="AQ319" s="53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>
        <v>37</v>
      </c>
      <c r="BI319" s="24"/>
      <c r="BJ319" s="24">
        <v>48</v>
      </c>
      <c r="BK319" s="24"/>
      <c r="BL319" s="24">
        <v>80</v>
      </c>
      <c r="BM319" s="24"/>
      <c r="BN319" s="24"/>
      <c r="BO319" s="24"/>
      <c r="BP319" s="24"/>
      <c r="BQ319" s="24"/>
      <c r="BR319" s="24"/>
      <c r="BS319" s="24"/>
      <c r="BT319" s="24"/>
      <c r="BU319" s="24"/>
      <c r="BV319" s="24">
        <v>22</v>
      </c>
      <c r="BW319" s="127">
        <v>22</v>
      </c>
      <c r="BX319" s="20"/>
      <c r="BY319" s="20"/>
      <c r="BZ319" s="25" t="s">
        <v>97</v>
      </c>
      <c r="CA319" s="25" t="s">
        <v>97</v>
      </c>
      <c r="CB319" s="24">
        <v>44</v>
      </c>
      <c r="CC319" s="24">
        <v>14</v>
      </c>
      <c r="CD319" s="24">
        <v>14</v>
      </c>
      <c r="CE319" s="24">
        <v>16</v>
      </c>
      <c r="CF319" s="24"/>
      <c r="CG319" s="24"/>
      <c r="CH319" s="24"/>
      <c r="CI319" s="24"/>
      <c r="CJ319" s="24">
        <v>9</v>
      </c>
      <c r="CK319" s="24">
        <v>2</v>
      </c>
      <c r="CL319" s="24"/>
      <c r="CM319" s="24"/>
      <c r="CN319" s="24"/>
    </row>
    <row r="320" spans="1:92" ht="12.75" customHeight="1">
      <c r="A320" s="94">
        <v>28624</v>
      </c>
      <c r="B320" s="25" t="s">
        <v>422</v>
      </c>
      <c r="C320" s="25"/>
      <c r="D320" s="25" t="s">
        <v>75</v>
      </c>
      <c r="E320" s="25"/>
      <c r="F320" s="52">
        <v>-112.3531825</v>
      </c>
      <c r="G320" s="52">
        <v>45.7179</v>
      </c>
      <c r="H320" s="25" t="s">
        <v>97</v>
      </c>
      <c r="I320" s="8">
        <v>59.55</v>
      </c>
      <c r="J320" s="8">
        <v>0.47354333950998556</v>
      </c>
      <c r="K320" s="8">
        <v>16.687255507514926</v>
      </c>
      <c r="L320" s="8">
        <v>7.309038501132386</v>
      </c>
      <c r="M320" s="8">
        <v>0.10294420424130121</v>
      </c>
      <c r="N320" s="8">
        <v>3.1809759110562075</v>
      </c>
      <c r="O320" s="8">
        <v>5.281037677578753</v>
      </c>
      <c r="P320" s="8">
        <v>3.7883467160798845</v>
      </c>
      <c r="Q320" s="8">
        <v>3.5206917850525015</v>
      </c>
      <c r="R320" s="8">
        <v>0.10294420424130121</v>
      </c>
      <c r="S320" s="27">
        <v>0.425</v>
      </c>
      <c r="T320" s="24"/>
      <c r="U320" s="24"/>
      <c r="V320" s="24"/>
      <c r="W320" s="24"/>
      <c r="X320" s="52">
        <v>0.005</v>
      </c>
      <c r="Y320" s="52">
        <v>0.0537</v>
      </c>
      <c r="Z320" s="24"/>
      <c r="AA320" s="24"/>
      <c r="AB320" s="24"/>
      <c r="AC320" s="24"/>
      <c r="AD320" s="22">
        <v>98.13</v>
      </c>
      <c r="AE320" s="27">
        <v>0.425</v>
      </c>
      <c r="AF320" s="24">
        <v>1189</v>
      </c>
      <c r="AG320" s="24"/>
      <c r="AH320" s="24"/>
      <c r="AI320" s="24">
        <v>223</v>
      </c>
      <c r="AJ320" s="24">
        <v>651</v>
      </c>
      <c r="AK320" s="24"/>
      <c r="AL320" s="24"/>
      <c r="AM320" s="24"/>
      <c r="AN320" s="24"/>
      <c r="AO320" s="24">
        <v>17</v>
      </c>
      <c r="AP320" s="24">
        <v>2</v>
      </c>
      <c r="AQ320" s="53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>
        <v>32</v>
      </c>
      <c r="BI320" s="24"/>
      <c r="BJ320" s="24">
        <v>48</v>
      </c>
      <c r="BK320" s="24"/>
      <c r="BL320" s="24">
        <v>82</v>
      </c>
      <c r="BM320" s="24"/>
      <c r="BN320" s="24">
        <v>5</v>
      </c>
      <c r="BO320" s="24"/>
      <c r="BP320" s="24"/>
      <c r="BQ320" s="24"/>
      <c r="BR320" s="24"/>
      <c r="BS320" s="24"/>
      <c r="BT320" s="24"/>
      <c r="BU320" s="24"/>
      <c r="BV320" s="24">
        <v>17</v>
      </c>
      <c r="BW320" s="127">
        <v>22</v>
      </c>
      <c r="BX320" s="20"/>
      <c r="BY320" s="20"/>
      <c r="BZ320" s="25" t="s">
        <v>97</v>
      </c>
      <c r="CA320" s="25" t="s">
        <v>97</v>
      </c>
      <c r="CB320" s="24">
        <v>48</v>
      </c>
      <c r="CC320" s="24">
        <v>5</v>
      </c>
      <c r="CD320" s="24">
        <v>20</v>
      </c>
      <c r="CE320" s="24">
        <v>13</v>
      </c>
      <c r="CF320" s="24"/>
      <c r="CG320" s="24"/>
      <c r="CH320" s="24"/>
      <c r="CI320" s="24"/>
      <c r="CJ320" s="24">
        <v>10</v>
      </c>
      <c r="CK320" s="24">
        <v>2</v>
      </c>
      <c r="CL320" s="24"/>
      <c r="CM320" s="24"/>
      <c r="CN320" s="24"/>
    </row>
    <row r="321" spans="1:92" ht="12.75" customHeight="1">
      <c r="A321" s="94">
        <v>28625</v>
      </c>
      <c r="B321" s="25" t="s">
        <v>74</v>
      </c>
      <c r="C321" s="25"/>
      <c r="D321" s="25" t="s">
        <v>75</v>
      </c>
      <c r="E321" s="25"/>
      <c r="F321" s="52">
        <v>-112.3531825</v>
      </c>
      <c r="G321" s="52">
        <v>45.7179</v>
      </c>
      <c r="H321" s="25" t="s">
        <v>97</v>
      </c>
      <c r="I321" s="8">
        <v>60.53</v>
      </c>
      <c r="J321" s="8">
        <v>0.47184017668908745</v>
      </c>
      <c r="K321" s="8">
        <v>16.052605160124486</v>
      </c>
      <c r="L321" s="8">
        <v>6.796506374861962</v>
      </c>
      <c r="M321" s="8">
        <v>0.11043067965063749</v>
      </c>
      <c r="N321" s="8">
        <v>3.3530770003011745</v>
      </c>
      <c r="O321" s="8">
        <v>4.557775323762675</v>
      </c>
      <c r="P321" s="8">
        <v>4.075895994378074</v>
      </c>
      <c r="Q321" s="8">
        <v>3.844995482381287</v>
      </c>
      <c r="R321" s="8">
        <v>0.21082220660576248</v>
      </c>
      <c r="S321" s="27">
        <v>0.306</v>
      </c>
      <c r="T321" s="24"/>
      <c r="U321" s="24"/>
      <c r="V321" s="24"/>
      <c r="W321" s="24"/>
      <c r="X321" s="52">
        <v>0.02</v>
      </c>
      <c r="Y321" s="52">
        <v>0.0544</v>
      </c>
      <c r="Z321" s="24"/>
      <c r="AA321" s="24"/>
      <c r="AB321" s="24"/>
      <c r="AC321" s="24"/>
      <c r="AD321" s="22">
        <v>100.4</v>
      </c>
      <c r="AE321" s="27">
        <v>0.306</v>
      </c>
      <c r="AF321" s="24">
        <v>1076</v>
      </c>
      <c r="AG321" s="24"/>
      <c r="AH321" s="24"/>
      <c r="AI321" s="24">
        <v>227</v>
      </c>
      <c r="AJ321" s="24">
        <v>605</v>
      </c>
      <c r="AK321" s="24"/>
      <c r="AL321" s="24"/>
      <c r="AM321" s="24"/>
      <c r="AN321" s="24"/>
      <c r="AO321" s="24">
        <v>16</v>
      </c>
      <c r="AP321" s="24">
        <v>2</v>
      </c>
      <c r="AQ321" s="53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>
        <v>37</v>
      </c>
      <c r="BI321" s="24"/>
      <c r="BJ321" s="24">
        <v>46</v>
      </c>
      <c r="BK321" s="24"/>
      <c r="BL321" s="24">
        <v>88</v>
      </c>
      <c r="BM321" s="24"/>
      <c r="BN321" s="24">
        <v>2</v>
      </c>
      <c r="BO321" s="24"/>
      <c r="BP321" s="24"/>
      <c r="BQ321" s="24"/>
      <c r="BR321" s="24"/>
      <c r="BS321" s="24"/>
      <c r="BT321" s="24"/>
      <c r="BU321" s="24"/>
      <c r="BV321" s="24">
        <v>16</v>
      </c>
      <c r="BW321" s="127">
        <v>22</v>
      </c>
      <c r="BX321" s="20"/>
      <c r="BY321" s="20"/>
      <c r="BZ321" s="25" t="s">
        <v>97</v>
      </c>
      <c r="CA321" s="25" t="s">
        <v>97</v>
      </c>
      <c r="CB321" s="24">
        <v>46</v>
      </c>
      <c r="CC321" s="24">
        <v>8</v>
      </c>
      <c r="CD321" s="24">
        <v>19</v>
      </c>
      <c r="CE321" s="24">
        <v>10</v>
      </c>
      <c r="CF321" s="24"/>
      <c r="CG321" s="24"/>
      <c r="CH321" s="24"/>
      <c r="CI321" s="24"/>
      <c r="CJ321" s="24">
        <v>12</v>
      </c>
      <c r="CK321" s="24">
        <v>4</v>
      </c>
      <c r="CL321" s="24"/>
      <c r="CM321" s="24"/>
      <c r="CN321" s="24"/>
    </row>
    <row r="322" spans="1:92" ht="12.75" customHeight="1">
      <c r="A322" s="94">
        <v>28626</v>
      </c>
      <c r="B322" s="25" t="s">
        <v>74</v>
      </c>
      <c r="C322" s="25"/>
      <c r="D322" s="25" t="s">
        <v>75</v>
      </c>
      <c r="E322" s="25"/>
      <c r="F322" s="52">
        <v>-112.3531825</v>
      </c>
      <c r="G322" s="52">
        <v>45.7179</v>
      </c>
      <c r="H322" s="25" t="s">
        <v>97</v>
      </c>
      <c r="I322" s="8">
        <v>59.98</v>
      </c>
      <c r="J322" s="8">
        <v>0.5128731151913017</v>
      </c>
      <c r="K322" s="8">
        <v>15.652887475638527</v>
      </c>
      <c r="L322" s="8">
        <v>8.000820596984306</v>
      </c>
      <c r="M322" s="8">
        <v>0.11283208534208637</v>
      </c>
      <c r="N322" s="8">
        <v>3.323417786439635</v>
      </c>
      <c r="O322" s="8">
        <v>5.169761001128321</v>
      </c>
      <c r="P322" s="8">
        <v>3.8465483639347626</v>
      </c>
      <c r="Q322" s="8">
        <v>3.1798133141860707</v>
      </c>
      <c r="R322" s="8">
        <v>0.22566417068417274</v>
      </c>
      <c r="S322" s="27">
        <v>0.353</v>
      </c>
      <c r="T322" s="24"/>
      <c r="U322" s="24"/>
      <c r="V322" s="24"/>
      <c r="W322" s="24"/>
      <c r="X322" s="52">
        <v>0.03</v>
      </c>
      <c r="Y322" s="52">
        <v>0.0546</v>
      </c>
      <c r="Z322" s="24"/>
      <c r="AA322" s="24"/>
      <c r="AB322" s="24"/>
      <c r="AC322" s="24"/>
      <c r="AD322" s="22">
        <v>98.45</v>
      </c>
      <c r="AE322" s="27">
        <v>0.353</v>
      </c>
      <c r="AF322" s="24">
        <v>1111</v>
      </c>
      <c r="AG322" s="24"/>
      <c r="AH322" s="24"/>
      <c r="AI322" s="24">
        <v>210</v>
      </c>
      <c r="AJ322" s="24">
        <v>751</v>
      </c>
      <c r="AK322" s="24"/>
      <c r="AL322" s="24"/>
      <c r="AM322" s="24"/>
      <c r="AN322" s="24"/>
      <c r="AO322" s="24">
        <v>12</v>
      </c>
      <c r="AP322" s="24">
        <v>1</v>
      </c>
      <c r="AQ322" s="53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>
        <v>34</v>
      </c>
      <c r="BI322" s="24"/>
      <c r="BJ322" s="24">
        <v>46</v>
      </c>
      <c r="BK322" s="24"/>
      <c r="BL322" s="24">
        <v>110</v>
      </c>
      <c r="BM322" s="24"/>
      <c r="BN322" s="24">
        <v>9</v>
      </c>
      <c r="BO322" s="24"/>
      <c r="BP322" s="24"/>
      <c r="BQ322" s="24"/>
      <c r="BR322" s="24"/>
      <c r="BS322" s="24"/>
      <c r="BT322" s="24"/>
      <c r="BU322" s="24"/>
      <c r="BV322" s="24">
        <v>28</v>
      </c>
      <c r="BW322" s="127">
        <v>22</v>
      </c>
      <c r="BX322" s="20"/>
      <c r="BY322" s="20"/>
      <c r="BZ322" s="25" t="s">
        <v>97</v>
      </c>
      <c r="CA322" s="25" t="s">
        <v>97</v>
      </c>
      <c r="CB322" s="24">
        <v>45</v>
      </c>
      <c r="CC322" s="24">
        <v>12</v>
      </c>
      <c r="CD322" s="24">
        <v>15</v>
      </c>
      <c r="CE322" s="24">
        <v>15</v>
      </c>
      <c r="CF322" s="24"/>
      <c r="CG322" s="24"/>
      <c r="CH322" s="24"/>
      <c r="CI322" s="24"/>
      <c r="CJ322" s="24">
        <v>10</v>
      </c>
      <c r="CK322" s="24">
        <v>2</v>
      </c>
      <c r="CL322" s="24"/>
      <c r="CM322" s="24"/>
      <c r="CN322" s="24"/>
    </row>
    <row r="323" spans="1:92" ht="12.75" customHeight="1">
      <c r="A323" s="94">
        <v>28627</v>
      </c>
      <c r="B323" s="25" t="s">
        <v>74</v>
      </c>
      <c r="C323" s="25"/>
      <c r="D323" s="25" t="s">
        <v>75</v>
      </c>
      <c r="E323" s="25"/>
      <c r="F323" s="52">
        <v>-112.32477138888889</v>
      </c>
      <c r="G323" s="52">
        <v>45.7316</v>
      </c>
      <c r="H323" s="25" t="s">
        <v>97</v>
      </c>
      <c r="I323" s="8">
        <v>68.03</v>
      </c>
      <c r="J323" s="8">
        <v>0.25912106135986734</v>
      </c>
      <c r="K323" s="8">
        <v>17.091625207296847</v>
      </c>
      <c r="L323" s="8">
        <v>3.057628524046435</v>
      </c>
      <c r="M323" s="8">
        <v>0.05182421227197347</v>
      </c>
      <c r="N323" s="8">
        <v>0.7359038142620233</v>
      </c>
      <c r="O323" s="8">
        <v>4.2806799336650085</v>
      </c>
      <c r="P323" s="8">
        <v>3.969734660033168</v>
      </c>
      <c r="Q323" s="8">
        <v>2.36318407960199</v>
      </c>
      <c r="R323" s="8">
        <v>0.1554726368159204</v>
      </c>
      <c r="S323" s="27">
        <v>0.412</v>
      </c>
      <c r="T323" s="24"/>
      <c r="U323" s="24"/>
      <c r="V323" s="24"/>
      <c r="W323" s="24"/>
      <c r="X323" s="52">
        <v>0.0475</v>
      </c>
      <c r="Y323" s="52">
        <v>0.0547</v>
      </c>
      <c r="Z323" s="24"/>
      <c r="AA323" s="24"/>
      <c r="AB323" s="24"/>
      <c r="AC323" s="24"/>
      <c r="AD323" s="22">
        <v>97.13</v>
      </c>
      <c r="AE323" s="27">
        <v>0.412</v>
      </c>
      <c r="AF323" s="24">
        <v>1291</v>
      </c>
      <c r="AG323" s="24"/>
      <c r="AH323" s="24"/>
      <c r="AI323" s="24">
        <v>135</v>
      </c>
      <c r="AJ323" s="24">
        <v>600</v>
      </c>
      <c r="AK323" s="24"/>
      <c r="AL323" s="24"/>
      <c r="AM323" s="24"/>
      <c r="AN323" s="24"/>
      <c r="AO323" s="24">
        <v>17</v>
      </c>
      <c r="AP323" s="24">
        <v>3</v>
      </c>
      <c r="AQ323" s="53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>
        <v>26</v>
      </c>
      <c r="BI323" s="24"/>
      <c r="BJ323" s="24">
        <v>15</v>
      </c>
      <c r="BK323" s="24"/>
      <c r="BL323" s="24">
        <v>29</v>
      </c>
      <c r="BM323" s="24"/>
      <c r="BN323" s="24">
        <v>10</v>
      </c>
      <c r="BO323" s="24"/>
      <c r="BP323" s="24"/>
      <c r="BQ323" s="24"/>
      <c r="BR323" s="24"/>
      <c r="BS323" s="24"/>
      <c r="BT323" s="24"/>
      <c r="BU323" s="24"/>
      <c r="BV323" s="24">
        <v>23</v>
      </c>
      <c r="BW323" s="127">
        <v>22</v>
      </c>
      <c r="BX323" s="20"/>
      <c r="BY323" s="20"/>
      <c r="BZ323" s="25" t="s">
        <v>97</v>
      </c>
      <c r="CA323" s="25" t="s">
        <v>97</v>
      </c>
      <c r="CB323" s="24">
        <v>55</v>
      </c>
      <c r="CC323" s="24">
        <v>7</v>
      </c>
      <c r="CD323" s="24">
        <v>30</v>
      </c>
      <c r="CE323" s="24"/>
      <c r="CF323" s="24"/>
      <c r="CG323" s="24"/>
      <c r="CH323" s="24"/>
      <c r="CI323" s="24"/>
      <c r="CJ323" s="24">
        <v>7</v>
      </c>
      <c r="CK323" s="24">
        <v>1</v>
      </c>
      <c r="CL323" s="24"/>
      <c r="CM323" s="24"/>
      <c r="CN323" s="24"/>
    </row>
    <row r="324" spans="1:92" ht="12.75" customHeight="1">
      <c r="A324" s="94">
        <v>28628</v>
      </c>
      <c r="B324" s="25" t="s">
        <v>74</v>
      </c>
      <c r="C324" s="25"/>
      <c r="D324" s="25" t="s">
        <v>75</v>
      </c>
      <c r="E324" s="25"/>
      <c r="F324" s="52">
        <v>-112.346065</v>
      </c>
      <c r="G324" s="52">
        <v>45.7383</v>
      </c>
      <c r="H324" s="25" t="s">
        <v>97</v>
      </c>
      <c r="I324" s="8">
        <v>61.23</v>
      </c>
      <c r="J324" s="8">
        <v>0.5165289256198347</v>
      </c>
      <c r="K324" s="8">
        <v>16.632231404958677</v>
      </c>
      <c r="L324" s="8">
        <v>7.128099173553718</v>
      </c>
      <c r="M324" s="8">
        <v>0.11363636363636362</v>
      </c>
      <c r="N324" s="8">
        <v>1.9421487603305783</v>
      </c>
      <c r="O324" s="8">
        <v>5.051652892561982</v>
      </c>
      <c r="P324" s="8">
        <v>3.9566115702479334</v>
      </c>
      <c r="Q324" s="8">
        <v>3.016528925619834</v>
      </c>
      <c r="R324" s="8">
        <v>0.4132231404958677</v>
      </c>
      <c r="S324" s="27">
        <v>0.189</v>
      </c>
      <c r="T324" s="24"/>
      <c r="U324" s="24"/>
      <c r="V324" s="24"/>
      <c r="W324" s="24"/>
      <c r="X324" s="52">
        <v>0.0115</v>
      </c>
      <c r="Y324" s="52">
        <v>0.0605</v>
      </c>
      <c r="Z324" s="24"/>
      <c r="AA324" s="24"/>
      <c r="AB324" s="24"/>
      <c r="AC324" s="24"/>
      <c r="AD324" s="22">
        <v>97.49</v>
      </c>
      <c r="AE324" s="27">
        <v>0.189</v>
      </c>
      <c r="AF324" s="24">
        <v>1438</v>
      </c>
      <c r="AG324" s="24"/>
      <c r="AH324" s="24"/>
      <c r="AI324" s="24">
        <v>189</v>
      </c>
      <c r="AJ324" s="24">
        <v>653</v>
      </c>
      <c r="AK324" s="24"/>
      <c r="AL324" s="24"/>
      <c r="AM324" s="24"/>
      <c r="AN324" s="24"/>
      <c r="AO324" s="24">
        <v>16</v>
      </c>
      <c r="AP324" s="24">
        <v>2</v>
      </c>
      <c r="AQ324" s="53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>
        <v>37</v>
      </c>
      <c r="BI324" s="24"/>
      <c r="BJ324" s="24">
        <v>37</v>
      </c>
      <c r="BK324" s="24"/>
      <c r="BL324" s="24">
        <v>61</v>
      </c>
      <c r="BM324" s="24"/>
      <c r="BN324" s="24">
        <v>4</v>
      </c>
      <c r="BO324" s="24"/>
      <c r="BP324" s="24"/>
      <c r="BQ324" s="24"/>
      <c r="BR324" s="24"/>
      <c r="BS324" s="24"/>
      <c r="BT324" s="24"/>
      <c r="BU324" s="24"/>
      <c r="BV324" s="24">
        <v>36</v>
      </c>
      <c r="BW324" s="127">
        <v>22</v>
      </c>
      <c r="BX324" s="20"/>
      <c r="BY324" s="20"/>
      <c r="BZ324" s="25" t="s">
        <v>97</v>
      </c>
      <c r="CA324" s="25" t="s">
        <v>97</v>
      </c>
      <c r="CB324" s="24">
        <v>49</v>
      </c>
      <c r="CC324" s="24">
        <v>12</v>
      </c>
      <c r="CD324" s="24">
        <v>21</v>
      </c>
      <c r="CE324" s="24">
        <v>7</v>
      </c>
      <c r="CF324" s="24"/>
      <c r="CG324" s="24"/>
      <c r="CH324" s="24"/>
      <c r="CI324" s="24"/>
      <c r="CJ324" s="24">
        <v>10</v>
      </c>
      <c r="CK324" s="24">
        <v>0</v>
      </c>
      <c r="CL324" s="24"/>
      <c r="CM324" s="24"/>
      <c r="CN324" s="24"/>
    </row>
    <row r="325" spans="1:92" ht="12.75" customHeight="1">
      <c r="A325" s="94">
        <v>28629</v>
      </c>
      <c r="B325" s="25" t="s">
        <v>74</v>
      </c>
      <c r="C325" s="25"/>
      <c r="D325" s="25" t="s">
        <v>75</v>
      </c>
      <c r="E325" s="25"/>
      <c r="F325" s="52">
        <v>-112.37186527777777</v>
      </c>
      <c r="G325" s="52">
        <v>45.7576</v>
      </c>
      <c r="H325" s="25" t="s">
        <v>97</v>
      </c>
      <c r="I325" s="8">
        <v>64.09</v>
      </c>
      <c r="J325" s="8">
        <v>0.4373474369406021</v>
      </c>
      <c r="K325" s="8">
        <v>16.700569568755085</v>
      </c>
      <c r="L325" s="8">
        <v>5.563466232709519</v>
      </c>
      <c r="M325" s="8">
        <v>0.09153783563873066</v>
      </c>
      <c r="N325" s="8">
        <v>1.7087062652563059</v>
      </c>
      <c r="O325" s="8">
        <v>4.820992676973148</v>
      </c>
      <c r="P325" s="8">
        <v>3.844589096826688</v>
      </c>
      <c r="Q325" s="8">
        <v>2.5732302685109842</v>
      </c>
      <c r="R325" s="8">
        <v>0.17290480065093572</v>
      </c>
      <c r="S325" s="27">
        <v>0.401</v>
      </c>
      <c r="T325" s="24"/>
      <c r="U325" s="24"/>
      <c r="V325" s="24"/>
      <c r="W325" s="24"/>
      <c r="X325" s="52">
        <v>0.002</v>
      </c>
      <c r="Y325" s="52">
        <v>0.0525</v>
      </c>
      <c r="Z325" s="24"/>
      <c r="AA325" s="24"/>
      <c r="AB325" s="24"/>
      <c r="AC325" s="24"/>
      <c r="AD325" s="22">
        <v>99.12</v>
      </c>
      <c r="AE325" s="27">
        <v>0.401</v>
      </c>
      <c r="AF325" s="24">
        <v>1079</v>
      </c>
      <c r="AG325" s="24"/>
      <c r="AH325" s="24"/>
      <c r="AI325" s="24">
        <v>183</v>
      </c>
      <c r="AJ325" s="24">
        <v>654</v>
      </c>
      <c r="AK325" s="24"/>
      <c r="AL325" s="24"/>
      <c r="AM325" s="24"/>
      <c r="AN325" s="24"/>
      <c r="AO325" s="24">
        <v>23</v>
      </c>
      <c r="AP325" s="24">
        <v>2</v>
      </c>
      <c r="AQ325" s="53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>
        <v>31</v>
      </c>
      <c r="BI325" s="24"/>
      <c r="BJ325" s="24">
        <v>21</v>
      </c>
      <c r="BK325" s="24"/>
      <c r="BL325" s="24">
        <v>58</v>
      </c>
      <c r="BM325" s="24"/>
      <c r="BN325" s="24">
        <v>15</v>
      </c>
      <c r="BO325" s="24"/>
      <c r="BP325" s="24"/>
      <c r="BQ325" s="24"/>
      <c r="BR325" s="24"/>
      <c r="BS325" s="24"/>
      <c r="BT325" s="24"/>
      <c r="BU325" s="24"/>
      <c r="BV325" s="24">
        <v>34</v>
      </c>
      <c r="BW325" s="127">
        <v>22</v>
      </c>
      <c r="BX325" s="20"/>
      <c r="BY325" s="20"/>
      <c r="BZ325" s="25" t="s">
        <v>97</v>
      </c>
      <c r="CA325" s="25" t="s">
        <v>97</v>
      </c>
      <c r="CB325" s="24">
        <v>47</v>
      </c>
      <c r="CC325" s="24">
        <v>10</v>
      </c>
      <c r="CD325" s="24">
        <v>23</v>
      </c>
      <c r="CE325" s="24">
        <v>9</v>
      </c>
      <c r="CF325" s="24"/>
      <c r="CG325" s="24"/>
      <c r="CH325" s="24"/>
      <c r="CI325" s="24"/>
      <c r="CJ325" s="24">
        <v>8</v>
      </c>
      <c r="CK325" s="24">
        <v>2</v>
      </c>
      <c r="CL325" s="24"/>
      <c r="CM325" s="24"/>
      <c r="CN325" s="24"/>
    </row>
    <row r="326" spans="1:92" ht="12.75" customHeight="1">
      <c r="A326" s="94">
        <v>28634</v>
      </c>
      <c r="B326" s="25" t="s">
        <v>74</v>
      </c>
      <c r="C326" s="25"/>
      <c r="D326" s="25" t="s">
        <v>75</v>
      </c>
      <c r="E326" s="25"/>
      <c r="F326" s="52">
        <v>-112.3333486111111</v>
      </c>
      <c r="G326" s="52">
        <v>45.7819</v>
      </c>
      <c r="H326" s="25" t="s">
        <v>97</v>
      </c>
      <c r="I326" s="8">
        <v>69.65</v>
      </c>
      <c r="J326" s="8">
        <v>0.3579464103088567</v>
      </c>
      <c r="K326" s="8">
        <v>13.203109020249544</v>
      </c>
      <c r="L326" s="8">
        <v>4.571487011658827</v>
      </c>
      <c r="M326" s="8">
        <v>0.07158928206177136</v>
      </c>
      <c r="N326" s="8">
        <v>1.3090611577009617</v>
      </c>
      <c r="O326" s="8">
        <v>4.1214972386991215</v>
      </c>
      <c r="P326" s="8">
        <v>3.681734506033955</v>
      </c>
      <c r="Q326" s="8">
        <v>2.8635712824708537</v>
      </c>
      <c r="R326" s="8">
        <v>0.17385968500715898</v>
      </c>
      <c r="S326" s="27">
        <v>0.414</v>
      </c>
      <c r="T326" s="24"/>
      <c r="U326" s="24"/>
      <c r="V326" s="24"/>
      <c r="W326" s="24"/>
      <c r="X326" s="52">
        <v>0.0118</v>
      </c>
      <c r="Y326" s="52">
        <v>0.0651</v>
      </c>
      <c r="Z326" s="24"/>
      <c r="AA326" s="24"/>
      <c r="AB326" s="24"/>
      <c r="AC326" s="24"/>
      <c r="AD326" s="22">
        <v>98.54</v>
      </c>
      <c r="AE326" s="27">
        <v>0.414</v>
      </c>
      <c r="AF326" s="24">
        <v>1078</v>
      </c>
      <c r="AG326" s="24"/>
      <c r="AH326" s="24"/>
      <c r="AI326" s="24">
        <v>193</v>
      </c>
      <c r="AJ326" s="24">
        <v>753</v>
      </c>
      <c r="AK326" s="24"/>
      <c r="AL326" s="24"/>
      <c r="AM326" s="24"/>
      <c r="AN326" s="24"/>
      <c r="AO326" s="24">
        <v>22</v>
      </c>
      <c r="AP326" s="24">
        <v>1</v>
      </c>
      <c r="AQ326" s="53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>
        <v>29</v>
      </c>
      <c r="BI326" s="24"/>
      <c r="BJ326" s="24">
        <v>20</v>
      </c>
      <c r="BK326" s="24"/>
      <c r="BL326" s="24">
        <v>85</v>
      </c>
      <c r="BM326" s="24"/>
      <c r="BN326" s="24"/>
      <c r="BO326" s="24"/>
      <c r="BP326" s="24"/>
      <c r="BQ326" s="24"/>
      <c r="BR326" s="24"/>
      <c r="BS326" s="24"/>
      <c r="BT326" s="24"/>
      <c r="BU326" s="24"/>
      <c r="BV326" s="24">
        <v>22</v>
      </c>
      <c r="BW326" s="127">
        <v>22</v>
      </c>
      <c r="BX326" s="20"/>
      <c r="BY326" s="20"/>
      <c r="BZ326" s="25" t="s">
        <v>97</v>
      </c>
      <c r="CA326" s="25" t="s">
        <v>97</v>
      </c>
      <c r="CB326" s="24">
        <v>41</v>
      </c>
      <c r="CC326" s="24">
        <v>21</v>
      </c>
      <c r="CD326" s="24">
        <v>23</v>
      </c>
      <c r="CE326" s="24">
        <v>4</v>
      </c>
      <c r="CF326" s="24"/>
      <c r="CG326" s="24"/>
      <c r="CH326" s="24"/>
      <c r="CI326" s="24"/>
      <c r="CJ326" s="24">
        <v>7</v>
      </c>
      <c r="CK326" s="24">
        <v>3</v>
      </c>
      <c r="CL326" s="24"/>
      <c r="CM326" s="24"/>
      <c r="CN326" s="24"/>
    </row>
    <row r="327" spans="1:92" ht="12.75" customHeight="1">
      <c r="A327" s="94">
        <v>28639</v>
      </c>
      <c r="B327" s="25" t="s">
        <v>74</v>
      </c>
      <c r="C327" s="25"/>
      <c r="D327" s="25" t="s">
        <v>75</v>
      </c>
      <c r="E327" s="25"/>
      <c r="F327" s="52">
        <v>-112.33711222222222</v>
      </c>
      <c r="G327" s="52">
        <v>45.7974</v>
      </c>
      <c r="H327" s="25" t="s">
        <v>97</v>
      </c>
      <c r="I327" s="8">
        <v>67.79</v>
      </c>
      <c r="J327" s="8">
        <v>0.30054097375275496</v>
      </c>
      <c r="K327" s="8">
        <v>15.618112602684834</v>
      </c>
      <c r="L327" s="8">
        <v>4.337808054498097</v>
      </c>
      <c r="M327" s="8">
        <v>0.08014425966740132</v>
      </c>
      <c r="N327" s="8">
        <v>1.272290122219996</v>
      </c>
      <c r="O327" s="8">
        <v>3.8869965938689646</v>
      </c>
      <c r="P327" s="8">
        <v>3.546383490282509</v>
      </c>
      <c r="Q327" s="8">
        <v>3.00540973752755</v>
      </c>
      <c r="R327" s="8">
        <v>0.16028851933480265</v>
      </c>
      <c r="S327" s="27">
        <v>0.365</v>
      </c>
      <c r="T327" s="24"/>
      <c r="U327" s="24"/>
      <c r="V327" s="24"/>
      <c r="W327" s="24"/>
      <c r="X327" s="52">
        <v>0.0098</v>
      </c>
      <c r="Y327" s="52">
        <v>0.0641</v>
      </c>
      <c r="Z327" s="24"/>
      <c r="AA327" s="24"/>
      <c r="AB327" s="24"/>
      <c r="AC327" s="24"/>
      <c r="AD327" s="22">
        <v>100.53</v>
      </c>
      <c r="AE327" s="27">
        <v>0.365</v>
      </c>
      <c r="AF327" s="24">
        <v>1177</v>
      </c>
      <c r="AG327" s="24"/>
      <c r="AH327" s="24"/>
      <c r="AI327" s="24">
        <v>220</v>
      </c>
      <c r="AJ327" s="24">
        <v>679</v>
      </c>
      <c r="AK327" s="24"/>
      <c r="AL327" s="24"/>
      <c r="AM327" s="24"/>
      <c r="AN327" s="24"/>
      <c r="AO327" s="24">
        <v>38</v>
      </c>
      <c r="AP327" s="24">
        <v>3</v>
      </c>
      <c r="AQ327" s="53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>
        <v>28</v>
      </c>
      <c r="BI327" s="24"/>
      <c r="BJ327" s="24">
        <v>20</v>
      </c>
      <c r="BK327" s="24"/>
      <c r="BL327" s="24">
        <v>122</v>
      </c>
      <c r="BM327" s="24"/>
      <c r="BN327" s="24"/>
      <c r="BO327" s="24"/>
      <c r="BP327" s="24"/>
      <c r="BQ327" s="24"/>
      <c r="BR327" s="24"/>
      <c r="BS327" s="24"/>
      <c r="BT327" s="24"/>
      <c r="BU327" s="24"/>
      <c r="BV327" s="24">
        <v>22</v>
      </c>
      <c r="BW327" s="127">
        <v>22</v>
      </c>
      <c r="BX327" s="20"/>
      <c r="BY327" s="20"/>
      <c r="BZ327" s="25" t="s">
        <v>97</v>
      </c>
      <c r="CA327" s="25" t="s">
        <v>97</v>
      </c>
      <c r="CB327" s="24">
        <v>46</v>
      </c>
      <c r="CC327" s="24">
        <v>16</v>
      </c>
      <c r="CD327" s="24">
        <v>28</v>
      </c>
      <c r="CE327" s="24">
        <v>2</v>
      </c>
      <c r="CF327" s="24"/>
      <c r="CG327" s="24"/>
      <c r="CH327" s="24"/>
      <c r="CI327" s="24"/>
      <c r="CJ327" s="24">
        <v>5</v>
      </c>
      <c r="CK327" s="24">
        <v>1</v>
      </c>
      <c r="CL327" s="24"/>
      <c r="CM327" s="24"/>
      <c r="CN327" s="24"/>
    </row>
    <row r="328" spans="1:92" ht="12.75" customHeight="1">
      <c r="A328" s="94">
        <v>28641</v>
      </c>
      <c r="B328" s="25" t="s">
        <v>74</v>
      </c>
      <c r="C328" s="25"/>
      <c r="D328" s="25" t="s">
        <v>75</v>
      </c>
      <c r="E328" s="25"/>
      <c r="F328" s="52">
        <v>-112.33352833333333</v>
      </c>
      <c r="G328" s="52">
        <v>45.8343</v>
      </c>
      <c r="H328" s="25" t="s">
        <v>97</v>
      </c>
      <c r="I328" s="8">
        <v>63.46</v>
      </c>
      <c r="J328" s="8">
        <v>0.48409405255878285</v>
      </c>
      <c r="K328" s="8">
        <v>16.43943884607785</v>
      </c>
      <c r="L328" s="8">
        <v>5.641177632878878</v>
      </c>
      <c r="M328" s="8">
        <v>0.11855364552459988</v>
      </c>
      <c r="N328" s="8">
        <v>1.9758940920766648</v>
      </c>
      <c r="O328" s="8">
        <v>5.275637225844695</v>
      </c>
      <c r="P328" s="8">
        <v>3.546729895277613</v>
      </c>
      <c r="Q328" s="8">
        <v>2.8452874925903973</v>
      </c>
      <c r="R328" s="8">
        <v>0.21734835012843312</v>
      </c>
      <c r="S328" s="27">
        <v>0.188</v>
      </c>
      <c r="T328" s="24"/>
      <c r="U328" s="24"/>
      <c r="V328" s="24"/>
      <c r="W328" s="24"/>
      <c r="X328" s="52">
        <v>0.0177</v>
      </c>
      <c r="Y328" s="52">
        <v>0.0589</v>
      </c>
      <c r="Z328" s="24"/>
      <c r="AA328" s="24"/>
      <c r="AB328" s="24"/>
      <c r="AC328" s="24"/>
      <c r="AD328" s="22">
        <v>101.78</v>
      </c>
      <c r="AE328" s="27">
        <v>0.188</v>
      </c>
      <c r="AF328" s="24">
        <v>1044</v>
      </c>
      <c r="AG328" s="24"/>
      <c r="AH328" s="24"/>
      <c r="AI328" s="24">
        <v>213</v>
      </c>
      <c r="AJ328" s="24">
        <v>703</v>
      </c>
      <c r="AK328" s="24"/>
      <c r="AL328" s="24"/>
      <c r="AM328" s="24"/>
      <c r="AN328" s="24"/>
      <c r="AO328" s="24">
        <v>38</v>
      </c>
      <c r="AP328" s="24">
        <v>3</v>
      </c>
      <c r="AQ328" s="53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>
        <v>36</v>
      </c>
      <c r="BI328" s="24"/>
      <c r="BJ328" s="24">
        <v>18</v>
      </c>
      <c r="BK328" s="24"/>
      <c r="BL328" s="24">
        <v>58</v>
      </c>
      <c r="BM328" s="24"/>
      <c r="BN328" s="24">
        <v>14</v>
      </c>
      <c r="BO328" s="24"/>
      <c r="BP328" s="24"/>
      <c r="BQ328" s="24"/>
      <c r="BR328" s="24"/>
      <c r="BS328" s="24"/>
      <c r="BT328" s="24"/>
      <c r="BU328" s="24"/>
      <c r="BV328" s="24">
        <v>26</v>
      </c>
      <c r="BW328" s="127">
        <v>22</v>
      </c>
      <c r="BX328" s="20"/>
      <c r="BY328" s="20"/>
      <c r="BZ328" s="25" t="s">
        <v>97</v>
      </c>
      <c r="CA328" s="25" t="s">
        <v>97</v>
      </c>
      <c r="CB328" s="24">
        <v>43</v>
      </c>
      <c r="CC328" s="24">
        <v>22</v>
      </c>
      <c r="CD328" s="24">
        <v>18</v>
      </c>
      <c r="CE328" s="24">
        <v>12</v>
      </c>
      <c r="CF328" s="24"/>
      <c r="CG328" s="24"/>
      <c r="CH328" s="24"/>
      <c r="CI328" s="24"/>
      <c r="CJ328" s="24">
        <v>3</v>
      </c>
      <c r="CK328" s="24">
        <v>1</v>
      </c>
      <c r="CL328" s="24"/>
      <c r="CM328" s="24"/>
      <c r="CN328" s="24"/>
    </row>
    <row r="329" spans="1:92" ht="12.75" customHeight="1">
      <c r="A329" s="94">
        <v>28642</v>
      </c>
      <c r="B329" s="25" t="s">
        <v>74</v>
      </c>
      <c r="C329" s="25"/>
      <c r="D329" s="25" t="s">
        <v>75</v>
      </c>
      <c r="E329" s="25"/>
      <c r="F329" s="52">
        <v>-112.33352833333333</v>
      </c>
      <c r="G329" s="52">
        <v>45.8343</v>
      </c>
      <c r="H329" s="25" t="s">
        <v>97</v>
      </c>
      <c r="I329" s="8">
        <v>63.52</v>
      </c>
      <c r="J329" s="8">
        <v>0.481310803891449</v>
      </c>
      <c r="K329" s="8">
        <v>16.313364055299537</v>
      </c>
      <c r="L329" s="8">
        <v>5.212493599590372</v>
      </c>
      <c r="M329" s="8">
        <v>0.12288786482334867</v>
      </c>
      <c r="N329" s="8">
        <v>1.9662058371735787</v>
      </c>
      <c r="O329" s="8">
        <v>5.335381464413722</v>
      </c>
      <c r="P329" s="8">
        <v>3.9016897081413204</v>
      </c>
      <c r="Q329" s="8">
        <v>2.9083461341525854</v>
      </c>
      <c r="R329" s="8">
        <v>0.23553507424475162</v>
      </c>
      <c r="S329" s="27">
        <v>0.183</v>
      </c>
      <c r="T329" s="24"/>
      <c r="U329" s="24"/>
      <c r="V329" s="24"/>
      <c r="W329" s="24"/>
      <c r="X329" s="52">
        <v>0.0219</v>
      </c>
      <c r="Y329" s="52">
        <v>0.0605</v>
      </c>
      <c r="Z329" s="24"/>
      <c r="AA329" s="24"/>
      <c r="AB329" s="24"/>
      <c r="AC329" s="24"/>
      <c r="AD329" s="22">
        <v>98.15</v>
      </c>
      <c r="AE329" s="27">
        <v>0.183</v>
      </c>
      <c r="AF329" s="24">
        <v>1100</v>
      </c>
      <c r="AG329" s="24"/>
      <c r="AH329" s="24"/>
      <c r="AI329" s="24">
        <v>193</v>
      </c>
      <c r="AJ329" s="24">
        <v>805</v>
      </c>
      <c r="AK329" s="24"/>
      <c r="AL329" s="24"/>
      <c r="AM329" s="24"/>
      <c r="AN329" s="24"/>
      <c r="AO329" s="24">
        <v>33</v>
      </c>
      <c r="AP329" s="24">
        <v>3</v>
      </c>
      <c r="AQ329" s="53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>
        <v>34</v>
      </c>
      <c r="BI329" s="24"/>
      <c r="BJ329" s="24">
        <v>20</v>
      </c>
      <c r="BK329" s="24"/>
      <c r="BL329" s="24">
        <v>100</v>
      </c>
      <c r="BM329" s="24"/>
      <c r="BN329" s="24">
        <v>5</v>
      </c>
      <c r="BO329" s="24"/>
      <c r="BP329" s="24"/>
      <c r="BQ329" s="24"/>
      <c r="BR329" s="24"/>
      <c r="BS329" s="24"/>
      <c r="BT329" s="24"/>
      <c r="BU329" s="24"/>
      <c r="BV329" s="24">
        <v>30</v>
      </c>
      <c r="BW329" s="127">
        <v>22</v>
      </c>
      <c r="BX329" s="20"/>
      <c r="BY329" s="20"/>
      <c r="BZ329" s="25" t="s">
        <v>97</v>
      </c>
      <c r="CA329" s="25" t="s">
        <v>97</v>
      </c>
      <c r="CB329" s="24">
        <v>44</v>
      </c>
      <c r="CC329" s="24">
        <v>16</v>
      </c>
      <c r="CD329" s="24">
        <v>22</v>
      </c>
      <c r="CE329" s="24">
        <v>11</v>
      </c>
      <c r="CF329" s="24"/>
      <c r="CG329" s="24"/>
      <c r="CH329" s="24"/>
      <c r="CI329" s="24"/>
      <c r="CJ329" s="24">
        <v>2</v>
      </c>
      <c r="CK329" s="24">
        <v>4</v>
      </c>
      <c r="CL329" s="24"/>
      <c r="CM329" s="24"/>
      <c r="CN329" s="24"/>
    </row>
    <row r="330" spans="1:92" ht="12.75" customHeight="1">
      <c r="A330" s="94">
        <v>28643</v>
      </c>
      <c r="B330" s="25" t="s">
        <v>74</v>
      </c>
      <c r="C330" s="25"/>
      <c r="D330" s="25" t="s">
        <v>75</v>
      </c>
      <c r="E330" s="25"/>
      <c r="F330" s="52">
        <v>-112.33352055555555</v>
      </c>
      <c r="G330" s="52">
        <v>45.8343</v>
      </c>
      <c r="H330" s="25" t="s">
        <v>97</v>
      </c>
      <c r="I330" s="8">
        <v>63.18</v>
      </c>
      <c r="J330" s="8">
        <v>0.48283824918652246</v>
      </c>
      <c r="K330" s="8">
        <v>16.112102445680694</v>
      </c>
      <c r="L330" s="8">
        <v>5.2797312900178435</v>
      </c>
      <c r="M330" s="8">
        <v>0.12595780413561455</v>
      </c>
      <c r="N330" s="8">
        <v>1.9628424477799935</v>
      </c>
      <c r="O330" s="8">
        <v>5.762569539204366</v>
      </c>
      <c r="P330" s="8">
        <v>3.8207200587803083</v>
      </c>
      <c r="Q330" s="8">
        <v>3.043980266610685</v>
      </c>
      <c r="R330" s="8">
        <v>0.23092264091529335</v>
      </c>
      <c r="S330" s="27">
        <v>0.223</v>
      </c>
      <c r="T330" s="24"/>
      <c r="U330" s="24"/>
      <c r="V330" s="24"/>
      <c r="W330" s="24"/>
      <c r="X330" s="52">
        <v>0.0182</v>
      </c>
      <c r="Y330" s="52">
        <v>0.0566</v>
      </c>
      <c r="Z330" s="24"/>
      <c r="AA330" s="24"/>
      <c r="AB330" s="24"/>
      <c r="AC330" s="24"/>
      <c r="AD330" s="22">
        <v>95.78</v>
      </c>
      <c r="AE330" s="27">
        <v>0.223</v>
      </c>
      <c r="AF330" s="24">
        <v>1147</v>
      </c>
      <c r="AG330" s="24"/>
      <c r="AH330" s="24"/>
      <c r="AI330" s="24">
        <v>207</v>
      </c>
      <c r="AJ330" s="24">
        <v>706</v>
      </c>
      <c r="AK330" s="24"/>
      <c r="AL330" s="24"/>
      <c r="AM330" s="24"/>
      <c r="AN330" s="24"/>
      <c r="AO330" s="24">
        <v>34</v>
      </c>
      <c r="AP330" s="24">
        <v>3</v>
      </c>
      <c r="AQ330" s="53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>
        <v>26</v>
      </c>
      <c r="BI330" s="24"/>
      <c r="BJ330" s="24">
        <v>20</v>
      </c>
      <c r="BK330" s="24"/>
      <c r="BL330" s="24">
        <v>128</v>
      </c>
      <c r="BM330" s="24"/>
      <c r="BN330" s="24">
        <v>4</v>
      </c>
      <c r="BO330" s="24"/>
      <c r="BP330" s="24"/>
      <c r="BQ330" s="24"/>
      <c r="BR330" s="24"/>
      <c r="BS330" s="24"/>
      <c r="BT330" s="24"/>
      <c r="BU330" s="24"/>
      <c r="BV330" s="24">
        <v>27</v>
      </c>
      <c r="BW330" s="127">
        <v>22</v>
      </c>
      <c r="BX330" s="20"/>
      <c r="BY330" s="20"/>
      <c r="BZ330" s="25" t="s">
        <v>97</v>
      </c>
      <c r="CA330" s="25" t="s">
        <v>97</v>
      </c>
      <c r="CB330" s="24">
        <v>53</v>
      </c>
      <c r="CC330" s="24">
        <v>14</v>
      </c>
      <c r="CD330" s="24">
        <v>18</v>
      </c>
      <c r="CE330" s="24">
        <v>7</v>
      </c>
      <c r="CF330" s="24"/>
      <c r="CG330" s="24"/>
      <c r="CH330" s="24"/>
      <c r="CI330" s="24"/>
      <c r="CJ330" s="24">
        <v>5</v>
      </c>
      <c r="CK330" s="24">
        <v>2</v>
      </c>
      <c r="CL330" s="24"/>
      <c r="CM330" s="24"/>
      <c r="CN330" s="24"/>
    </row>
    <row r="331" spans="1:92" ht="12.75" customHeight="1">
      <c r="A331" s="94">
        <v>28644</v>
      </c>
      <c r="B331" s="25" t="s">
        <v>74</v>
      </c>
      <c r="C331" s="25"/>
      <c r="D331" s="25" t="s">
        <v>75</v>
      </c>
      <c r="E331" s="25"/>
      <c r="F331" s="52">
        <v>-112.30469194444444</v>
      </c>
      <c r="G331" s="52">
        <v>45.8123</v>
      </c>
      <c r="H331" s="25" t="s">
        <v>97</v>
      </c>
      <c r="I331" s="8">
        <v>61.08</v>
      </c>
      <c r="J331" s="8">
        <v>0.5720823798627003</v>
      </c>
      <c r="K331" s="8">
        <v>17.11046390680258</v>
      </c>
      <c r="L331" s="8">
        <v>5.980861244019139</v>
      </c>
      <c r="M331" s="8">
        <v>0.1248179737882255</v>
      </c>
      <c r="N331" s="8">
        <v>2.444351986686083</v>
      </c>
      <c r="O331" s="8">
        <v>5.856043270230913</v>
      </c>
      <c r="P331" s="8">
        <v>3.765342209278136</v>
      </c>
      <c r="Q331" s="8">
        <v>2.7980029124193884</v>
      </c>
      <c r="R331" s="8">
        <v>0.2704389432078219</v>
      </c>
      <c r="S331" s="27">
        <v>0.413</v>
      </c>
      <c r="T331" s="24"/>
      <c r="U331" s="24"/>
      <c r="V331" s="24"/>
      <c r="W331" s="24"/>
      <c r="X331" s="52">
        <v>0.0139</v>
      </c>
      <c r="Y331" s="52">
        <v>0.0527</v>
      </c>
      <c r="Z331" s="24"/>
      <c r="AA331" s="24"/>
      <c r="AB331" s="24"/>
      <c r="AC331" s="24"/>
      <c r="AD331" s="22">
        <v>96.89</v>
      </c>
      <c r="AE331" s="27">
        <v>0.413</v>
      </c>
      <c r="AF331" s="24">
        <v>956</v>
      </c>
      <c r="AG331" s="24"/>
      <c r="AH331" s="24"/>
      <c r="AI331" s="24">
        <v>206</v>
      </c>
      <c r="AJ331" s="24">
        <v>804</v>
      </c>
      <c r="AK331" s="24"/>
      <c r="AL331" s="24"/>
      <c r="AM331" s="24"/>
      <c r="AN331" s="24"/>
      <c r="AO331" s="24">
        <v>37</v>
      </c>
      <c r="AP331" s="24">
        <v>4</v>
      </c>
      <c r="AQ331" s="53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>
        <v>31</v>
      </c>
      <c r="BI331" s="24"/>
      <c r="BJ331" s="24">
        <v>26</v>
      </c>
      <c r="BK331" s="24"/>
      <c r="BL331" s="24">
        <v>49</v>
      </c>
      <c r="BM331" s="24"/>
      <c r="BN331" s="24">
        <v>7</v>
      </c>
      <c r="BO331" s="24"/>
      <c r="BP331" s="24"/>
      <c r="BQ331" s="24"/>
      <c r="BR331" s="24"/>
      <c r="BS331" s="24"/>
      <c r="BT331" s="24"/>
      <c r="BU331" s="24"/>
      <c r="BV331" s="24">
        <v>29</v>
      </c>
      <c r="BW331" s="127">
        <v>22</v>
      </c>
      <c r="BX331" s="20"/>
      <c r="BY331" s="20"/>
      <c r="BZ331" s="25" t="s">
        <v>97</v>
      </c>
      <c r="CA331" s="25" t="s">
        <v>97</v>
      </c>
      <c r="CB331" s="24">
        <v>45</v>
      </c>
      <c r="CC331" s="24">
        <v>16</v>
      </c>
      <c r="CD331" s="24">
        <v>20</v>
      </c>
      <c r="CE331" s="24">
        <v>12</v>
      </c>
      <c r="CF331" s="24"/>
      <c r="CG331" s="24"/>
      <c r="CH331" s="24"/>
      <c r="CI331" s="24"/>
      <c r="CJ331" s="24">
        <v>3</v>
      </c>
      <c r="CK331" s="24">
        <v>2</v>
      </c>
      <c r="CL331" s="24"/>
      <c r="CM331" s="24"/>
      <c r="CN331" s="24"/>
    </row>
    <row r="332" spans="1:92" ht="12.75" customHeight="1">
      <c r="A332" s="94">
        <v>28645</v>
      </c>
      <c r="B332" s="25" t="s">
        <v>74</v>
      </c>
      <c r="C332" s="25"/>
      <c r="D332" s="25" t="s">
        <v>75</v>
      </c>
      <c r="E332" s="25"/>
      <c r="F332" s="52">
        <v>-112.30469194444444</v>
      </c>
      <c r="G332" s="52">
        <v>45.8123</v>
      </c>
      <c r="H332" s="25" t="s">
        <v>97</v>
      </c>
      <c r="I332" s="8">
        <v>62.56</v>
      </c>
      <c r="J332" s="8">
        <v>0.572948639246982</v>
      </c>
      <c r="K332" s="8">
        <v>16.595048086760798</v>
      </c>
      <c r="L332" s="8">
        <v>5.361162267239616</v>
      </c>
      <c r="M332" s="8">
        <v>0.13300593411090653</v>
      </c>
      <c r="N332" s="8">
        <v>2.670349907918969</v>
      </c>
      <c r="O332" s="8">
        <v>5.596480458358912</v>
      </c>
      <c r="P332" s="8">
        <v>3.570697769592798</v>
      </c>
      <c r="Q332" s="8">
        <v>2.66011868221813</v>
      </c>
      <c r="R332" s="8">
        <v>0.276243093922652</v>
      </c>
      <c r="S332" s="27">
        <v>0.406</v>
      </c>
      <c r="T332" s="24"/>
      <c r="U332" s="24"/>
      <c r="V332" s="24"/>
      <c r="W332" s="24"/>
      <c r="X332" s="52">
        <v>0.0177</v>
      </c>
      <c r="Y332" s="52">
        <v>0.0535</v>
      </c>
      <c r="Z332" s="24"/>
      <c r="AA332" s="24"/>
      <c r="AB332" s="24"/>
      <c r="AC332" s="24"/>
      <c r="AD332" s="22">
        <v>98.42</v>
      </c>
      <c r="AE332" s="27">
        <v>0.406</v>
      </c>
      <c r="AF332" s="24">
        <v>1030</v>
      </c>
      <c r="AG332" s="24"/>
      <c r="AH332" s="24"/>
      <c r="AI332" s="24">
        <v>190</v>
      </c>
      <c r="AJ332" s="24">
        <v>852</v>
      </c>
      <c r="AK332" s="24"/>
      <c r="AL332" s="24"/>
      <c r="AM332" s="24"/>
      <c r="AN332" s="24"/>
      <c r="AO332" s="24">
        <v>34</v>
      </c>
      <c r="AP332" s="24">
        <v>3</v>
      </c>
      <c r="AQ332" s="53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>
        <v>26</v>
      </c>
      <c r="BI332" s="24"/>
      <c r="BJ332" s="24">
        <v>23</v>
      </c>
      <c r="BK332" s="24"/>
      <c r="BL332" s="24">
        <v>76</v>
      </c>
      <c r="BM332" s="24"/>
      <c r="BN332" s="24">
        <v>11</v>
      </c>
      <c r="BO332" s="24"/>
      <c r="BP332" s="24"/>
      <c r="BQ332" s="24"/>
      <c r="BR332" s="24"/>
      <c r="BS332" s="24"/>
      <c r="BT332" s="24"/>
      <c r="BU332" s="24"/>
      <c r="BV332" s="24">
        <v>26</v>
      </c>
      <c r="BW332" s="127">
        <v>22</v>
      </c>
      <c r="BX332" s="20"/>
      <c r="BY332" s="20"/>
      <c r="BZ332" s="25" t="s">
        <v>97</v>
      </c>
      <c r="CA332" s="25" t="s">
        <v>97</v>
      </c>
      <c r="CB332" s="24">
        <v>49</v>
      </c>
      <c r="CC332" s="24">
        <v>8</v>
      </c>
      <c r="CD332" s="24">
        <v>18</v>
      </c>
      <c r="CE332" s="24">
        <v>14</v>
      </c>
      <c r="CF332" s="24"/>
      <c r="CG332" s="24"/>
      <c r="CH332" s="24"/>
      <c r="CI332" s="24"/>
      <c r="CJ332" s="24">
        <v>6</v>
      </c>
      <c r="CK332" s="24">
        <v>2</v>
      </c>
      <c r="CL332" s="24"/>
      <c r="CM332" s="24"/>
      <c r="CN332" s="24"/>
    </row>
    <row r="333" spans="1:92" ht="12.75" customHeight="1">
      <c r="A333" s="94">
        <v>28646</v>
      </c>
      <c r="B333" s="25" t="s">
        <v>420</v>
      </c>
      <c r="C333" s="25"/>
      <c r="D333" s="25" t="s">
        <v>75</v>
      </c>
      <c r="E333" s="25"/>
      <c r="F333" s="52">
        <v>-112.30469194444444</v>
      </c>
      <c r="G333" s="52">
        <v>45.8123</v>
      </c>
      <c r="H333" s="25" t="s">
        <v>97</v>
      </c>
      <c r="I333" s="8">
        <v>62.66</v>
      </c>
      <c r="J333" s="8">
        <v>0.49771878888428034</v>
      </c>
      <c r="K333" s="8">
        <v>16.258813770219824</v>
      </c>
      <c r="L333" s="8">
        <v>5.423060970551638</v>
      </c>
      <c r="M333" s="8">
        <v>0.12442969722107008</v>
      </c>
      <c r="N333" s="8">
        <v>2.333056822895064</v>
      </c>
      <c r="O333" s="8">
        <v>5.827457486520116</v>
      </c>
      <c r="P333" s="8">
        <v>3.7328909166321025</v>
      </c>
      <c r="Q333" s="8">
        <v>2.8929904603898793</v>
      </c>
      <c r="R333" s="8">
        <v>0.24885939444214017</v>
      </c>
      <c r="S333" s="27">
        <v>0.351</v>
      </c>
      <c r="T333" s="24"/>
      <c r="U333" s="24"/>
      <c r="V333" s="24"/>
      <c r="W333" s="24"/>
      <c r="X333" s="52">
        <v>0.0241</v>
      </c>
      <c r="Y333" s="52">
        <v>0.054</v>
      </c>
      <c r="Z333" s="24"/>
      <c r="AA333" s="24"/>
      <c r="AB333" s="24"/>
      <c r="AC333" s="24"/>
      <c r="AD333" s="22">
        <v>97.07</v>
      </c>
      <c r="AE333" s="27">
        <v>0.351</v>
      </c>
      <c r="AF333" s="24">
        <v>1028</v>
      </c>
      <c r="AG333" s="24"/>
      <c r="AH333" s="24"/>
      <c r="AI333" s="24">
        <v>201</v>
      </c>
      <c r="AJ333" s="24">
        <v>753</v>
      </c>
      <c r="AK333" s="24"/>
      <c r="AL333" s="24"/>
      <c r="AM333" s="24"/>
      <c r="AN333" s="24"/>
      <c r="AO333" s="24">
        <v>39</v>
      </c>
      <c r="AP333" s="24">
        <v>3</v>
      </c>
      <c r="AQ333" s="53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>
        <v>29</v>
      </c>
      <c r="BI333" s="24"/>
      <c r="BJ333" s="24">
        <v>23</v>
      </c>
      <c r="BK333" s="24"/>
      <c r="BL333" s="24">
        <v>93</v>
      </c>
      <c r="BM333" s="24"/>
      <c r="BN333" s="24">
        <v>7</v>
      </c>
      <c r="BO333" s="24"/>
      <c r="BP333" s="24"/>
      <c r="BQ333" s="24"/>
      <c r="BR333" s="24"/>
      <c r="BS333" s="24"/>
      <c r="BT333" s="24"/>
      <c r="BU333" s="24"/>
      <c r="BV333" s="24">
        <v>21</v>
      </c>
      <c r="BW333" s="127">
        <v>22</v>
      </c>
      <c r="BX333" s="20"/>
      <c r="BY333" s="20"/>
      <c r="BZ333" s="25" t="s">
        <v>97</v>
      </c>
      <c r="CA333" s="25" t="s">
        <v>97</v>
      </c>
      <c r="CB333" s="24">
        <v>51</v>
      </c>
      <c r="CC333" s="24">
        <v>12</v>
      </c>
      <c r="CD333" s="24">
        <v>15</v>
      </c>
      <c r="CE333" s="24">
        <v>8</v>
      </c>
      <c r="CF333" s="24"/>
      <c r="CG333" s="24"/>
      <c r="CH333" s="24"/>
      <c r="CI333" s="24"/>
      <c r="CJ333" s="24">
        <v>11</v>
      </c>
      <c r="CK333" s="24">
        <v>2</v>
      </c>
      <c r="CL333" s="24"/>
      <c r="CM333" s="24"/>
      <c r="CN333" s="24"/>
    </row>
    <row r="334" spans="1:92" ht="12.75" customHeight="1">
      <c r="A334" s="94">
        <v>28647</v>
      </c>
      <c r="B334" s="25" t="s">
        <v>420</v>
      </c>
      <c r="C334" s="25"/>
      <c r="D334" s="25" t="s">
        <v>75</v>
      </c>
      <c r="E334" s="25"/>
      <c r="F334" s="52">
        <v>-112.30469194444444</v>
      </c>
      <c r="G334" s="52">
        <v>45.8123</v>
      </c>
      <c r="H334" s="25" t="s">
        <v>97</v>
      </c>
      <c r="I334" s="8">
        <v>61.33</v>
      </c>
      <c r="J334" s="8">
        <v>0.531751712854075</v>
      </c>
      <c r="K334" s="8">
        <v>16.351365170262806</v>
      </c>
      <c r="L334" s="8">
        <v>6.912772267102974</v>
      </c>
      <c r="M334" s="8">
        <v>0.12271193373555575</v>
      </c>
      <c r="N334" s="8">
        <v>2.1883628182840775</v>
      </c>
      <c r="O334" s="8">
        <v>5.7776868800490835</v>
      </c>
      <c r="P334" s="8">
        <v>3.630228039676858</v>
      </c>
      <c r="Q334" s="8">
        <v>2.8735044483075973</v>
      </c>
      <c r="R334" s="8">
        <v>0.28632784538296346</v>
      </c>
      <c r="S334" s="27">
        <v>0.347</v>
      </c>
      <c r="T334" s="24"/>
      <c r="U334" s="24"/>
      <c r="V334" s="24"/>
      <c r="W334" s="24"/>
      <c r="X334" s="52">
        <v>0.0177</v>
      </c>
      <c r="Y334" s="52">
        <v>0.0542</v>
      </c>
      <c r="Z334" s="24"/>
      <c r="AA334" s="24"/>
      <c r="AB334" s="24"/>
      <c r="AC334" s="24"/>
      <c r="AD334" s="22">
        <v>98.6</v>
      </c>
      <c r="AE334" s="27">
        <v>0.347</v>
      </c>
      <c r="AF334" s="24">
        <v>994</v>
      </c>
      <c r="AG334" s="24"/>
      <c r="AH334" s="24"/>
      <c r="AI334" s="24">
        <v>222</v>
      </c>
      <c r="AJ334" s="24">
        <v>759</v>
      </c>
      <c r="AK334" s="24"/>
      <c r="AL334" s="24"/>
      <c r="AM334" s="24"/>
      <c r="AN334" s="24"/>
      <c r="AO334" s="24">
        <v>39</v>
      </c>
      <c r="AP334" s="24">
        <v>3</v>
      </c>
      <c r="AQ334" s="53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>
        <v>29</v>
      </c>
      <c r="BI334" s="24"/>
      <c r="BJ334" s="24">
        <v>25</v>
      </c>
      <c r="BK334" s="24"/>
      <c r="BL334" s="24">
        <v>55</v>
      </c>
      <c r="BM334" s="24"/>
      <c r="BN334" s="24">
        <v>11</v>
      </c>
      <c r="BO334" s="24"/>
      <c r="BP334" s="24"/>
      <c r="BQ334" s="24"/>
      <c r="BR334" s="24"/>
      <c r="BS334" s="24"/>
      <c r="BT334" s="24"/>
      <c r="BU334" s="24"/>
      <c r="BV334" s="24">
        <v>34</v>
      </c>
      <c r="BW334" s="127">
        <v>22</v>
      </c>
      <c r="BX334" s="20"/>
      <c r="BY334" s="20"/>
      <c r="BZ334" s="25" t="s">
        <v>97</v>
      </c>
      <c r="CA334" s="25" t="s">
        <v>97</v>
      </c>
      <c r="CB334" s="24">
        <v>47</v>
      </c>
      <c r="CC334" s="24">
        <v>20</v>
      </c>
      <c r="CD334" s="24">
        <v>15</v>
      </c>
      <c r="CE334" s="24">
        <v>11</v>
      </c>
      <c r="CF334" s="24"/>
      <c r="CG334" s="24"/>
      <c r="CH334" s="24"/>
      <c r="CI334" s="24"/>
      <c r="CJ334" s="24">
        <v>6</v>
      </c>
      <c r="CK334" s="24">
        <v>0</v>
      </c>
      <c r="CL334" s="24"/>
      <c r="CM334" s="24"/>
      <c r="CN334" s="24"/>
    </row>
    <row r="335" spans="1:92" ht="12.75" customHeight="1">
      <c r="A335" s="94">
        <v>28648</v>
      </c>
      <c r="B335" s="25" t="s">
        <v>74</v>
      </c>
      <c r="C335" s="25"/>
      <c r="D335" s="25" t="s">
        <v>75</v>
      </c>
      <c r="E335" s="25"/>
      <c r="F335" s="52">
        <v>-112.29165722222223</v>
      </c>
      <c r="G335" s="52">
        <v>45.8004</v>
      </c>
      <c r="H335" s="25" t="s">
        <v>97</v>
      </c>
      <c r="I335" s="8">
        <v>65.19</v>
      </c>
      <c r="J335" s="8">
        <v>0.45303533675626706</v>
      </c>
      <c r="K335" s="8">
        <v>16.842847075405217</v>
      </c>
      <c r="L335" s="8">
        <v>3.5739454344105512</v>
      </c>
      <c r="M335" s="8">
        <v>0.1308768750629216</v>
      </c>
      <c r="N335" s="8">
        <v>1.8121413470250682</v>
      </c>
      <c r="O335" s="8">
        <v>5.516963656498541</v>
      </c>
      <c r="P335" s="8">
        <v>3.7954293768247265</v>
      </c>
      <c r="Q335" s="8">
        <v>2.476593174267593</v>
      </c>
      <c r="R335" s="8">
        <v>0.21141649048625796</v>
      </c>
      <c r="S335" s="27">
        <v>0.486</v>
      </c>
      <c r="T335" s="24"/>
      <c r="U335" s="24"/>
      <c r="V335" s="24"/>
      <c r="W335" s="24"/>
      <c r="X335" s="52">
        <v>0.0278</v>
      </c>
      <c r="Y335" s="52">
        <v>0.0488</v>
      </c>
      <c r="Z335" s="24"/>
      <c r="AA335" s="24"/>
      <c r="AB335" s="24"/>
      <c r="AC335" s="24"/>
      <c r="AD335" s="22">
        <v>99.99</v>
      </c>
      <c r="AE335" s="27">
        <v>0.486</v>
      </c>
      <c r="AF335" s="24">
        <v>1016</v>
      </c>
      <c r="AG335" s="24"/>
      <c r="AH335" s="24"/>
      <c r="AI335" s="24">
        <v>163</v>
      </c>
      <c r="AJ335" s="24">
        <v>654</v>
      </c>
      <c r="AK335" s="24"/>
      <c r="AL335" s="24"/>
      <c r="AM335" s="24"/>
      <c r="AN335" s="24"/>
      <c r="AO335" s="24">
        <v>34</v>
      </c>
      <c r="AP335" s="24">
        <v>3</v>
      </c>
      <c r="AQ335" s="53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>
        <v>27</v>
      </c>
      <c r="BI335" s="24"/>
      <c r="BJ335" s="24">
        <v>26</v>
      </c>
      <c r="BK335" s="24"/>
      <c r="BL335" s="24">
        <v>29</v>
      </c>
      <c r="BM335" s="24"/>
      <c r="BN335" s="24"/>
      <c r="BO335" s="24"/>
      <c r="BP335" s="24"/>
      <c r="BQ335" s="24"/>
      <c r="BR335" s="24"/>
      <c r="BS335" s="24"/>
      <c r="BT335" s="24"/>
      <c r="BU335" s="24"/>
      <c r="BV335" s="24">
        <v>14</v>
      </c>
      <c r="BW335" s="127">
        <v>22</v>
      </c>
      <c r="BX335" s="20"/>
      <c r="BY335" s="20"/>
      <c r="BZ335" s="25" t="s">
        <v>97</v>
      </c>
      <c r="CA335" s="25" t="s">
        <v>97</v>
      </c>
      <c r="CB335" s="24">
        <v>57</v>
      </c>
      <c r="CC335" s="24">
        <v>7</v>
      </c>
      <c r="CD335" s="24">
        <v>22</v>
      </c>
      <c r="CE335" s="24">
        <v>9</v>
      </c>
      <c r="CF335" s="24"/>
      <c r="CG335" s="24"/>
      <c r="CH335" s="24"/>
      <c r="CI335" s="24"/>
      <c r="CJ335" s="24">
        <v>2</v>
      </c>
      <c r="CK335" s="24">
        <v>3</v>
      </c>
      <c r="CL335" s="24"/>
      <c r="CM335" s="24"/>
      <c r="CN335" s="24"/>
    </row>
    <row r="336" spans="1:92" ht="12.75" customHeight="1">
      <c r="A336" s="94">
        <v>28649</v>
      </c>
      <c r="B336" s="25" t="s">
        <v>420</v>
      </c>
      <c r="C336" s="25"/>
      <c r="D336" s="25" t="s">
        <v>75</v>
      </c>
      <c r="E336" s="25"/>
      <c r="F336" s="52">
        <v>-112.28919944444445</v>
      </c>
      <c r="G336" s="52">
        <v>45.8305</v>
      </c>
      <c r="H336" s="25" t="s">
        <v>97</v>
      </c>
      <c r="I336" s="8">
        <v>61.46</v>
      </c>
      <c r="J336" s="8">
        <v>0.4936747917309472</v>
      </c>
      <c r="K336" s="8">
        <v>16.496965957009152</v>
      </c>
      <c r="L336" s="8">
        <v>5.759539236861051</v>
      </c>
      <c r="M336" s="8">
        <v>0.1234186979327368</v>
      </c>
      <c r="N336" s="8">
        <v>3.1986012547567624</v>
      </c>
      <c r="O336" s="8">
        <v>5.636120538928314</v>
      </c>
      <c r="P336" s="8">
        <v>3.702560937982104</v>
      </c>
      <c r="Q336" s="8">
        <v>2.89005450992492</v>
      </c>
      <c r="R336" s="8">
        <v>0.2365525043710789</v>
      </c>
      <c r="S336" s="27">
        <v>0.535</v>
      </c>
      <c r="T336" s="24"/>
      <c r="U336" s="24"/>
      <c r="V336" s="24"/>
      <c r="W336" s="24"/>
      <c r="X336" s="52">
        <v>0.0118</v>
      </c>
      <c r="Y336" s="52">
        <v>0.0554</v>
      </c>
      <c r="Z336" s="24"/>
      <c r="AA336" s="24"/>
      <c r="AB336" s="24"/>
      <c r="AC336" s="24"/>
      <c r="AD336" s="22">
        <v>98.08</v>
      </c>
      <c r="AE336" s="27">
        <v>0.535</v>
      </c>
      <c r="AF336" s="24">
        <v>1025</v>
      </c>
      <c r="AG336" s="24"/>
      <c r="AH336" s="24"/>
      <c r="AI336" s="24">
        <v>196</v>
      </c>
      <c r="AJ336" s="24">
        <v>777</v>
      </c>
      <c r="AK336" s="24"/>
      <c r="AL336" s="24"/>
      <c r="AM336" s="24"/>
      <c r="AN336" s="24"/>
      <c r="AO336" s="24">
        <v>26</v>
      </c>
      <c r="AP336" s="24">
        <v>3</v>
      </c>
      <c r="AQ336" s="53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>
        <v>32</v>
      </c>
      <c r="BI336" s="24"/>
      <c r="BJ336" s="24">
        <v>35</v>
      </c>
      <c r="BK336" s="24"/>
      <c r="BL336" s="24">
        <v>77</v>
      </c>
      <c r="BM336" s="24"/>
      <c r="BN336" s="24">
        <v>3</v>
      </c>
      <c r="BO336" s="24"/>
      <c r="BP336" s="24"/>
      <c r="BQ336" s="24"/>
      <c r="BR336" s="24"/>
      <c r="BS336" s="24"/>
      <c r="BT336" s="24"/>
      <c r="BU336" s="24"/>
      <c r="BV336" s="24">
        <v>26</v>
      </c>
      <c r="BW336" s="127">
        <v>22</v>
      </c>
      <c r="BX336" s="20"/>
      <c r="BY336" s="20"/>
      <c r="BZ336" s="25" t="s">
        <v>97</v>
      </c>
      <c r="CA336" s="25" t="s">
        <v>97</v>
      </c>
      <c r="CB336" s="24">
        <v>50</v>
      </c>
      <c r="CC336" s="24">
        <v>17</v>
      </c>
      <c r="CD336" s="24">
        <v>13</v>
      </c>
      <c r="CE336" s="24">
        <v>13</v>
      </c>
      <c r="CF336" s="24"/>
      <c r="CG336" s="24"/>
      <c r="CH336" s="24"/>
      <c r="CI336" s="24"/>
      <c r="CJ336" s="24">
        <v>4</v>
      </c>
      <c r="CK336" s="24">
        <v>1</v>
      </c>
      <c r="CL336" s="24"/>
      <c r="CM336" s="24"/>
      <c r="CN336" s="24"/>
    </row>
    <row r="337" spans="1:92" ht="12.75" customHeight="1">
      <c r="A337" s="94">
        <v>28650</v>
      </c>
      <c r="B337" s="25" t="s">
        <v>74</v>
      </c>
      <c r="C337" s="25"/>
      <c r="D337" s="25" t="s">
        <v>75</v>
      </c>
      <c r="E337" s="25"/>
      <c r="F337" s="52">
        <v>-112.38323055555556</v>
      </c>
      <c r="G337" s="52">
        <v>45.8152</v>
      </c>
      <c r="H337" s="25" t="s">
        <v>97</v>
      </c>
      <c r="I337" s="8">
        <v>65.97</v>
      </c>
      <c r="J337" s="8">
        <v>0.32891355740569433</v>
      </c>
      <c r="K337" s="8">
        <v>17.463254188508582</v>
      </c>
      <c r="L337" s="8">
        <v>3.4433138040908626</v>
      </c>
      <c r="M337" s="8">
        <v>0.05139274334463974</v>
      </c>
      <c r="N337" s="8">
        <v>1.0586905128995787</v>
      </c>
      <c r="O337" s="8">
        <v>4.687018193031144</v>
      </c>
      <c r="P337" s="8">
        <v>4.2450406002672425</v>
      </c>
      <c r="Q337" s="8">
        <v>2.569637167231987</v>
      </c>
      <c r="R337" s="8">
        <v>0.18501387604070307</v>
      </c>
      <c r="S337" s="27">
        <v>0.273</v>
      </c>
      <c r="T337" s="24"/>
      <c r="U337" s="24"/>
      <c r="V337" s="24"/>
      <c r="W337" s="24"/>
      <c r="X337" s="52">
        <v>0.0123</v>
      </c>
      <c r="Y337" s="52">
        <v>0.0419</v>
      </c>
      <c r="Z337" s="24"/>
      <c r="AA337" s="24"/>
      <c r="AB337" s="24"/>
      <c r="AC337" s="24"/>
      <c r="AD337" s="22">
        <v>97.77</v>
      </c>
      <c r="AE337" s="27">
        <v>0.273</v>
      </c>
      <c r="AF337" s="24">
        <v>1226</v>
      </c>
      <c r="AG337" s="24"/>
      <c r="AH337" s="24"/>
      <c r="AI337" s="24">
        <v>170</v>
      </c>
      <c r="AJ337" s="24">
        <v>901</v>
      </c>
      <c r="AK337" s="24"/>
      <c r="AL337" s="24"/>
      <c r="AM337" s="24"/>
      <c r="AN337" s="24"/>
      <c r="AO337" s="24">
        <v>19</v>
      </c>
      <c r="AP337" s="24">
        <v>2</v>
      </c>
      <c r="AQ337" s="53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>
        <v>21</v>
      </c>
      <c r="BI337" s="24"/>
      <c r="BJ337" s="24">
        <v>20</v>
      </c>
      <c r="BK337" s="24"/>
      <c r="BL337" s="24">
        <v>40</v>
      </c>
      <c r="BM337" s="24"/>
      <c r="BN337" s="24">
        <v>5</v>
      </c>
      <c r="BO337" s="24"/>
      <c r="BP337" s="24"/>
      <c r="BQ337" s="24"/>
      <c r="BR337" s="24"/>
      <c r="BS337" s="24"/>
      <c r="BT337" s="24"/>
      <c r="BU337" s="24"/>
      <c r="BV337" s="24">
        <v>26</v>
      </c>
      <c r="BW337" s="127">
        <v>22</v>
      </c>
      <c r="BX337" s="20"/>
      <c r="BY337" s="20"/>
      <c r="BZ337" s="25" t="s">
        <v>97</v>
      </c>
      <c r="CA337" s="25" t="s">
        <v>97</v>
      </c>
      <c r="CB337" s="24">
        <v>52</v>
      </c>
      <c r="CC337" s="24">
        <v>8</v>
      </c>
      <c r="CD337" s="24">
        <v>30</v>
      </c>
      <c r="CE337" s="24">
        <v>2</v>
      </c>
      <c r="CF337" s="24"/>
      <c r="CG337" s="24"/>
      <c r="CH337" s="24"/>
      <c r="CI337" s="24"/>
      <c r="CJ337" s="24">
        <v>5</v>
      </c>
      <c r="CK337" s="24">
        <v>3</v>
      </c>
      <c r="CL337" s="24"/>
      <c r="CM337" s="24"/>
      <c r="CN337" s="24"/>
    </row>
    <row r="338" spans="1:92" ht="12.75" customHeight="1">
      <c r="A338" s="94">
        <v>28651</v>
      </c>
      <c r="B338" s="25" t="s">
        <v>74</v>
      </c>
      <c r="C338" s="25"/>
      <c r="D338" s="25" t="s">
        <v>75</v>
      </c>
      <c r="E338" s="25"/>
      <c r="F338" s="52">
        <v>-112.38323055555556</v>
      </c>
      <c r="G338" s="52">
        <v>45.8152</v>
      </c>
      <c r="H338" s="25" t="s">
        <v>97</v>
      </c>
      <c r="I338" s="8">
        <v>67.23</v>
      </c>
      <c r="J338" s="8">
        <v>0.3066857493355142</v>
      </c>
      <c r="K338" s="8">
        <v>16.816601921897362</v>
      </c>
      <c r="L338" s="8">
        <v>3.291760376201186</v>
      </c>
      <c r="M338" s="8">
        <v>0.05111429155591903</v>
      </c>
      <c r="N338" s="8">
        <v>0.9609486812512777</v>
      </c>
      <c r="O338" s="8">
        <v>4.181149049274177</v>
      </c>
      <c r="P338" s="8">
        <v>4.058474749539971</v>
      </c>
      <c r="Q338" s="8">
        <v>2.9237374769985687</v>
      </c>
      <c r="R338" s="8">
        <v>0.18401144960130852</v>
      </c>
      <c r="S338" s="27">
        <v>0.231</v>
      </c>
      <c r="T338" s="24"/>
      <c r="U338" s="24"/>
      <c r="V338" s="24"/>
      <c r="W338" s="24"/>
      <c r="X338" s="52">
        <v>0.0342</v>
      </c>
      <c r="Y338" s="52">
        <v>0.0486</v>
      </c>
      <c r="Z338" s="24"/>
      <c r="AA338" s="24"/>
      <c r="AB338" s="24"/>
      <c r="AC338" s="24"/>
      <c r="AD338" s="22">
        <v>98.25</v>
      </c>
      <c r="AE338" s="27">
        <v>0.231</v>
      </c>
      <c r="AF338" s="24">
        <v>1172</v>
      </c>
      <c r="AG338" s="24"/>
      <c r="AH338" s="24"/>
      <c r="AI338" s="24">
        <v>179</v>
      </c>
      <c r="AJ338" s="24">
        <v>904</v>
      </c>
      <c r="AK338" s="24"/>
      <c r="AL338" s="24"/>
      <c r="AM338" s="24"/>
      <c r="AN338" s="24"/>
      <c r="AO338" s="24">
        <v>32</v>
      </c>
      <c r="AP338" s="24">
        <v>2</v>
      </c>
      <c r="AQ338" s="53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>
        <v>22</v>
      </c>
      <c r="BI338" s="24"/>
      <c r="BJ338" s="24">
        <v>20</v>
      </c>
      <c r="BK338" s="24"/>
      <c r="BL338" s="24">
        <v>33</v>
      </c>
      <c r="BM338" s="24"/>
      <c r="BN338" s="24">
        <v>7</v>
      </c>
      <c r="BO338" s="24"/>
      <c r="BP338" s="24"/>
      <c r="BQ338" s="24"/>
      <c r="BR338" s="24"/>
      <c r="BS338" s="24"/>
      <c r="BT338" s="24"/>
      <c r="BU338" s="24"/>
      <c r="BV338" s="24">
        <v>22</v>
      </c>
      <c r="BW338" s="127">
        <v>22</v>
      </c>
      <c r="BX338" s="20"/>
      <c r="BY338" s="20"/>
      <c r="BZ338" s="25" t="s">
        <v>97</v>
      </c>
      <c r="CA338" s="25" t="s">
        <v>97</v>
      </c>
      <c r="CB338" s="24">
        <v>51</v>
      </c>
      <c r="CC338" s="24">
        <v>13</v>
      </c>
      <c r="CD338" s="24">
        <v>25</v>
      </c>
      <c r="CE338" s="24">
        <v>1</v>
      </c>
      <c r="CF338" s="24"/>
      <c r="CG338" s="24"/>
      <c r="CH338" s="24"/>
      <c r="CI338" s="24"/>
      <c r="CJ338" s="24">
        <v>7</v>
      </c>
      <c r="CK338" s="24">
        <v>1</v>
      </c>
      <c r="CL338" s="24"/>
      <c r="CM338" s="24"/>
      <c r="CN338" s="24"/>
    </row>
    <row r="339" spans="1:92" ht="12.75" customHeight="1">
      <c r="A339" s="94">
        <v>28652</v>
      </c>
      <c r="B339" s="25" t="s">
        <v>74</v>
      </c>
      <c r="C339" s="25"/>
      <c r="D339" s="25" t="s">
        <v>75</v>
      </c>
      <c r="E339" s="25"/>
      <c r="F339" s="52">
        <v>-112.38323055555556</v>
      </c>
      <c r="G339" s="52">
        <v>45.8152</v>
      </c>
      <c r="H339" s="25" t="s">
        <v>97</v>
      </c>
      <c r="I339" s="8">
        <v>67.76</v>
      </c>
      <c r="J339" s="8">
        <v>0.31403336604514226</v>
      </c>
      <c r="K339" s="8">
        <v>16.722276741903826</v>
      </c>
      <c r="L339" s="8">
        <v>3.3758586849852796</v>
      </c>
      <c r="M339" s="8">
        <v>0.05888125613346418</v>
      </c>
      <c r="N339" s="8">
        <v>0.9126594700686947</v>
      </c>
      <c r="O339" s="8">
        <v>4.5044160942100095</v>
      </c>
      <c r="P339" s="8">
        <v>3.6997055937193326</v>
      </c>
      <c r="Q339" s="8">
        <v>2.482826300294406</v>
      </c>
      <c r="R339" s="8">
        <v>0.16683022571148184</v>
      </c>
      <c r="S339" s="27">
        <v>0.284</v>
      </c>
      <c r="T339" s="24"/>
      <c r="U339" s="24"/>
      <c r="V339" s="24"/>
      <c r="W339" s="24"/>
      <c r="X339" s="52">
        <v>0.0465</v>
      </c>
      <c r="Y339" s="52">
        <v>0.0384</v>
      </c>
      <c r="Z339" s="24"/>
      <c r="AA339" s="24"/>
      <c r="AB339" s="24"/>
      <c r="AC339" s="24"/>
      <c r="AD339" s="22">
        <v>102.4</v>
      </c>
      <c r="AE339" s="27">
        <v>0.284</v>
      </c>
      <c r="AF339" s="24">
        <v>1182</v>
      </c>
      <c r="AG339" s="24"/>
      <c r="AH339" s="24"/>
      <c r="AI339" s="24">
        <v>160</v>
      </c>
      <c r="AJ339" s="24">
        <v>951</v>
      </c>
      <c r="AK339" s="24"/>
      <c r="AL339" s="24"/>
      <c r="AM339" s="24"/>
      <c r="AN339" s="24"/>
      <c r="AO339" s="24">
        <v>31</v>
      </c>
      <c r="AP339" s="24">
        <v>1</v>
      </c>
      <c r="AQ339" s="53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>
        <v>24</v>
      </c>
      <c r="BI339" s="24"/>
      <c r="BJ339" s="24">
        <v>17</v>
      </c>
      <c r="BK339" s="24"/>
      <c r="BL339" s="24">
        <v>31</v>
      </c>
      <c r="BM339" s="24"/>
      <c r="BN339" s="24"/>
      <c r="BO339" s="24"/>
      <c r="BP339" s="24"/>
      <c r="BQ339" s="24"/>
      <c r="BR339" s="24"/>
      <c r="BS339" s="24"/>
      <c r="BT339" s="24"/>
      <c r="BU339" s="24"/>
      <c r="BV339" s="24">
        <v>23</v>
      </c>
      <c r="BW339" s="127">
        <v>22</v>
      </c>
      <c r="BX339" s="20"/>
      <c r="BY339" s="20"/>
      <c r="BZ339" s="25" t="s">
        <v>97</v>
      </c>
      <c r="CA339" s="25" t="s">
        <v>97</v>
      </c>
      <c r="CB339" s="24">
        <v>61</v>
      </c>
      <c r="CC339" s="24">
        <v>8</v>
      </c>
      <c r="CD339" s="24">
        <v>19</v>
      </c>
      <c r="CE339" s="24">
        <v>3</v>
      </c>
      <c r="CF339" s="24"/>
      <c r="CG339" s="24"/>
      <c r="CH339" s="24"/>
      <c r="CI339" s="24"/>
      <c r="CJ339" s="24">
        <v>7</v>
      </c>
      <c r="CK339" s="24">
        <v>1</v>
      </c>
      <c r="CL339" s="24"/>
      <c r="CM339" s="24"/>
      <c r="CN339" s="24"/>
    </row>
    <row r="340" spans="1:92" ht="12.75" customHeight="1">
      <c r="A340" s="94">
        <v>28653</v>
      </c>
      <c r="B340" s="25" t="s">
        <v>74</v>
      </c>
      <c r="C340" s="25"/>
      <c r="D340" s="25" t="s">
        <v>75</v>
      </c>
      <c r="E340" s="25"/>
      <c r="F340" s="52">
        <v>-112.38323055555556</v>
      </c>
      <c r="G340" s="52">
        <v>45.8152</v>
      </c>
      <c r="H340" s="25" t="s">
        <v>97</v>
      </c>
      <c r="I340" s="8">
        <v>67.81</v>
      </c>
      <c r="J340" s="8">
        <v>0.29916234543278813</v>
      </c>
      <c r="K340" s="8">
        <v>16.743119266055043</v>
      </c>
      <c r="L340" s="8">
        <v>3.051455923414439</v>
      </c>
      <c r="M340" s="8">
        <v>0.05983246908655763</v>
      </c>
      <c r="N340" s="8">
        <v>0.9274032708416432</v>
      </c>
      <c r="O340" s="8">
        <v>4.238133226964499</v>
      </c>
      <c r="P340" s="8">
        <v>4.03869166334264</v>
      </c>
      <c r="Q340" s="8">
        <v>2.6625448743518145</v>
      </c>
      <c r="R340" s="8">
        <v>0.16952532907857995</v>
      </c>
      <c r="S340" s="27">
        <v>0.224</v>
      </c>
      <c r="T340" s="24"/>
      <c r="U340" s="24"/>
      <c r="V340" s="24"/>
      <c r="W340" s="24"/>
      <c r="X340" s="52">
        <v>0.0161</v>
      </c>
      <c r="Y340" s="52">
        <v>0.0383</v>
      </c>
      <c r="Z340" s="24"/>
      <c r="AA340" s="24"/>
      <c r="AB340" s="24"/>
      <c r="AC340" s="24"/>
      <c r="AD340" s="22">
        <v>100.68</v>
      </c>
      <c r="AE340" s="27">
        <v>0.224</v>
      </c>
      <c r="AF340" s="24">
        <v>1248</v>
      </c>
      <c r="AG340" s="24"/>
      <c r="AH340" s="24"/>
      <c r="AI340" s="24">
        <v>175</v>
      </c>
      <c r="AJ340" s="24">
        <v>902</v>
      </c>
      <c r="AK340" s="24"/>
      <c r="AL340" s="24"/>
      <c r="AM340" s="24"/>
      <c r="AN340" s="24"/>
      <c r="AO340" s="24">
        <v>16</v>
      </c>
      <c r="AP340" s="24">
        <v>1</v>
      </c>
      <c r="AQ340" s="53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>
        <v>24</v>
      </c>
      <c r="BI340" s="24"/>
      <c r="BJ340" s="24">
        <v>15</v>
      </c>
      <c r="BK340" s="24"/>
      <c r="BL340" s="24">
        <v>22</v>
      </c>
      <c r="BM340" s="24"/>
      <c r="BN340" s="24"/>
      <c r="BO340" s="24"/>
      <c r="BP340" s="24"/>
      <c r="BQ340" s="24"/>
      <c r="BR340" s="24"/>
      <c r="BS340" s="24"/>
      <c r="BT340" s="24"/>
      <c r="BU340" s="24"/>
      <c r="BV340" s="24">
        <v>19</v>
      </c>
      <c r="BW340" s="127">
        <v>22</v>
      </c>
      <c r="BX340" s="20"/>
      <c r="BY340" s="20"/>
      <c r="BZ340" s="25" t="s">
        <v>97</v>
      </c>
      <c r="CA340" s="25" t="s">
        <v>97</v>
      </c>
      <c r="CB340" s="24">
        <v>50</v>
      </c>
      <c r="CC340" s="24">
        <v>10</v>
      </c>
      <c r="CD340" s="24">
        <v>29</v>
      </c>
      <c r="CE340" s="24">
        <v>3</v>
      </c>
      <c r="CF340" s="24"/>
      <c r="CG340" s="24"/>
      <c r="CH340" s="24"/>
      <c r="CI340" s="24"/>
      <c r="CJ340" s="24">
        <v>4</v>
      </c>
      <c r="CK340" s="24">
        <v>3</v>
      </c>
      <c r="CL340" s="24"/>
      <c r="CM340" s="24"/>
      <c r="CN340" s="24"/>
    </row>
    <row r="341" spans="1:92" ht="12.75" customHeight="1">
      <c r="A341" s="94">
        <v>28654</v>
      </c>
      <c r="B341" s="25" t="s">
        <v>420</v>
      </c>
      <c r="C341" s="25"/>
      <c r="D341" s="25" t="s">
        <v>75</v>
      </c>
      <c r="E341" s="25"/>
      <c r="F341" s="52">
        <v>-112.36342916666666</v>
      </c>
      <c r="G341" s="52">
        <v>45.8503</v>
      </c>
      <c r="H341" s="25" t="s">
        <v>97</v>
      </c>
      <c r="I341" s="8">
        <v>59.51</v>
      </c>
      <c r="J341" s="8">
        <v>0.5662285136501516</v>
      </c>
      <c r="K341" s="8">
        <v>18.523761375126387</v>
      </c>
      <c r="L341" s="8">
        <v>5.4600606673407475</v>
      </c>
      <c r="M341" s="8">
        <v>0.12133468149646105</v>
      </c>
      <c r="N341" s="8">
        <v>2.285136501516683</v>
      </c>
      <c r="O341" s="8">
        <v>5.24772497472194</v>
      </c>
      <c r="P341" s="8">
        <v>4.206268958543983</v>
      </c>
      <c r="Q341" s="8">
        <v>3.822042467138523</v>
      </c>
      <c r="R341" s="8">
        <v>0.2527805864509605</v>
      </c>
      <c r="S341" s="27">
        <v>0.205</v>
      </c>
      <c r="T341" s="24"/>
      <c r="U341" s="24"/>
      <c r="V341" s="24"/>
      <c r="W341" s="24"/>
      <c r="X341" s="52">
        <v>0.0193</v>
      </c>
      <c r="Y341" s="52">
        <v>0.0615</v>
      </c>
      <c r="Z341" s="24"/>
      <c r="AA341" s="24"/>
      <c r="AB341" s="24"/>
      <c r="AC341" s="24"/>
      <c r="AD341" s="22">
        <v>99.44</v>
      </c>
      <c r="AE341" s="27">
        <v>0.205</v>
      </c>
      <c r="AF341" s="24">
        <v>1252</v>
      </c>
      <c r="AG341" s="24"/>
      <c r="AH341" s="24"/>
      <c r="AI341" s="24">
        <v>212</v>
      </c>
      <c r="AJ341" s="24">
        <v>852</v>
      </c>
      <c r="AK341" s="24"/>
      <c r="AL341" s="24"/>
      <c r="AM341" s="24"/>
      <c r="AN341" s="24"/>
      <c r="AO341" s="24">
        <v>28</v>
      </c>
      <c r="AP341" s="24">
        <v>2</v>
      </c>
      <c r="AQ341" s="53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>
        <v>32</v>
      </c>
      <c r="BI341" s="24"/>
      <c r="BJ341" s="24">
        <v>32</v>
      </c>
      <c r="BK341" s="24"/>
      <c r="BL341" s="24">
        <v>53</v>
      </c>
      <c r="BM341" s="24"/>
      <c r="BN341" s="24"/>
      <c r="BO341" s="24"/>
      <c r="BP341" s="24"/>
      <c r="BQ341" s="24"/>
      <c r="BR341" s="24"/>
      <c r="BS341" s="24"/>
      <c r="BT341" s="24"/>
      <c r="BU341" s="24"/>
      <c r="BV341" s="24">
        <v>27</v>
      </c>
      <c r="BW341" s="127">
        <v>22</v>
      </c>
      <c r="BX341" s="20"/>
      <c r="BY341" s="20"/>
      <c r="BZ341" s="25" t="s">
        <v>97</v>
      </c>
      <c r="CA341" s="25" t="s">
        <v>97</v>
      </c>
      <c r="CB341" s="24">
        <v>43</v>
      </c>
      <c r="CC341" s="24">
        <v>21</v>
      </c>
      <c r="CD341" s="24">
        <v>13</v>
      </c>
      <c r="CE341" s="24">
        <v>12</v>
      </c>
      <c r="CF341" s="24"/>
      <c r="CG341" s="24"/>
      <c r="CH341" s="24"/>
      <c r="CI341" s="24"/>
      <c r="CJ341" s="24">
        <v>8</v>
      </c>
      <c r="CK341" s="24">
        <v>2</v>
      </c>
      <c r="CL341" s="24"/>
      <c r="CM341" s="24"/>
      <c r="CN341" s="24"/>
    </row>
    <row r="342" spans="1:92" ht="12.75" customHeight="1">
      <c r="A342" s="94">
        <v>28655</v>
      </c>
      <c r="B342" s="25" t="s">
        <v>420</v>
      </c>
      <c r="C342" s="25"/>
      <c r="D342" s="25" t="s">
        <v>75</v>
      </c>
      <c r="E342" s="25"/>
      <c r="F342" s="52">
        <v>-112.3220825</v>
      </c>
      <c r="G342" s="52">
        <v>45.8719</v>
      </c>
      <c r="H342" s="25" t="s">
        <v>97</v>
      </c>
      <c r="I342" s="8">
        <v>59.17</v>
      </c>
      <c r="J342" s="8">
        <v>0.6416785496027705</v>
      </c>
      <c r="K342" s="8">
        <v>16.164188225707885</v>
      </c>
      <c r="L342" s="8">
        <v>7.710327969036464</v>
      </c>
      <c r="M342" s="8">
        <v>0.14259523324506013</v>
      </c>
      <c r="N342" s="8">
        <v>3.79914442860053</v>
      </c>
      <c r="O342" s="8">
        <v>5.87696068445712</v>
      </c>
      <c r="P342" s="8">
        <v>3.503768588307191</v>
      </c>
      <c r="Q342" s="8">
        <v>2.678753310246486</v>
      </c>
      <c r="R342" s="8">
        <v>0.31574658789977594</v>
      </c>
      <c r="S342" s="27">
        <v>0.279</v>
      </c>
      <c r="T342" s="24"/>
      <c r="U342" s="24"/>
      <c r="V342" s="24"/>
      <c r="W342" s="24"/>
      <c r="X342" s="52">
        <v>0.0177</v>
      </c>
      <c r="Y342" s="52">
        <v>0.0586</v>
      </c>
      <c r="Z342" s="24"/>
      <c r="AA342" s="24"/>
      <c r="AB342" s="24"/>
      <c r="AC342" s="24"/>
      <c r="AD342" s="22">
        <v>98.96</v>
      </c>
      <c r="AE342" s="27">
        <v>0.279</v>
      </c>
      <c r="AF342" s="24">
        <v>836</v>
      </c>
      <c r="AG342" s="24"/>
      <c r="AH342" s="24"/>
      <c r="AI342" s="24">
        <v>216</v>
      </c>
      <c r="AJ342" s="24">
        <v>754</v>
      </c>
      <c r="AK342" s="24"/>
      <c r="AL342" s="24"/>
      <c r="AM342" s="24"/>
      <c r="AN342" s="24"/>
      <c r="AO342" s="24">
        <v>14</v>
      </c>
      <c r="AP342" s="24">
        <v>3</v>
      </c>
      <c r="AQ342" s="53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>
        <v>36</v>
      </c>
      <c r="BI342" s="24"/>
      <c r="BJ342" s="24">
        <v>49</v>
      </c>
      <c r="BK342" s="24"/>
      <c r="BL342" s="24">
        <v>50</v>
      </c>
      <c r="BM342" s="24"/>
      <c r="BN342" s="24">
        <v>1</v>
      </c>
      <c r="BO342" s="24"/>
      <c r="BP342" s="24"/>
      <c r="BQ342" s="24"/>
      <c r="BR342" s="24"/>
      <c r="BS342" s="24"/>
      <c r="BT342" s="24"/>
      <c r="BU342" s="24"/>
      <c r="BV342" s="24">
        <v>34</v>
      </c>
      <c r="BW342" s="127">
        <v>22</v>
      </c>
      <c r="BX342" s="20"/>
      <c r="BY342" s="20"/>
      <c r="BZ342" s="25" t="s">
        <v>97</v>
      </c>
      <c r="CA342" s="25" t="s">
        <v>97</v>
      </c>
      <c r="CB342" s="24">
        <v>44</v>
      </c>
      <c r="CC342" s="24">
        <v>19</v>
      </c>
      <c r="CD342" s="24">
        <v>10</v>
      </c>
      <c r="CE342" s="24">
        <v>16</v>
      </c>
      <c r="CF342" s="24"/>
      <c r="CG342" s="24"/>
      <c r="CH342" s="24"/>
      <c r="CI342" s="24"/>
      <c r="CJ342" s="24">
        <v>9</v>
      </c>
      <c r="CK342" s="24">
        <v>1</v>
      </c>
      <c r="CL342" s="24"/>
      <c r="CM342" s="24"/>
      <c r="CN342" s="24"/>
    </row>
    <row r="343" spans="1:92" ht="12.75" customHeight="1">
      <c r="A343" s="94">
        <v>28656</v>
      </c>
      <c r="B343" s="25" t="s">
        <v>420</v>
      </c>
      <c r="C343" s="25"/>
      <c r="D343" s="25" t="s">
        <v>75</v>
      </c>
      <c r="E343" s="25"/>
      <c r="F343" s="52">
        <v>-112.3220825</v>
      </c>
      <c r="G343" s="52">
        <v>45.8719</v>
      </c>
      <c r="H343" s="25" t="s">
        <v>97</v>
      </c>
      <c r="I343" s="8">
        <v>58.8</v>
      </c>
      <c r="J343" s="8">
        <v>0.5750667488190593</v>
      </c>
      <c r="K343" s="8">
        <v>16.605052372150336</v>
      </c>
      <c r="L343" s="8">
        <v>7.280755802012732</v>
      </c>
      <c r="M343" s="8">
        <v>0.12322858903265554</v>
      </c>
      <c r="N343" s="8">
        <v>3.8611624563565403</v>
      </c>
      <c r="O343" s="8">
        <v>5.935510371739576</v>
      </c>
      <c r="P343" s="8">
        <v>3.624974327377284</v>
      </c>
      <c r="Q343" s="8">
        <v>2.9472170876976787</v>
      </c>
      <c r="R343" s="8">
        <v>0.2464571780653111</v>
      </c>
      <c r="S343" s="27">
        <v>0.205</v>
      </c>
      <c r="T343" s="24"/>
      <c r="U343" s="24"/>
      <c r="V343" s="24"/>
      <c r="W343" s="24"/>
      <c r="X343" s="52">
        <v>0.0193</v>
      </c>
      <c r="Y343" s="52">
        <v>0.0556</v>
      </c>
      <c r="Z343" s="24"/>
      <c r="AA343" s="24"/>
      <c r="AB343" s="24"/>
      <c r="AC343" s="24"/>
      <c r="AD343" s="22">
        <v>98.04</v>
      </c>
      <c r="AE343" s="27">
        <v>0.205</v>
      </c>
      <c r="AF343" s="24">
        <v>946</v>
      </c>
      <c r="AG343" s="24"/>
      <c r="AH343" s="24"/>
      <c r="AI343" s="24">
        <v>199</v>
      </c>
      <c r="AJ343" s="24">
        <v>805</v>
      </c>
      <c r="AK343" s="24"/>
      <c r="AL343" s="24"/>
      <c r="AM343" s="24"/>
      <c r="AN343" s="24"/>
      <c r="AO343" s="24">
        <v>22</v>
      </c>
      <c r="AP343" s="24">
        <v>2</v>
      </c>
      <c r="AQ343" s="53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>
        <v>39</v>
      </c>
      <c r="BI343" s="24"/>
      <c r="BJ343" s="24">
        <v>51</v>
      </c>
      <c r="BK343" s="24"/>
      <c r="BL343" s="24">
        <v>59</v>
      </c>
      <c r="BM343" s="24"/>
      <c r="BN343" s="24">
        <v>16</v>
      </c>
      <c r="BO343" s="24"/>
      <c r="BP343" s="24"/>
      <c r="BQ343" s="24"/>
      <c r="BR343" s="24"/>
      <c r="BS343" s="24"/>
      <c r="BT343" s="24"/>
      <c r="BU343" s="24"/>
      <c r="BV343" s="24">
        <v>31</v>
      </c>
      <c r="BW343" s="127">
        <v>22</v>
      </c>
      <c r="BX343" s="20"/>
      <c r="BY343" s="20"/>
      <c r="BZ343" s="25" t="s">
        <v>97</v>
      </c>
      <c r="CA343" s="25" t="s">
        <v>97</v>
      </c>
      <c r="CB343" s="24">
        <v>46</v>
      </c>
      <c r="CC343" s="24">
        <v>15</v>
      </c>
      <c r="CD343" s="24">
        <v>9</v>
      </c>
      <c r="CE343" s="24">
        <v>19</v>
      </c>
      <c r="CF343" s="24"/>
      <c r="CG343" s="24"/>
      <c r="CH343" s="24"/>
      <c r="CI343" s="24"/>
      <c r="CJ343" s="24">
        <v>9</v>
      </c>
      <c r="CK343" s="24">
        <v>1</v>
      </c>
      <c r="CL343" s="24"/>
      <c r="CM343" s="24"/>
      <c r="CN343" s="24"/>
    </row>
    <row r="344" spans="1:92" ht="12.75" customHeight="1">
      <c r="A344" s="94">
        <v>28657</v>
      </c>
      <c r="B344" s="25" t="s">
        <v>420</v>
      </c>
      <c r="C344" s="25"/>
      <c r="D344" s="25" t="s">
        <v>75</v>
      </c>
      <c r="E344" s="25"/>
      <c r="F344" s="52">
        <v>-112.3220825</v>
      </c>
      <c r="G344" s="52">
        <v>45.8719</v>
      </c>
      <c r="H344" s="25" t="s">
        <v>97</v>
      </c>
      <c r="I344" s="8">
        <v>60</v>
      </c>
      <c r="J344" s="8">
        <v>0.5694760820045557</v>
      </c>
      <c r="K344" s="8">
        <v>15.168772002484982</v>
      </c>
      <c r="L344" s="8">
        <v>7.806999378753363</v>
      </c>
      <c r="M344" s="8">
        <v>0.11389521640091113</v>
      </c>
      <c r="N344" s="8">
        <v>3.37544004969973</v>
      </c>
      <c r="O344" s="8">
        <v>5.798301925864567</v>
      </c>
      <c r="P344" s="8">
        <v>3.665355145992958</v>
      </c>
      <c r="Q344" s="8">
        <v>3.2615448332988186</v>
      </c>
      <c r="R344" s="8">
        <v>0.23814454338372326</v>
      </c>
      <c r="S344" s="27">
        <v>0.258</v>
      </c>
      <c r="T344" s="24"/>
      <c r="U344" s="24"/>
      <c r="V344" s="24"/>
      <c r="W344" s="24"/>
      <c r="X344" s="52">
        <v>0.0321</v>
      </c>
      <c r="Y344" s="52">
        <v>0.0547</v>
      </c>
      <c r="Z344" s="24"/>
      <c r="AA344" s="24"/>
      <c r="AB344" s="24"/>
      <c r="AC344" s="24"/>
      <c r="AD344" s="22">
        <v>97.35</v>
      </c>
      <c r="AE344" s="27">
        <v>0.258</v>
      </c>
      <c r="AF344" s="24">
        <v>1044</v>
      </c>
      <c r="AG344" s="24"/>
      <c r="AH344" s="24"/>
      <c r="AI344" s="24">
        <v>245</v>
      </c>
      <c r="AJ344" s="24">
        <v>701</v>
      </c>
      <c r="AK344" s="24"/>
      <c r="AL344" s="24"/>
      <c r="AM344" s="24"/>
      <c r="AN344" s="24"/>
      <c r="AO344" s="24">
        <v>11</v>
      </c>
      <c r="AP344" s="24">
        <v>3</v>
      </c>
      <c r="AQ344" s="53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>
        <v>32</v>
      </c>
      <c r="BI344" s="24"/>
      <c r="BJ344" s="24">
        <v>46</v>
      </c>
      <c r="BK344" s="24"/>
      <c r="BL344" s="24">
        <v>58</v>
      </c>
      <c r="BM344" s="24"/>
      <c r="BN344" s="24">
        <v>14</v>
      </c>
      <c r="BO344" s="24"/>
      <c r="BP344" s="24"/>
      <c r="BQ344" s="24"/>
      <c r="BR344" s="24"/>
      <c r="BS344" s="24"/>
      <c r="BT344" s="24"/>
      <c r="BU344" s="24"/>
      <c r="BV344" s="24">
        <v>42</v>
      </c>
      <c r="BW344" s="127">
        <v>22</v>
      </c>
      <c r="BX344" s="20"/>
      <c r="BY344" s="20"/>
      <c r="BZ344" s="25" t="s">
        <v>97</v>
      </c>
      <c r="CA344" s="25" t="s">
        <v>97</v>
      </c>
      <c r="CB344" s="24">
        <v>40</v>
      </c>
      <c r="CC344" s="24">
        <v>18</v>
      </c>
      <c r="CD344" s="24">
        <v>14</v>
      </c>
      <c r="CE344" s="24">
        <v>19</v>
      </c>
      <c r="CF344" s="24"/>
      <c r="CG344" s="24"/>
      <c r="CH344" s="24"/>
      <c r="CI344" s="24"/>
      <c r="CJ344" s="24">
        <v>7</v>
      </c>
      <c r="CK344" s="24">
        <v>1</v>
      </c>
      <c r="CL344" s="24"/>
      <c r="CM344" s="24"/>
      <c r="CN344" s="24"/>
    </row>
    <row r="345" spans="1:92" ht="12.75" customHeight="1">
      <c r="A345" s="94">
        <v>28658</v>
      </c>
      <c r="B345" s="25" t="s">
        <v>410</v>
      </c>
      <c r="C345" s="25"/>
      <c r="D345" s="25" t="s">
        <v>75</v>
      </c>
      <c r="E345" s="25"/>
      <c r="F345" s="52">
        <v>-112.3220825</v>
      </c>
      <c r="G345" s="52">
        <v>45.8719</v>
      </c>
      <c r="H345" s="25" t="s">
        <v>97</v>
      </c>
      <c r="I345" s="8">
        <v>63.88</v>
      </c>
      <c r="J345" s="8">
        <v>0.5193725979017347</v>
      </c>
      <c r="K345" s="8">
        <v>15.934351303625222</v>
      </c>
      <c r="L345" s="8">
        <v>5.245663238807521</v>
      </c>
      <c r="M345" s="8">
        <v>0.11426197153838163</v>
      </c>
      <c r="N345" s="8">
        <v>3.1889477511166513</v>
      </c>
      <c r="O345" s="8">
        <v>4.73667809286382</v>
      </c>
      <c r="P345" s="8">
        <v>3.2928222706969983</v>
      </c>
      <c r="Q345" s="8">
        <v>2.8461618365015062</v>
      </c>
      <c r="R345" s="8">
        <v>0.23891139503479797</v>
      </c>
      <c r="S345" s="27">
        <v>0.349</v>
      </c>
      <c r="T345" s="24"/>
      <c r="U345" s="24"/>
      <c r="V345" s="24"/>
      <c r="W345" s="24"/>
      <c r="X345" s="52">
        <v>0.0161</v>
      </c>
      <c r="Y345" s="52">
        <v>0.0569</v>
      </c>
      <c r="Z345" s="24"/>
      <c r="AA345" s="24"/>
      <c r="AB345" s="24"/>
      <c r="AC345" s="24"/>
      <c r="AD345" s="22">
        <v>96.88</v>
      </c>
      <c r="AE345" s="27">
        <v>0.349</v>
      </c>
      <c r="AF345" s="24">
        <v>978</v>
      </c>
      <c r="AG345" s="24"/>
      <c r="AH345" s="24"/>
      <c r="AI345" s="24">
        <v>241</v>
      </c>
      <c r="AJ345" s="24">
        <v>745</v>
      </c>
      <c r="AK345" s="24"/>
      <c r="AL345" s="24"/>
      <c r="AM345" s="24"/>
      <c r="AN345" s="24"/>
      <c r="AO345" s="24">
        <v>32</v>
      </c>
      <c r="AP345" s="24">
        <v>3</v>
      </c>
      <c r="AQ345" s="53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>
        <v>25</v>
      </c>
      <c r="BI345" s="24"/>
      <c r="BJ345" s="24">
        <v>50</v>
      </c>
      <c r="BK345" s="24"/>
      <c r="BL345" s="24">
        <v>59</v>
      </c>
      <c r="BM345" s="24"/>
      <c r="BN345" s="24">
        <v>4</v>
      </c>
      <c r="BO345" s="24"/>
      <c r="BP345" s="24"/>
      <c r="BQ345" s="24"/>
      <c r="BR345" s="24"/>
      <c r="BS345" s="24"/>
      <c r="BT345" s="24"/>
      <c r="BU345" s="24"/>
      <c r="BV345" s="24">
        <v>31</v>
      </c>
      <c r="BW345" s="127">
        <v>22</v>
      </c>
      <c r="BX345" s="20"/>
      <c r="BY345" s="20"/>
      <c r="BZ345" s="25" t="s">
        <v>97</v>
      </c>
      <c r="CA345" s="25" t="s">
        <v>97</v>
      </c>
      <c r="CB345" s="24">
        <v>32</v>
      </c>
      <c r="CC345" s="24">
        <v>20</v>
      </c>
      <c r="CD345" s="24">
        <v>21</v>
      </c>
      <c r="CE345" s="24">
        <v>16</v>
      </c>
      <c r="CF345" s="24"/>
      <c r="CG345" s="24"/>
      <c r="CH345" s="24"/>
      <c r="CI345" s="24"/>
      <c r="CJ345" s="24">
        <v>6</v>
      </c>
      <c r="CK345" s="24">
        <v>3</v>
      </c>
      <c r="CL345" s="24"/>
      <c r="CM345" s="24"/>
      <c r="CN345" s="24"/>
    </row>
    <row r="346" spans="1:92" s="11" customFormat="1" ht="12.75" customHeight="1">
      <c r="A346" s="94">
        <v>28659</v>
      </c>
      <c r="B346" s="25" t="s">
        <v>74</v>
      </c>
      <c r="C346" s="25"/>
      <c r="D346" s="25" t="s">
        <v>75</v>
      </c>
      <c r="E346" s="25"/>
      <c r="F346" s="52">
        <v>-112.30447333333333</v>
      </c>
      <c r="G346" s="52">
        <v>45.8588</v>
      </c>
      <c r="H346" s="25" t="s">
        <v>97</v>
      </c>
      <c r="I346" s="8">
        <v>63.74</v>
      </c>
      <c r="J346" s="8">
        <v>0.5074039556798177</v>
      </c>
      <c r="K346" s="8">
        <v>16.816816816816814</v>
      </c>
      <c r="L346" s="8">
        <v>5.198301750025887</v>
      </c>
      <c r="M346" s="8">
        <v>0.10355182768975872</v>
      </c>
      <c r="N346" s="8">
        <v>2.423112767940354</v>
      </c>
      <c r="O346" s="8">
        <v>4.711608159884022</v>
      </c>
      <c r="P346" s="8">
        <v>3.375789582686134</v>
      </c>
      <c r="Q346" s="8">
        <v>2.8890959925442683</v>
      </c>
      <c r="R346" s="8">
        <v>0.23816920368644504</v>
      </c>
      <c r="S346" s="27">
        <v>0.289</v>
      </c>
      <c r="T346" s="24"/>
      <c r="U346" s="24"/>
      <c r="V346" s="24"/>
      <c r="W346" s="24"/>
      <c r="X346" s="52">
        <v>0.0182</v>
      </c>
      <c r="Y346" s="52">
        <v>0.0597</v>
      </c>
      <c r="Z346" s="24"/>
      <c r="AA346" s="24"/>
      <c r="AB346" s="24"/>
      <c r="AC346" s="24"/>
      <c r="AD346" s="22">
        <v>97.13</v>
      </c>
      <c r="AE346" s="27">
        <v>0.289</v>
      </c>
      <c r="AF346" s="24">
        <v>998</v>
      </c>
      <c r="AG346" s="24"/>
      <c r="AH346" s="24"/>
      <c r="AI346" s="24">
        <v>264</v>
      </c>
      <c r="AJ346" s="24">
        <v>765</v>
      </c>
      <c r="AK346" s="24"/>
      <c r="AL346" s="24"/>
      <c r="AM346" s="24"/>
      <c r="AN346" s="24"/>
      <c r="AO346" s="24">
        <v>30</v>
      </c>
      <c r="AP346" s="24">
        <v>2</v>
      </c>
      <c r="AQ346" s="53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>
        <v>20</v>
      </c>
      <c r="BI346" s="24"/>
      <c r="BJ346" s="24">
        <v>35</v>
      </c>
      <c r="BK346" s="24"/>
      <c r="BL346" s="24">
        <v>40</v>
      </c>
      <c r="BM346" s="24"/>
      <c r="BN346" s="24"/>
      <c r="BO346" s="24"/>
      <c r="BP346" s="24"/>
      <c r="BQ346" s="24"/>
      <c r="BR346" s="24"/>
      <c r="BS346" s="24"/>
      <c r="BT346" s="24"/>
      <c r="BU346" s="24"/>
      <c r="BV346" s="24">
        <v>22</v>
      </c>
      <c r="BW346" s="127">
        <v>22</v>
      </c>
      <c r="BX346" s="20"/>
      <c r="BY346" s="20"/>
      <c r="BZ346" s="25" t="s">
        <v>97</v>
      </c>
      <c r="CA346" s="25" t="s">
        <v>97</v>
      </c>
      <c r="CB346" s="24">
        <v>49</v>
      </c>
      <c r="CC346" s="24">
        <v>7</v>
      </c>
      <c r="CD346" s="24">
        <v>21</v>
      </c>
      <c r="CE346" s="24">
        <v>9</v>
      </c>
      <c r="CF346" s="24"/>
      <c r="CG346" s="24"/>
      <c r="CH346" s="24"/>
      <c r="CI346" s="24"/>
      <c r="CJ346" s="24">
        <v>8</v>
      </c>
      <c r="CK346" s="24">
        <v>4</v>
      </c>
      <c r="CL346" s="24"/>
      <c r="CM346" s="24"/>
      <c r="CN346" s="24"/>
    </row>
    <row r="347" spans="1:92" s="33" customFormat="1" ht="12.75" customHeight="1">
      <c r="A347" s="94">
        <v>28660</v>
      </c>
      <c r="B347" s="25" t="s">
        <v>420</v>
      </c>
      <c r="C347" s="25"/>
      <c r="D347" s="25" t="s">
        <v>75</v>
      </c>
      <c r="E347" s="25"/>
      <c r="F347" s="52">
        <v>-112.30129194444444</v>
      </c>
      <c r="G347" s="52">
        <v>45.8841</v>
      </c>
      <c r="H347" s="25" t="s">
        <v>97</v>
      </c>
      <c r="I347" s="8">
        <v>65.23</v>
      </c>
      <c r="J347" s="8">
        <v>0.5547414695415532</v>
      </c>
      <c r="K347" s="8">
        <v>16.60037680552648</v>
      </c>
      <c r="L347" s="8">
        <v>4.249528993091898</v>
      </c>
      <c r="M347" s="8">
        <v>0.10466820180029307</v>
      </c>
      <c r="N347" s="8">
        <v>0.3244714255809085</v>
      </c>
      <c r="O347" s="8">
        <v>5.296211011094829</v>
      </c>
      <c r="P347" s="8">
        <v>3.8831902867908727</v>
      </c>
      <c r="Q347" s="8">
        <v>3.527318400669876</v>
      </c>
      <c r="R347" s="8">
        <v>0.23027004396064474</v>
      </c>
      <c r="S347" s="27">
        <v>0.296</v>
      </c>
      <c r="T347" s="24"/>
      <c r="U347" s="24"/>
      <c r="V347" s="24"/>
      <c r="W347" s="24"/>
      <c r="X347" s="52">
        <v>0.0198</v>
      </c>
      <c r="Y347" s="52">
        <v>0.0564</v>
      </c>
      <c r="Z347" s="24"/>
      <c r="AA347" s="24"/>
      <c r="AB347" s="24"/>
      <c r="AC347" s="24"/>
      <c r="AD347" s="22">
        <v>95.99</v>
      </c>
      <c r="AE347" s="27">
        <v>0.296</v>
      </c>
      <c r="AF347" s="24">
        <v>1040</v>
      </c>
      <c r="AG347" s="24"/>
      <c r="AH347" s="24"/>
      <c r="AI347" s="24">
        <v>239</v>
      </c>
      <c r="AJ347" s="24">
        <v>734</v>
      </c>
      <c r="AK347" s="24"/>
      <c r="AL347" s="24"/>
      <c r="AM347" s="24"/>
      <c r="AN347" s="24"/>
      <c r="AO347" s="24">
        <v>19</v>
      </c>
      <c r="AP347" s="24">
        <v>3</v>
      </c>
      <c r="AQ347" s="53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>
        <v>20</v>
      </c>
      <c r="BI347" s="24"/>
      <c r="BJ347" s="24">
        <v>65</v>
      </c>
      <c r="BK347" s="24"/>
      <c r="BL347" s="24">
        <v>72</v>
      </c>
      <c r="BM347" s="24"/>
      <c r="BN347" s="24">
        <v>4</v>
      </c>
      <c r="BO347" s="24"/>
      <c r="BP347" s="24"/>
      <c r="BQ347" s="24"/>
      <c r="BR347" s="24"/>
      <c r="BS347" s="24"/>
      <c r="BT347" s="24"/>
      <c r="BU347" s="24"/>
      <c r="BV347" s="24">
        <v>25</v>
      </c>
      <c r="BW347" s="127">
        <v>22</v>
      </c>
      <c r="BX347" s="20"/>
      <c r="BY347" s="20"/>
      <c r="BZ347" s="25" t="s">
        <v>97</v>
      </c>
      <c r="CA347" s="25" t="s">
        <v>97</v>
      </c>
      <c r="CB347" s="24">
        <v>43</v>
      </c>
      <c r="CC347" s="24">
        <v>16</v>
      </c>
      <c r="CD347" s="24">
        <v>14</v>
      </c>
      <c r="CE347" s="24">
        <v>17</v>
      </c>
      <c r="CF347" s="24"/>
      <c r="CG347" s="24"/>
      <c r="CH347" s="24"/>
      <c r="CI347" s="24"/>
      <c r="CJ347" s="24">
        <v>5</v>
      </c>
      <c r="CK347" s="24">
        <v>4</v>
      </c>
      <c r="CL347" s="24"/>
      <c r="CM347" s="24"/>
      <c r="CN347" s="24"/>
    </row>
    <row r="348" spans="1:92" s="16" customFormat="1" ht="12.75" customHeight="1">
      <c r="A348" s="94">
        <v>28665</v>
      </c>
      <c r="B348" s="25" t="s">
        <v>74</v>
      </c>
      <c r="C348" s="25"/>
      <c r="D348" s="25" t="s">
        <v>75</v>
      </c>
      <c r="E348" s="25"/>
      <c r="F348" s="52">
        <v>-112.2982925</v>
      </c>
      <c r="G348" s="52">
        <v>45.7735</v>
      </c>
      <c r="H348" s="25" t="s">
        <v>97</v>
      </c>
      <c r="I348" s="8">
        <v>66.24</v>
      </c>
      <c r="J348" s="8">
        <v>0.4981837052413077</v>
      </c>
      <c r="K348" s="8">
        <v>17.270368448365332</v>
      </c>
      <c r="L348" s="8">
        <v>4.0373637778930975</v>
      </c>
      <c r="M348" s="8">
        <v>0.11416709911779968</v>
      </c>
      <c r="N348" s="8">
        <v>1.4218993253762324</v>
      </c>
      <c r="O348" s="8">
        <v>4.151530877010897</v>
      </c>
      <c r="P348" s="8">
        <v>3.611831862999481</v>
      </c>
      <c r="Q348" s="8">
        <v>2.4494032174364295</v>
      </c>
      <c r="R348" s="8">
        <v>0.20757654385054486</v>
      </c>
      <c r="S348" s="27">
        <v>0.419</v>
      </c>
      <c r="T348" s="24"/>
      <c r="U348" s="24"/>
      <c r="V348" s="24"/>
      <c r="W348" s="24"/>
      <c r="X348" s="52">
        <v>0.0174</v>
      </c>
      <c r="Y348" s="52">
        <v>0.0727</v>
      </c>
      <c r="Z348" s="24"/>
      <c r="AA348" s="24"/>
      <c r="AB348" s="24"/>
      <c r="AC348" s="24"/>
      <c r="AD348" s="22">
        <v>96.97</v>
      </c>
      <c r="AE348" s="27">
        <v>0.419</v>
      </c>
      <c r="AF348" s="24">
        <v>1165</v>
      </c>
      <c r="AG348" s="24"/>
      <c r="AH348" s="24"/>
      <c r="AI348" s="24">
        <v>192</v>
      </c>
      <c r="AJ348" s="24">
        <v>656</v>
      </c>
      <c r="AK348" s="24"/>
      <c r="AL348" s="24"/>
      <c r="AM348" s="24"/>
      <c r="AN348" s="24"/>
      <c r="AO348" s="24">
        <v>14</v>
      </c>
      <c r="AP348" s="24">
        <v>3</v>
      </c>
      <c r="AQ348" s="53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>
        <v>20</v>
      </c>
      <c r="BI348" s="24"/>
      <c r="BJ348" s="24">
        <v>30</v>
      </c>
      <c r="BK348" s="24"/>
      <c r="BL348" s="24">
        <v>43</v>
      </c>
      <c r="BM348" s="24"/>
      <c r="BN348" s="24">
        <v>7</v>
      </c>
      <c r="BO348" s="24"/>
      <c r="BP348" s="24"/>
      <c r="BQ348" s="24"/>
      <c r="BR348" s="24"/>
      <c r="BS348" s="24"/>
      <c r="BT348" s="24"/>
      <c r="BU348" s="24"/>
      <c r="BV348" s="24">
        <v>35</v>
      </c>
      <c r="BW348" s="127">
        <v>22</v>
      </c>
      <c r="BX348" s="20"/>
      <c r="BY348" s="20"/>
      <c r="BZ348" s="25" t="s">
        <v>97</v>
      </c>
      <c r="CA348" s="25" t="s">
        <v>97</v>
      </c>
      <c r="CB348" s="24">
        <v>51</v>
      </c>
      <c r="CC348" s="24">
        <v>14</v>
      </c>
      <c r="CD348" s="24">
        <v>20</v>
      </c>
      <c r="CE348" s="24">
        <v>5</v>
      </c>
      <c r="CF348" s="24"/>
      <c r="CG348" s="24"/>
      <c r="CH348" s="24"/>
      <c r="CI348" s="24"/>
      <c r="CJ348" s="24">
        <v>7</v>
      </c>
      <c r="CK348" s="24">
        <v>2</v>
      </c>
      <c r="CL348" s="24"/>
      <c r="CM348" s="24"/>
      <c r="CN348" s="24"/>
    </row>
    <row r="349" spans="1:92" s="16" customFormat="1" ht="12.75" customHeight="1">
      <c r="A349" s="94">
        <v>28666</v>
      </c>
      <c r="B349" s="25" t="s">
        <v>74</v>
      </c>
      <c r="C349" s="25"/>
      <c r="D349" s="25" t="s">
        <v>75</v>
      </c>
      <c r="E349" s="25"/>
      <c r="F349" s="52">
        <v>-112.32828638888888</v>
      </c>
      <c r="G349" s="52">
        <v>45.7575</v>
      </c>
      <c r="H349" s="25" t="s">
        <v>97</v>
      </c>
      <c r="I349" s="8">
        <v>63.69</v>
      </c>
      <c r="J349" s="8">
        <v>0.6017221703496213</v>
      </c>
      <c r="K349" s="8">
        <v>17.657433343707854</v>
      </c>
      <c r="L349" s="8">
        <v>5.010893246187364</v>
      </c>
      <c r="M349" s="8">
        <v>0.09337068160597572</v>
      </c>
      <c r="N349" s="8">
        <v>2.0749040356883492</v>
      </c>
      <c r="O349" s="8">
        <v>4.357298474945534</v>
      </c>
      <c r="P349" s="8">
        <v>3.9008195870940967</v>
      </c>
      <c r="Q349" s="8">
        <v>2.303143479614068</v>
      </c>
      <c r="R349" s="8">
        <v>0.3112356053532524</v>
      </c>
      <c r="S349" s="27">
        <v>0.647</v>
      </c>
      <c r="T349" s="24"/>
      <c r="U349" s="24"/>
      <c r="V349" s="24"/>
      <c r="W349" s="24"/>
      <c r="X349" s="52">
        <v>0.045</v>
      </c>
      <c r="Y349" s="52">
        <v>0.0767</v>
      </c>
      <c r="Z349" s="24"/>
      <c r="AA349" s="24"/>
      <c r="AB349" s="24"/>
      <c r="AC349" s="24"/>
      <c r="AD349" s="22">
        <v>97.28</v>
      </c>
      <c r="AE349" s="27">
        <v>0.647</v>
      </c>
      <c r="AF349" s="24">
        <v>1290</v>
      </c>
      <c r="AG349" s="24"/>
      <c r="AH349" s="24"/>
      <c r="AI349" s="24">
        <v>153</v>
      </c>
      <c r="AJ349" s="24">
        <v>823</v>
      </c>
      <c r="AK349" s="24"/>
      <c r="AL349" s="24"/>
      <c r="AM349" s="24"/>
      <c r="AN349" s="24"/>
      <c r="AO349" s="24">
        <v>39</v>
      </c>
      <c r="AP349" s="24">
        <v>3</v>
      </c>
      <c r="AQ349" s="53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>
        <v>25</v>
      </c>
      <c r="BI349" s="24"/>
      <c r="BJ349" s="24">
        <v>25</v>
      </c>
      <c r="BK349" s="24"/>
      <c r="BL349" s="24">
        <v>50</v>
      </c>
      <c r="BM349" s="24"/>
      <c r="BN349" s="24">
        <v>1</v>
      </c>
      <c r="BO349" s="24"/>
      <c r="BP349" s="24"/>
      <c r="BQ349" s="24"/>
      <c r="BR349" s="24"/>
      <c r="BS349" s="24"/>
      <c r="BT349" s="24"/>
      <c r="BU349" s="24"/>
      <c r="BV349" s="24">
        <v>48</v>
      </c>
      <c r="BW349" s="127">
        <v>22</v>
      </c>
      <c r="BX349" s="20"/>
      <c r="BY349" s="20"/>
      <c r="BZ349" s="25" t="s">
        <v>97</v>
      </c>
      <c r="CA349" s="25" t="s">
        <v>97</v>
      </c>
      <c r="CB349" s="24">
        <v>47</v>
      </c>
      <c r="CC349" s="24">
        <v>15</v>
      </c>
      <c r="CD349" s="24">
        <v>17</v>
      </c>
      <c r="CE349" s="24">
        <v>9</v>
      </c>
      <c r="CF349" s="24"/>
      <c r="CG349" s="24"/>
      <c r="CH349" s="24"/>
      <c r="CI349" s="24"/>
      <c r="CJ349" s="24">
        <v>8</v>
      </c>
      <c r="CK349" s="24">
        <v>3</v>
      </c>
      <c r="CL349" s="24"/>
      <c r="CM349" s="24"/>
      <c r="CN349" s="24"/>
    </row>
    <row r="350" spans="1:92" s="16" customFormat="1" ht="12.75" customHeight="1">
      <c r="A350" s="94">
        <v>28667</v>
      </c>
      <c r="B350" s="25" t="s">
        <v>410</v>
      </c>
      <c r="C350" s="25"/>
      <c r="D350" s="25" t="s">
        <v>75</v>
      </c>
      <c r="E350" s="25"/>
      <c r="F350" s="52">
        <v>-112.27907916666666</v>
      </c>
      <c r="G350" s="52">
        <v>45.9066</v>
      </c>
      <c r="H350" s="25" t="s">
        <v>97</v>
      </c>
      <c r="I350" s="8">
        <v>65.86</v>
      </c>
      <c r="J350" s="8">
        <v>0.393741581183297</v>
      </c>
      <c r="K350" s="8">
        <v>17.531861983214174</v>
      </c>
      <c r="L350" s="8">
        <v>3.491866127862397</v>
      </c>
      <c r="M350" s="8">
        <v>0.09325458501709666</v>
      </c>
      <c r="N350" s="8">
        <v>2.383172728214692</v>
      </c>
      <c r="O350" s="8">
        <v>3.2224639933685624</v>
      </c>
      <c r="P350" s="8">
        <v>3.709460159568956</v>
      </c>
      <c r="Q350" s="8">
        <v>3.1395710289089207</v>
      </c>
      <c r="R350" s="8">
        <v>0.17614754947673814</v>
      </c>
      <c r="S350" s="27">
        <v>0.517</v>
      </c>
      <c r="T350" s="24"/>
      <c r="U350" s="24"/>
      <c r="V350" s="24"/>
      <c r="W350" s="24"/>
      <c r="X350" s="52">
        <v>0.0397</v>
      </c>
      <c r="Y350" s="52">
        <v>0.0797</v>
      </c>
      <c r="Z350" s="24"/>
      <c r="AA350" s="24"/>
      <c r="AB350" s="24"/>
      <c r="AC350" s="24"/>
      <c r="AD350" s="22">
        <v>97.17</v>
      </c>
      <c r="AE350" s="27">
        <v>0.517</v>
      </c>
      <c r="AF350" s="24">
        <v>1053</v>
      </c>
      <c r="AG350" s="24"/>
      <c r="AH350" s="24"/>
      <c r="AI350" s="24">
        <v>237</v>
      </c>
      <c r="AJ350" s="24">
        <v>725</v>
      </c>
      <c r="AK350" s="24"/>
      <c r="AL350" s="24"/>
      <c r="AM350" s="24"/>
      <c r="AN350" s="24"/>
      <c r="AO350" s="24">
        <v>23</v>
      </c>
      <c r="AP350" s="24">
        <v>3</v>
      </c>
      <c r="AQ350" s="53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>
        <v>20</v>
      </c>
      <c r="BI350" s="24"/>
      <c r="BJ350" s="24">
        <v>55</v>
      </c>
      <c r="BK350" s="24"/>
      <c r="BL350" s="24">
        <v>19</v>
      </c>
      <c r="BM350" s="24"/>
      <c r="BN350" s="24">
        <v>13</v>
      </c>
      <c r="BO350" s="24"/>
      <c r="BP350" s="24"/>
      <c r="BQ350" s="24"/>
      <c r="BR350" s="24"/>
      <c r="BS350" s="24"/>
      <c r="BT350" s="24"/>
      <c r="BU350" s="24"/>
      <c r="BV350" s="24">
        <v>40</v>
      </c>
      <c r="BW350" s="127">
        <v>22</v>
      </c>
      <c r="BX350" s="20"/>
      <c r="BY350" s="20"/>
      <c r="BZ350" s="25" t="s">
        <v>97</v>
      </c>
      <c r="CA350" s="25" t="s">
        <v>97</v>
      </c>
      <c r="CB350" s="24">
        <v>33</v>
      </c>
      <c r="CC350" s="24">
        <v>20</v>
      </c>
      <c r="CD350" s="24">
        <v>21</v>
      </c>
      <c r="CE350" s="24">
        <v>17</v>
      </c>
      <c r="CF350" s="24"/>
      <c r="CG350" s="24"/>
      <c r="CH350" s="24"/>
      <c r="CI350" s="24"/>
      <c r="CJ350" s="24">
        <v>10</v>
      </c>
      <c r="CK350" s="24"/>
      <c r="CL350" s="24"/>
      <c r="CM350" s="24"/>
      <c r="CN350" s="24"/>
    </row>
    <row r="351" spans="1:92" s="16" customFormat="1" ht="12.75" customHeight="1">
      <c r="A351" s="94">
        <v>28668</v>
      </c>
      <c r="B351" s="25" t="s">
        <v>410</v>
      </c>
      <c r="C351" s="25"/>
      <c r="D351" s="25" t="s">
        <v>75</v>
      </c>
      <c r="E351" s="25"/>
      <c r="F351" s="52">
        <v>-112.266125</v>
      </c>
      <c r="G351" s="52">
        <v>45.8738</v>
      </c>
      <c r="H351" s="25" t="s">
        <v>97</v>
      </c>
      <c r="I351" s="8">
        <v>67.44</v>
      </c>
      <c r="J351" s="8">
        <v>0.5549275511252697</v>
      </c>
      <c r="K351" s="8">
        <v>15.383824889528311</v>
      </c>
      <c r="L351" s="8">
        <v>4.192785941835371</v>
      </c>
      <c r="M351" s="8">
        <v>0.11304079745144384</v>
      </c>
      <c r="N351" s="8">
        <v>2.4971739800637143</v>
      </c>
      <c r="O351" s="8">
        <v>3.648134826842051</v>
      </c>
      <c r="P351" s="8">
        <v>3.5350940293906072</v>
      </c>
      <c r="Q351" s="8">
        <v>2.435515363272017</v>
      </c>
      <c r="R351" s="8">
        <v>0.19525228650703935</v>
      </c>
      <c r="S351" s="27">
        <v>0.521</v>
      </c>
      <c r="T351" s="24"/>
      <c r="U351" s="24"/>
      <c r="V351" s="24"/>
      <c r="W351" s="24"/>
      <c r="X351" s="52">
        <v>0.0053</v>
      </c>
      <c r="Y351" s="52">
        <v>0.094</v>
      </c>
      <c r="Z351" s="24"/>
      <c r="AA351" s="24"/>
      <c r="AB351" s="24"/>
      <c r="AC351" s="24"/>
      <c r="AD351" s="22">
        <v>98.04</v>
      </c>
      <c r="AE351" s="27">
        <v>0.521</v>
      </c>
      <c r="AF351" s="24">
        <v>867</v>
      </c>
      <c r="AG351" s="24"/>
      <c r="AH351" s="24"/>
      <c r="AI351" s="24">
        <v>179</v>
      </c>
      <c r="AJ351" s="24">
        <v>552</v>
      </c>
      <c r="AK351" s="24"/>
      <c r="AL351" s="24"/>
      <c r="AM351" s="24"/>
      <c r="AN351" s="24"/>
      <c r="AO351" s="24">
        <v>22</v>
      </c>
      <c r="AP351" s="24">
        <v>4</v>
      </c>
      <c r="AQ351" s="53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>
        <v>20</v>
      </c>
      <c r="BI351" s="24"/>
      <c r="BJ351" s="24">
        <v>50</v>
      </c>
      <c r="BK351" s="24"/>
      <c r="BL351" s="24">
        <v>66</v>
      </c>
      <c r="BM351" s="24"/>
      <c r="BN351" s="24">
        <v>6</v>
      </c>
      <c r="BO351" s="24"/>
      <c r="BP351" s="24"/>
      <c r="BQ351" s="24"/>
      <c r="BR351" s="24"/>
      <c r="BS351" s="24"/>
      <c r="BT351" s="24"/>
      <c r="BU351" s="24"/>
      <c r="BV351" s="24">
        <v>9</v>
      </c>
      <c r="BW351" s="127">
        <v>22</v>
      </c>
      <c r="BX351" s="20"/>
      <c r="BY351" s="20"/>
      <c r="BZ351" s="25" t="s">
        <v>97</v>
      </c>
      <c r="CA351" s="25" t="s">
        <v>97</v>
      </c>
      <c r="CB351" s="24">
        <v>34</v>
      </c>
      <c r="CC351" s="24">
        <v>28</v>
      </c>
      <c r="CD351" s="24">
        <v>18</v>
      </c>
      <c r="CE351" s="24">
        <v>14</v>
      </c>
      <c r="CF351" s="24"/>
      <c r="CG351" s="24"/>
      <c r="CH351" s="24"/>
      <c r="CI351" s="24"/>
      <c r="CJ351" s="24">
        <v>2</v>
      </c>
      <c r="CK351" s="24">
        <v>3</v>
      </c>
      <c r="CL351" s="24"/>
      <c r="CM351" s="24"/>
      <c r="CN351" s="24"/>
    </row>
    <row r="352" spans="1:92" s="138" customFormat="1" ht="12.75" customHeight="1">
      <c r="A352" s="168" t="s">
        <v>453</v>
      </c>
      <c r="B352" s="142"/>
      <c r="C352" s="142"/>
      <c r="D352" s="142"/>
      <c r="E352" s="142"/>
      <c r="F352" s="169"/>
      <c r="G352" s="169"/>
      <c r="H352" s="142" t="s">
        <v>97</v>
      </c>
      <c r="I352" s="156">
        <f aca="true" t="shared" si="4" ref="I352:S352">AVERAGE(I252:I351)</f>
        <v>65.13589999999998</v>
      </c>
      <c r="J352" s="156">
        <f t="shared" si="4"/>
        <v>0.4665763025644406</v>
      </c>
      <c r="K352" s="156">
        <f t="shared" si="4"/>
        <v>16.132360883943985</v>
      </c>
      <c r="L352" s="156">
        <f t="shared" si="4"/>
        <v>4.682655089726691</v>
      </c>
      <c r="M352" s="156">
        <f t="shared" si="4"/>
        <v>0.10832538343226876</v>
      </c>
      <c r="N352" s="156">
        <f t="shared" si="4"/>
        <v>1.9879891631035136</v>
      </c>
      <c r="O352" s="156">
        <f t="shared" si="4"/>
        <v>4.598958272270972</v>
      </c>
      <c r="P352" s="156">
        <f t="shared" si="4"/>
        <v>3.65172214220141</v>
      </c>
      <c r="Q352" s="156">
        <f t="shared" si="4"/>
        <v>3.008171503838834</v>
      </c>
      <c r="R352" s="156">
        <f t="shared" si="4"/>
        <v>0.2274710840247981</v>
      </c>
      <c r="S352" s="156">
        <f t="shared" si="4"/>
        <v>0.3533076923076923</v>
      </c>
      <c r="T352" s="156"/>
      <c r="U352" s="156"/>
      <c r="V352" s="156"/>
      <c r="W352" s="156"/>
      <c r="X352" s="169">
        <f>AVERAGE(X252:X351)</f>
        <v>0.02096764705882353</v>
      </c>
      <c r="Y352" s="169">
        <f>AVERAGE(Y252:Y351)</f>
        <v>0.058067647058823536</v>
      </c>
      <c r="Z352" s="156"/>
      <c r="AA352" s="156"/>
      <c r="AB352" s="156"/>
      <c r="AC352" s="156"/>
      <c r="AD352" s="156">
        <f>AVERAGE(AD252:AD351)</f>
        <v>99.47249999999997</v>
      </c>
      <c r="AE352" s="156">
        <f>AVERAGE(AE252:AE351)</f>
        <v>0.6431473684210528</v>
      </c>
      <c r="AF352" s="156">
        <f>AVERAGE(AF252:AF351)</f>
        <v>1101</v>
      </c>
      <c r="AG352" s="156"/>
      <c r="AH352" s="156"/>
      <c r="AI352" s="156">
        <f>AVERAGE(AI252:AI351)</f>
        <v>184.20499999999998</v>
      </c>
      <c r="AJ352" s="156">
        <f>AVERAGE(AJ252:AJ351)</f>
        <v>745.2</v>
      </c>
      <c r="AK352" s="156"/>
      <c r="AL352" s="156"/>
      <c r="AM352" s="156"/>
      <c r="AN352" s="156"/>
      <c r="AO352" s="156">
        <f>AVERAGE(AO252:AO351)</f>
        <v>21.690434782608694</v>
      </c>
      <c r="AP352" s="156">
        <f>AVERAGE(AP252:AP351)</f>
        <v>2.2388372093023254</v>
      </c>
      <c r="AQ352" s="156"/>
      <c r="AR352" s="156"/>
      <c r="AS352" s="156"/>
      <c r="AT352" s="156"/>
      <c r="AU352" s="156"/>
      <c r="AV352" s="156"/>
      <c r="AW352" s="156"/>
      <c r="AX352" s="156"/>
      <c r="AY352" s="156"/>
      <c r="AZ352" s="156"/>
      <c r="BA352" s="156"/>
      <c r="BB352" s="156"/>
      <c r="BC352" s="156"/>
      <c r="BD352" s="156"/>
      <c r="BE352" s="156"/>
      <c r="BF352" s="156"/>
      <c r="BG352" s="156"/>
      <c r="BH352" s="156">
        <f>AVERAGE(BH252:BH351)</f>
        <v>28.729268292682928</v>
      </c>
      <c r="BI352" s="156"/>
      <c r="BJ352" s="156">
        <f>AVERAGE(BJ252:BJ351)</f>
        <v>33.03846153846154</v>
      </c>
      <c r="BK352" s="156"/>
      <c r="BL352" s="156">
        <f>AVERAGE(BL252:BL351)</f>
        <v>62.94285714285714</v>
      </c>
      <c r="BM352" s="156"/>
      <c r="BN352" s="156">
        <f>AVERAGE(BN252:BN351)</f>
        <v>7.576923076923077</v>
      </c>
      <c r="BO352" s="156"/>
      <c r="BP352" s="156"/>
      <c r="BQ352" s="156"/>
      <c r="BR352" s="156"/>
      <c r="BS352" s="156"/>
      <c r="BT352" s="156"/>
      <c r="BU352" s="156"/>
      <c r="BV352" s="156">
        <f>AVERAGE(BV252:BV351)</f>
        <v>26.88235294117647</v>
      </c>
      <c r="BW352" s="171"/>
      <c r="BX352" s="136"/>
      <c r="BY352" s="136"/>
      <c r="BZ352" s="142"/>
      <c r="CA352" s="142"/>
      <c r="CB352" s="135">
        <f>AVERAGE(CB252:CB351)</f>
        <v>46.1441183214859</v>
      </c>
      <c r="CC352" s="135">
        <f>AVERAGE(CC252:CC351)</f>
        <v>17.990463196514558</v>
      </c>
      <c r="CD352" s="135">
        <f>AVERAGE(CD252:CD351)</f>
        <v>18.9983948635634</v>
      </c>
      <c r="CE352" s="135">
        <f>AVERAGE(CE252:CE351)</f>
        <v>8.939080459770114</v>
      </c>
      <c r="CF352" s="135" t="s">
        <v>411</v>
      </c>
      <c r="CG352" s="135"/>
      <c r="CH352" s="135"/>
      <c r="CI352" s="135"/>
      <c r="CJ352" s="135">
        <f>AVERAGE(CJ252:CJ351)</f>
        <v>5.746067415730337</v>
      </c>
      <c r="CK352" s="135">
        <f>AVERAGE(CK252:CK351)</f>
        <v>1.6623376623376624</v>
      </c>
      <c r="CL352" s="135"/>
      <c r="CM352" s="135"/>
      <c r="CN352" s="135"/>
    </row>
    <row r="353" spans="1:79" ht="12.75" customHeight="1">
      <c r="A353" s="86" t="s">
        <v>73</v>
      </c>
      <c r="B353" s="61" t="s">
        <v>74</v>
      </c>
      <c r="D353" s="61" t="s">
        <v>75</v>
      </c>
      <c r="F353" s="7">
        <v>-112.005</v>
      </c>
      <c r="G353" s="7">
        <v>46.538</v>
      </c>
      <c r="H353" s="2" t="s">
        <v>76</v>
      </c>
      <c r="I353" s="8">
        <v>61.83</v>
      </c>
      <c r="J353" s="8">
        <v>0.829204166245323</v>
      </c>
      <c r="K353" s="8">
        <v>15.451511780766506</v>
      </c>
      <c r="L353" s="8">
        <v>6.299929214278491</v>
      </c>
      <c r="M353" s="8">
        <v>0.12134695115785214</v>
      </c>
      <c r="N353" s="8">
        <v>3.448275862068965</v>
      </c>
      <c r="O353" s="8">
        <v>5.571847507331378</v>
      </c>
      <c r="P353" s="8">
        <v>2.8112043684902415</v>
      </c>
      <c r="Q353" s="8">
        <v>3.377490140560218</v>
      </c>
      <c r="R353" s="8">
        <v>0.2629183941753463</v>
      </c>
      <c r="S353" s="7"/>
      <c r="T353" s="7">
        <v>0.65</v>
      </c>
      <c r="U353" s="7">
        <v>0.09</v>
      </c>
      <c r="V353" s="7"/>
      <c r="W353" s="7">
        <v>0.08</v>
      </c>
      <c r="X353" s="7"/>
      <c r="Y353" s="7"/>
      <c r="Z353" s="7">
        <v>0.01</v>
      </c>
      <c r="AA353" s="7"/>
      <c r="AB353" s="7"/>
      <c r="AC353" s="7"/>
      <c r="AD353" s="7">
        <v>100.03</v>
      </c>
      <c r="AE353" s="31">
        <v>0.83</v>
      </c>
      <c r="AF353" s="31">
        <v>717</v>
      </c>
      <c r="AG353" s="71"/>
      <c r="AJ353" s="31">
        <v>338</v>
      </c>
      <c r="AK353" s="71"/>
      <c r="BW353" s="126">
        <v>1</v>
      </c>
      <c r="BZ353" s="2" t="s">
        <v>76</v>
      </c>
      <c r="CA353" s="2" t="s">
        <v>76</v>
      </c>
    </row>
    <row r="354" spans="1:79" ht="12.75" customHeight="1">
      <c r="A354" s="86" t="s">
        <v>77</v>
      </c>
      <c r="B354" s="61" t="s">
        <v>74</v>
      </c>
      <c r="D354" s="61" t="s">
        <v>75</v>
      </c>
      <c r="F354" s="7">
        <v>-111.908</v>
      </c>
      <c r="G354" s="7">
        <v>46.541</v>
      </c>
      <c r="H354" s="2" t="s">
        <v>76</v>
      </c>
      <c r="I354" s="8">
        <v>62.39</v>
      </c>
      <c r="J354" s="8">
        <v>0.8129255156996239</v>
      </c>
      <c r="K354" s="8">
        <v>15.658977746164005</v>
      </c>
      <c r="L354" s="8">
        <v>5.883548419876028</v>
      </c>
      <c r="M354" s="8">
        <v>0.09145412051620769</v>
      </c>
      <c r="N354" s="8">
        <v>3.0383091149273445</v>
      </c>
      <c r="O354" s="8">
        <v>4.938522507875216</v>
      </c>
      <c r="P354" s="8">
        <v>2.7334620465399855</v>
      </c>
      <c r="Q354" s="8">
        <v>4.186566405853063</v>
      </c>
      <c r="R354" s="8">
        <v>0.2642007926023778</v>
      </c>
      <c r="S354" s="7"/>
      <c r="T354" s="7">
        <v>0.55</v>
      </c>
      <c r="U354" s="7">
        <v>0.18</v>
      </c>
      <c r="V354" s="7"/>
      <c r="W354" s="7">
        <v>0.07</v>
      </c>
      <c r="X354" s="7"/>
      <c r="Y354" s="7"/>
      <c r="Z354" s="7">
        <v>0.02</v>
      </c>
      <c r="AA354" s="7"/>
      <c r="AB354" s="7"/>
      <c r="AC354" s="7"/>
      <c r="AD354" s="7">
        <v>99.65</v>
      </c>
      <c r="AE354" s="31">
        <v>0.82</v>
      </c>
      <c r="AF354" s="31">
        <v>1075</v>
      </c>
      <c r="AG354" s="71"/>
      <c r="AJ354" s="31">
        <v>592</v>
      </c>
      <c r="AK354" s="71"/>
      <c r="BW354" s="126">
        <v>1</v>
      </c>
      <c r="BZ354" s="2" t="s">
        <v>76</v>
      </c>
      <c r="CA354" s="2" t="s">
        <v>76</v>
      </c>
    </row>
    <row r="355" spans="1:79" ht="12.75" customHeight="1">
      <c r="A355" s="86" t="s">
        <v>88</v>
      </c>
      <c r="B355" s="61" t="s">
        <v>89</v>
      </c>
      <c r="F355" s="7">
        <v>-111.913</v>
      </c>
      <c r="G355" s="7">
        <v>46.528</v>
      </c>
      <c r="H355" s="61" t="s">
        <v>76</v>
      </c>
      <c r="I355" s="8">
        <v>52.75</v>
      </c>
      <c r="J355" s="8">
        <v>0.5584890333062552</v>
      </c>
      <c r="K355" s="8">
        <v>12.774167343623072</v>
      </c>
      <c r="L355" s="8">
        <v>6.823720552396426</v>
      </c>
      <c r="M355" s="8">
        <v>0.14216084484159222</v>
      </c>
      <c r="N355" s="8">
        <v>5.706742485783916</v>
      </c>
      <c r="O355" s="8">
        <v>13.200649878147848</v>
      </c>
      <c r="P355" s="8">
        <v>2.893988627132413</v>
      </c>
      <c r="Q355" s="8">
        <v>4.68115353371243</v>
      </c>
      <c r="R355" s="8">
        <v>0.46709991876523155</v>
      </c>
      <c r="S355" s="7"/>
      <c r="T355" s="7">
        <v>0.76</v>
      </c>
      <c r="U355" s="7">
        <v>0.03</v>
      </c>
      <c r="V355" s="7"/>
      <c r="W355" s="7"/>
      <c r="X355" s="7"/>
      <c r="Y355" s="7"/>
      <c r="Z355" s="7">
        <v>0.01</v>
      </c>
      <c r="AA355" s="7"/>
      <c r="AB355" s="7"/>
      <c r="AC355" s="7"/>
      <c r="AD355" s="7">
        <v>99.7</v>
      </c>
      <c r="AE355" s="31">
        <v>0.8</v>
      </c>
      <c r="AF355" s="31">
        <v>448</v>
      </c>
      <c r="AG355" s="71"/>
      <c r="AJ355" s="31">
        <v>507</v>
      </c>
      <c r="AK355" s="71"/>
      <c r="BW355" s="126">
        <v>1</v>
      </c>
      <c r="BZ355" s="61" t="s">
        <v>76</v>
      </c>
      <c r="CA355" s="61" t="s">
        <v>76</v>
      </c>
    </row>
    <row r="356" spans="1:79" ht="12.75" customHeight="1">
      <c r="A356" s="86" t="s">
        <v>94</v>
      </c>
      <c r="B356" s="61" t="s">
        <v>91</v>
      </c>
      <c r="D356" s="61" t="s">
        <v>75</v>
      </c>
      <c r="F356" s="51">
        <v>-112.311</v>
      </c>
      <c r="G356" s="51">
        <v>46.48</v>
      </c>
      <c r="H356" s="61" t="s">
        <v>76</v>
      </c>
      <c r="I356" s="8">
        <v>64.67</v>
      </c>
      <c r="J356" s="8">
        <v>0.6202969290217613</v>
      </c>
      <c r="K356" s="8">
        <v>15.354891193817368</v>
      </c>
      <c r="L356" s="8">
        <v>5.236933089282083</v>
      </c>
      <c r="M356" s="8">
        <v>0.1016880211511084</v>
      </c>
      <c r="N356" s="8">
        <v>2.338824486475493</v>
      </c>
      <c r="O356" s="8">
        <v>4.169208867195444</v>
      </c>
      <c r="P356" s="8">
        <v>2.9489526133821435</v>
      </c>
      <c r="Q356" s="8">
        <v>4.270896888346552</v>
      </c>
      <c r="R356" s="8">
        <v>0.2847264592231035</v>
      </c>
      <c r="S356" s="7"/>
      <c r="T356" s="7"/>
      <c r="U356" s="7"/>
      <c r="V356" s="7">
        <v>0.75</v>
      </c>
      <c r="W356" s="7">
        <v>0.1</v>
      </c>
      <c r="X356" s="7"/>
      <c r="Y356" s="7"/>
      <c r="Z356" s="7"/>
      <c r="AA356" s="7"/>
      <c r="AB356" s="7"/>
      <c r="AC356" s="7"/>
      <c r="AD356" s="7">
        <v>99.34</v>
      </c>
      <c r="AE356" s="31">
        <v>0.85</v>
      </c>
      <c r="AF356" s="7"/>
      <c r="AJ356" s="7"/>
      <c r="BW356" s="126">
        <v>2</v>
      </c>
      <c r="BZ356" s="61" t="s">
        <v>76</v>
      </c>
      <c r="CA356" s="61" t="s">
        <v>76</v>
      </c>
    </row>
    <row r="357" spans="1:79" ht="12.75" customHeight="1">
      <c r="A357" s="86" t="s">
        <v>95</v>
      </c>
      <c r="B357" s="61" t="s">
        <v>91</v>
      </c>
      <c r="D357" s="61" t="s">
        <v>75</v>
      </c>
      <c r="F357" s="51">
        <v>-112.276</v>
      </c>
      <c r="G357" s="51">
        <v>46.489</v>
      </c>
      <c r="H357" s="61" t="s">
        <v>76</v>
      </c>
      <c r="I357" s="8">
        <v>67.77</v>
      </c>
      <c r="J357" s="8">
        <v>0.526742301458671</v>
      </c>
      <c r="K357" s="8">
        <v>14.58670988654781</v>
      </c>
      <c r="L357" s="8">
        <v>4.254457050243111</v>
      </c>
      <c r="M357" s="8">
        <v>0.07090761750405186</v>
      </c>
      <c r="N357" s="8">
        <v>1.7220421393841165</v>
      </c>
      <c r="O357" s="8">
        <v>2.7350081037277145</v>
      </c>
      <c r="P357" s="8">
        <v>2.8363047001620743</v>
      </c>
      <c r="Q357" s="8">
        <v>5.26742301458671</v>
      </c>
      <c r="R357" s="8">
        <v>0.23298217179902753</v>
      </c>
      <c r="S357" s="7"/>
      <c r="T357" s="7"/>
      <c r="U357" s="7"/>
      <c r="V357" s="7">
        <v>0.58</v>
      </c>
      <c r="W357" s="7"/>
      <c r="X357" s="7"/>
      <c r="Y357" s="7"/>
      <c r="Z357" s="7"/>
      <c r="AA357" s="7"/>
      <c r="AB357" s="7"/>
      <c r="AC357" s="7"/>
      <c r="AD357" s="7">
        <v>99.5</v>
      </c>
      <c r="AE357" s="31">
        <v>0.58</v>
      </c>
      <c r="AF357" s="7"/>
      <c r="AJ357" s="7"/>
      <c r="BW357" s="126">
        <v>2</v>
      </c>
      <c r="BZ357" s="61" t="s">
        <v>76</v>
      </c>
      <c r="CA357" s="61" t="s">
        <v>76</v>
      </c>
    </row>
    <row r="358" spans="1:92" ht="12.75" customHeight="1">
      <c r="A358" s="97" t="s">
        <v>371</v>
      </c>
      <c r="B358" s="48" t="s">
        <v>74</v>
      </c>
      <c r="C358" s="48"/>
      <c r="D358" s="48" t="s">
        <v>75</v>
      </c>
      <c r="E358" s="48"/>
      <c r="F358" s="68">
        <v>-112.2597</v>
      </c>
      <c r="G358" s="68">
        <v>46.5125</v>
      </c>
      <c r="H358" s="75" t="s">
        <v>76</v>
      </c>
      <c r="I358" s="8">
        <v>62.39</v>
      </c>
      <c r="J358" s="8">
        <v>0.6513994910941476</v>
      </c>
      <c r="K358" s="8">
        <v>15.165394402035624</v>
      </c>
      <c r="L358" s="8">
        <v>5.984732824427481</v>
      </c>
      <c r="M358" s="8">
        <v>0.12213740458015267</v>
      </c>
      <c r="N358" s="8">
        <v>3.5623409669211195</v>
      </c>
      <c r="O358" s="8">
        <v>5.587786259541985</v>
      </c>
      <c r="P358" s="8">
        <v>2.849872773536896</v>
      </c>
      <c r="Q358" s="8">
        <v>3.3486005089058524</v>
      </c>
      <c r="R358" s="8">
        <v>0.33587786259541985</v>
      </c>
      <c r="S358" s="76">
        <v>0.37</v>
      </c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22">
        <v>99.27</v>
      </c>
      <c r="AE358" s="77">
        <v>0.37</v>
      </c>
      <c r="AF358" s="39">
        <v>601</v>
      </c>
      <c r="AG358" s="39"/>
      <c r="AH358" s="39">
        <v>7.8</v>
      </c>
      <c r="AI358" s="39">
        <v>153</v>
      </c>
      <c r="AJ358" s="39">
        <v>481</v>
      </c>
      <c r="AK358" s="39">
        <v>21.3</v>
      </c>
      <c r="AL358" s="39">
        <v>278</v>
      </c>
      <c r="AM358" s="39">
        <v>8</v>
      </c>
      <c r="AN358" s="39">
        <v>13</v>
      </c>
      <c r="AO358" s="39">
        <v>24.2</v>
      </c>
      <c r="AP358" s="39">
        <v>4.38</v>
      </c>
      <c r="AQ358" s="39">
        <v>16</v>
      </c>
      <c r="AR358" s="39">
        <v>38.2</v>
      </c>
      <c r="AS358" s="39">
        <v>73.9</v>
      </c>
      <c r="AT358" s="39">
        <v>8.23</v>
      </c>
      <c r="AU358" s="39">
        <v>29.6</v>
      </c>
      <c r="AV358" s="39">
        <v>5.2</v>
      </c>
      <c r="AW358" s="39">
        <v>1.22</v>
      </c>
      <c r="AX358" s="39">
        <v>4.91</v>
      </c>
      <c r="AY358" s="39">
        <v>0.71</v>
      </c>
      <c r="AZ358" s="39">
        <v>4.1</v>
      </c>
      <c r="BA358" s="39">
        <v>0.79</v>
      </c>
      <c r="BB358" s="39">
        <v>2.95</v>
      </c>
      <c r="BC358" s="39">
        <v>0.4</v>
      </c>
      <c r="BD358" s="39">
        <v>2.6</v>
      </c>
      <c r="BE358" s="39">
        <v>0.4</v>
      </c>
      <c r="BF358" s="39"/>
      <c r="BG358" s="39"/>
      <c r="BH358" s="39">
        <v>16.7</v>
      </c>
      <c r="BI358" s="39">
        <v>60</v>
      </c>
      <c r="BJ358" s="39">
        <v>12</v>
      </c>
      <c r="BK358" s="39">
        <v>15</v>
      </c>
      <c r="BL358" s="39">
        <v>134</v>
      </c>
      <c r="BM358" s="39">
        <v>35</v>
      </c>
      <c r="BN358" s="39"/>
      <c r="BO358" s="39">
        <v>16</v>
      </c>
      <c r="BP358" s="39">
        <v>67</v>
      </c>
      <c r="BQ358" s="39">
        <v>2</v>
      </c>
      <c r="BR358" s="39">
        <v>1</v>
      </c>
      <c r="BS358" s="39">
        <v>1</v>
      </c>
      <c r="BT358" s="39"/>
      <c r="BU358" s="39">
        <v>0.1</v>
      </c>
      <c r="BV358" s="39"/>
      <c r="BW358" s="129">
        <v>19</v>
      </c>
      <c r="BX358" s="70">
        <v>78.2</v>
      </c>
      <c r="BY358" s="70">
        <v>0.5</v>
      </c>
      <c r="BZ358" s="75" t="s">
        <v>76</v>
      </c>
      <c r="CA358" s="75" t="s">
        <v>76</v>
      </c>
      <c r="CB358" s="10">
        <v>40.476190476190474</v>
      </c>
      <c r="CC358" s="10">
        <v>19.21182266009852</v>
      </c>
      <c r="CD358" s="10">
        <v>24.958949096880133</v>
      </c>
      <c r="CE358" s="10">
        <v>8</v>
      </c>
      <c r="CF358" s="116"/>
      <c r="CG358" s="116"/>
      <c r="CH358" s="116"/>
      <c r="CI358" s="116"/>
      <c r="CJ358" s="10">
        <v>6</v>
      </c>
      <c r="CK358" s="10">
        <v>1.4</v>
      </c>
      <c r="CL358" s="39"/>
      <c r="CM358" s="39"/>
      <c r="CN358" s="39"/>
    </row>
    <row r="359" spans="1:92" s="42" customFormat="1" ht="12.75">
      <c r="A359" s="88" t="s">
        <v>395</v>
      </c>
      <c r="B359" s="66"/>
      <c r="C359" s="26" t="s">
        <v>74</v>
      </c>
      <c r="D359" s="26" t="s">
        <v>75</v>
      </c>
      <c r="E359" s="26"/>
      <c r="F359" s="50">
        <v>-112.113</v>
      </c>
      <c r="G359" s="50">
        <v>46.525</v>
      </c>
      <c r="H359" s="16" t="s">
        <v>76</v>
      </c>
      <c r="I359" s="8">
        <v>60.89</v>
      </c>
      <c r="J359" s="8">
        <v>0.9031865232392935</v>
      </c>
      <c r="K359" s="8">
        <v>16.237061091942355</v>
      </c>
      <c r="L359" s="8">
        <v>6.890602800893037</v>
      </c>
      <c r="M359" s="8">
        <v>0.1522224477369596</v>
      </c>
      <c r="N359" s="8">
        <v>3.5518571138623902</v>
      </c>
      <c r="O359" s="8">
        <v>5.784453014004464</v>
      </c>
      <c r="P359" s="8">
        <v>2.7400040592652726</v>
      </c>
      <c r="Q359" s="8">
        <v>2.537040795615993</v>
      </c>
      <c r="R359" s="8">
        <v>0.31459305865638315</v>
      </c>
      <c r="S359" s="14"/>
      <c r="T359" s="14">
        <v>0.97</v>
      </c>
      <c r="U359" s="14">
        <v>0.13</v>
      </c>
      <c r="V359" s="14"/>
      <c r="W359" s="14"/>
      <c r="X359" s="14"/>
      <c r="Y359" s="14"/>
      <c r="Z359" s="14"/>
      <c r="AA359" s="14"/>
      <c r="AB359" s="7"/>
      <c r="AC359" s="7"/>
      <c r="AD359" s="22">
        <v>99.85</v>
      </c>
      <c r="AE359" s="22">
        <v>1.1</v>
      </c>
      <c r="AF359" s="11"/>
      <c r="AG359" s="11"/>
      <c r="AH359" s="11"/>
      <c r="AI359" s="11"/>
      <c r="AJ359" s="11"/>
      <c r="AK359" s="11"/>
      <c r="AL359" s="11"/>
      <c r="AM359" s="11"/>
      <c r="AN359" s="11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8">
        <v>17</v>
      </c>
      <c r="BX359" s="15"/>
      <c r="BY359" s="15"/>
      <c r="BZ359" s="16" t="s">
        <v>76</v>
      </c>
      <c r="CA359" s="16" t="s">
        <v>76</v>
      </c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</row>
    <row r="360" spans="1:92" ht="12.75" customHeight="1">
      <c r="A360" s="88" t="s">
        <v>396</v>
      </c>
      <c r="B360" s="66"/>
      <c r="C360" s="26" t="s">
        <v>74</v>
      </c>
      <c r="D360" s="26" t="s">
        <v>75</v>
      </c>
      <c r="E360" s="26"/>
      <c r="F360" s="50">
        <v>-112.166</v>
      </c>
      <c r="G360" s="50">
        <v>46.526</v>
      </c>
      <c r="H360" s="16" t="s">
        <v>76</v>
      </c>
      <c r="I360" s="8">
        <v>57.48</v>
      </c>
      <c r="J360" s="8">
        <v>0.8443540183112921</v>
      </c>
      <c r="K360" s="8">
        <v>18.10783316378434</v>
      </c>
      <c r="L360" s="8">
        <v>7.619532044760938</v>
      </c>
      <c r="M360" s="8">
        <v>0.12207527975584946</v>
      </c>
      <c r="N360" s="8">
        <v>3.35707019328586</v>
      </c>
      <c r="O360" s="8">
        <v>6.103763987792473</v>
      </c>
      <c r="P360" s="8">
        <v>3.35707019328586</v>
      </c>
      <c r="Q360" s="8">
        <v>2.5432349949135307</v>
      </c>
      <c r="R360" s="8">
        <v>0.4679552390640896</v>
      </c>
      <c r="S360" s="14"/>
      <c r="T360" s="14">
        <v>1.1</v>
      </c>
      <c r="U360" s="14">
        <v>0.22</v>
      </c>
      <c r="V360" s="14"/>
      <c r="W360" s="14"/>
      <c r="X360" s="14"/>
      <c r="Y360" s="14"/>
      <c r="Z360" s="14"/>
      <c r="AA360" s="14"/>
      <c r="AB360" s="7"/>
      <c r="AC360" s="7"/>
      <c r="AD360" s="22">
        <v>99.93</v>
      </c>
      <c r="AE360" s="22">
        <v>1.32</v>
      </c>
      <c r="AF360" s="11"/>
      <c r="AG360" s="11"/>
      <c r="AH360" s="11"/>
      <c r="AI360" s="11"/>
      <c r="AJ360" s="11"/>
      <c r="AK360" s="11"/>
      <c r="AL360" s="11"/>
      <c r="AM360" s="11"/>
      <c r="AN360" s="11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8">
        <v>17</v>
      </c>
      <c r="BX360" s="15"/>
      <c r="BY360" s="15"/>
      <c r="BZ360" s="16" t="s">
        <v>76</v>
      </c>
      <c r="CA360" s="16" t="s">
        <v>76</v>
      </c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</row>
    <row r="361" spans="1:92" s="16" customFormat="1" ht="12.75" customHeight="1">
      <c r="A361" s="88" t="s">
        <v>260</v>
      </c>
      <c r="B361" s="26" t="s">
        <v>91</v>
      </c>
      <c r="C361" s="26"/>
      <c r="D361" s="26" t="s">
        <v>75</v>
      </c>
      <c r="E361" s="26"/>
      <c r="F361" s="12">
        <v>-112.262</v>
      </c>
      <c r="G361" s="12">
        <v>46.513</v>
      </c>
      <c r="H361" s="16" t="s">
        <v>76</v>
      </c>
      <c r="I361" s="8">
        <v>64.14</v>
      </c>
      <c r="J361" s="8">
        <v>0.6697787700426222</v>
      </c>
      <c r="K361" s="8">
        <v>14.410391719098842</v>
      </c>
      <c r="L361" s="8">
        <v>5.754008524457073</v>
      </c>
      <c r="M361" s="8">
        <v>0.11162979500710371</v>
      </c>
      <c r="N361" s="8">
        <v>3.450375482037751</v>
      </c>
      <c r="O361" s="8">
        <v>4.668155063933427</v>
      </c>
      <c r="P361" s="8">
        <v>2.5370407956159933</v>
      </c>
      <c r="Q361" s="8">
        <v>4.05926527298559</v>
      </c>
      <c r="R361" s="8">
        <v>0.20296326364927947</v>
      </c>
      <c r="S361" s="14">
        <v>0.24</v>
      </c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>
        <v>99.01</v>
      </c>
      <c r="AE361" s="14">
        <v>0.24</v>
      </c>
      <c r="AF361" s="11"/>
      <c r="AG361" s="11"/>
      <c r="AH361" s="11"/>
      <c r="AI361" s="11"/>
      <c r="AJ361" s="11"/>
      <c r="AK361" s="11"/>
      <c r="AL361" s="11"/>
      <c r="AM361" s="11"/>
      <c r="AN361" s="11"/>
      <c r="AO361" s="11">
        <v>16.9</v>
      </c>
      <c r="AP361" s="11">
        <v>5.7</v>
      </c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8" t="s">
        <v>386</v>
      </c>
      <c r="BX361" s="15"/>
      <c r="BY361" s="15"/>
      <c r="BZ361" s="16" t="s">
        <v>76</v>
      </c>
      <c r="CA361" s="16" t="s">
        <v>76</v>
      </c>
      <c r="CB361" s="11">
        <v>39.9</v>
      </c>
      <c r="CC361" s="11">
        <v>22.8</v>
      </c>
      <c r="CD361" s="11">
        <v>12.5</v>
      </c>
      <c r="CE361" s="11">
        <v>12.6</v>
      </c>
      <c r="CF361" s="11">
        <v>1.1</v>
      </c>
      <c r="CG361" s="11"/>
      <c r="CH361" s="11"/>
      <c r="CI361" s="11"/>
      <c r="CJ361" s="11">
        <v>9.6</v>
      </c>
      <c r="CK361" s="11"/>
      <c r="CL361" s="11"/>
      <c r="CM361" s="11">
        <v>1.5</v>
      </c>
      <c r="CN361" s="11"/>
    </row>
    <row r="362" spans="1:92" s="138" customFormat="1" ht="12.75" customHeight="1">
      <c r="A362" s="143" t="s">
        <v>453</v>
      </c>
      <c r="B362" s="139"/>
      <c r="C362" s="139"/>
      <c r="D362" s="139"/>
      <c r="E362" s="139"/>
      <c r="F362" s="150"/>
      <c r="G362" s="150"/>
      <c r="H362" s="138" t="s">
        <v>76</v>
      </c>
      <c r="I362" s="156">
        <v>61.59</v>
      </c>
      <c r="J362" s="156">
        <v>0.7129400882150552</v>
      </c>
      <c r="K362" s="156">
        <v>15.30452243166717</v>
      </c>
      <c r="L362" s="156">
        <v>6.082552145024648</v>
      </c>
      <c r="M362" s="156">
        <v>0.1150631155030627</v>
      </c>
      <c r="N362" s="156">
        <v>3.352623326226493</v>
      </c>
      <c r="O362" s="156">
        <v>5.861450472097194</v>
      </c>
      <c r="P362" s="156">
        <v>2.8562726318995564</v>
      </c>
      <c r="Q362" s="156">
        <v>3.808363509199408</v>
      </c>
      <c r="R362" s="156">
        <v>0.3147314629936715</v>
      </c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>
        <f>AVERAGE(AD353:AD361)</f>
        <v>99.58666666666666</v>
      </c>
      <c r="AE362" s="147">
        <f>AVERAGE(AE353:AE361)</f>
        <v>0.7677777777777778</v>
      </c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>
        <f>AVERAGE(AO353:AO361)</f>
        <v>20.549999999999997</v>
      </c>
      <c r="AP362" s="147">
        <f>AVERAGE(AP353:AP361)</f>
        <v>5.04</v>
      </c>
      <c r="AQ362" s="147"/>
      <c r="AR362" s="147"/>
      <c r="AS362" s="147"/>
      <c r="AT362" s="147"/>
      <c r="AU362" s="147"/>
      <c r="AV362" s="147"/>
      <c r="AW362" s="147"/>
      <c r="AX362" s="147"/>
      <c r="AY362" s="147"/>
      <c r="AZ362" s="147"/>
      <c r="BA362" s="147"/>
      <c r="BB362" s="147"/>
      <c r="BC362" s="147"/>
      <c r="BD362" s="147"/>
      <c r="BE362" s="147"/>
      <c r="BF362" s="147"/>
      <c r="BG362" s="147"/>
      <c r="BH362" s="147"/>
      <c r="BI362" s="147"/>
      <c r="BJ362" s="147"/>
      <c r="BK362" s="147"/>
      <c r="BL362" s="147"/>
      <c r="BM362" s="147"/>
      <c r="BN362" s="147"/>
      <c r="BO362" s="147"/>
      <c r="BP362" s="147"/>
      <c r="BQ362" s="147"/>
      <c r="BR362" s="147"/>
      <c r="BS362" s="147"/>
      <c r="BT362" s="147"/>
      <c r="BU362" s="147"/>
      <c r="BV362" s="147"/>
      <c r="BW362" s="148"/>
      <c r="BX362" s="149"/>
      <c r="BY362" s="149"/>
      <c r="CB362" s="134">
        <f>AVERAGE(CB353:CB361)</f>
        <v>40.18809523809524</v>
      </c>
      <c r="CC362" s="134">
        <f>AVERAGE(CC353:CC361)</f>
        <v>21.00591133004926</v>
      </c>
      <c r="CD362" s="134">
        <f>AVERAGE(CD353:CD361)</f>
        <v>18.729474548440066</v>
      </c>
      <c r="CE362" s="134">
        <f>AVERAGE(CE353:CE361)</f>
        <v>10.3</v>
      </c>
      <c r="CF362" s="134" t="s">
        <v>411</v>
      </c>
      <c r="CG362" s="134"/>
      <c r="CH362" s="134"/>
      <c r="CI362" s="134"/>
      <c r="CJ362" s="134">
        <f>AVERAGE(CJ353:CJ361)</f>
        <v>7.8</v>
      </c>
      <c r="CK362" s="134" t="s">
        <v>411</v>
      </c>
      <c r="CL362" s="134"/>
      <c r="CM362" s="134"/>
      <c r="CN362" s="134"/>
    </row>
    <row r="363" spans="1:92" s="16" customFormat="1" ht="12.75" customHeight="1">
      <c r="A363" s="88"/>
      <c r="B363" s="26"/>
      <c r="C363" s="26"/>
      <c r="D363" s="26"/>
      <c r="E363" s="26"/>
      <c r="F363" s="12"/>
      <c r="G363" s="1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28"/>
      <c r="BX363" s="15"/>
      <c r="BY363" s="15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</row>
    <row r="364" spans="1:92" s="19" customFormat="1" ht="12.75">
      <c r="A364" s="94">
        <v>211</v>
      </c>
      <c r="B364" s="120"/>
      <c r="C364" s="61" t="s">
        <v>91</v>
      </c>
      <c r="D364" s="61" t="s">
        <v>173</v>
      </c>
      <c r="E364" s="61"/>
      <c r="F364" s="51">
        <v>-111.602</v>
      </c>
      <c r="G364" s="51">
        <v>45.98</v>
      </c>
      <c r="H364" s="19" t="s">
        <v>428</v>
      </c>
      <c r="I364" s="8">
        <v>59.48</v>
      </c>
      <c r="J364" s="8">
        <v>0.6721662083715245</v>
      </c>
      <c r="K364" s="8">
        <v>16.60046847947856</v>
      </c>
      <c r="L364" s="8">
        <v>7.4549343110296356</v>
      </c>
      <c r="M364" s="8">
        <v>0.20368672980955288</v>
      </c>
      <c r="N364" s="8">
        <v>2.8516142173337404</v>
      </c>
      <c r="O364" s="8">
        <v>6.31428862409614</v>
      </c>
      <c r="P364" s="8">
        <v>3.258987676952846</v>
      </c>
      <c r="Q364" s="8">
        <v>2.8516142173337404</v>
      </c>
      <c r="R364" s="8">
        <v>0.31571443120480697</v>
      </c>
      <c r="S364" s="7"/>
      <c r="T364" s="7"/>
      <c r="U364" s="7"/>
      <c r="V364" s="22">
        <v>0.88</v>
      </c>
      <c r="W364" s="22"/>
      <c r="X364" s="22"/>
      <c r="Y364" s="22"/>
      <c r="Z364" s="22"/>
      <c r="AA364" s="22"/>
      <c r="AB364" s="22"/>
      <c r="AC364" s="22"/>
      <c r="AD364" s="22">
        <v>99.45</v>
      </c>
      <c r="AE364" s="22">
        <v>0.88</v>
      </c>
      <c r="AF364" s="24"/>
      <c r="AG364" s="24"/>
      <c r="AH364" s="24"/>
      <c r="AI364" s="24"/>
      <c r="AJ364" s="24"/>
      <c r="AK364" s="24"/>
      <c r="AL364" s="24"/>
      <c r="AM364" s="24"/>
      <c r="AN364" s="24"/>
      <c r="AO364" s="24">
        <v>4.6</v>
      </c>
      <c r="AP364" s="24">
        <v>0.8</v>
      </c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127" t="s">
        <v>343</v>
      </c>
      <c r="BX364" s="20"/>
      <c r="BY364" s="20"/>
      <c r="BZ364" s="19" t="s">
        <v>179</v>
      </c>
      <c r="CA364" s="19" t="s">
        <v>451</v>
      </c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</row>
    <row r="365" spans="1:92" s="19" customFormat="1" ht="12.75">
      <c r="A365" s="94">
        <v>216</v>
      </c>
      <c r="B365" s="120"/>
      <c r="C365" s="61" t="s">
        <v>91</v>
      </c>
      <c r="D365" s="61" t="s">
        <v>173</v>
      </c>
      <c r="E365" s="61"/>
      <c r="F365" s="51">
        <v>-111.59</v>
      </c>
      <c r="G365" s="51">
        <v>45.986</v>
      </c>
      <c r="H365" s="19" t="s">
        <v>428</v>
      </c>
      <c r="I365" s="8">
        <v>60.38</v>
      </c>
      <c r="J365" s="8">
        <v>0.5360032362459547</v>
      </c>
      <c r="K365" s="8">
        <v>17.09142394822006</v>
      </c>
      <c r="L365" s="8">
        <v>6.63430420711974</v>
      </c>
      <c r="M365" s="8">
        <v>0.18203883495145629</v>
      </c>
      <c r="N365" s="8">
        <v>2.7305825242718442</v>
      </c>
      <c r="O365" s="8">
        <v>5.865695792880258</v>
      </c>
      <c r="P365" s="8">
        <v>3.438511326860841</v>
      </c>
      <c r="Q365" s="8">
        <v>2.831715210355987</v>
      </c>
      <c r="R365" s="8">
        <v>0.3135113268608414</v>
      </c>
      <c r="S365" s="7"/>
      <c r="T365" s="7"/>
      <c r="U365" s="7"/>
      <c r="V365" s="22">
        <v>0.78</v>
      </c>
      <c r="W365" s="22"/>
      <c r="X365" s="22"/>
      <c r="Y365" s="22"/>
      <c r="Z365" s="22"/>
      <c r="AA365" s="22"/>
      <c r="AB365" s="22"/>
      <c r="AC365" s="22"/>
      <c r="AD365" s="22">
        <v>100</v>
      </c>
      <c r="AE365" s="22">
        <v>0.78</v>
      </c>
      <c r="AF365" s="24"/>
      <c r="AG365" s="24"/>
      <c r="AH365" s="24"/>
      <c r="AI365" s="24"/>
      <c r="AJ365" s="24"/>
      <c r="AK365" s="24"/>
      <c r="AL365" s="24"/>
      <c r="AM365" s="24"/>
      <c r="AN365" s="24"/>
      <c r="AO365" s="24">
        <v>4</v>
      </c>
      <c r="AP365" s="24">
        <v>0.7</v>
      </c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127" t="s">
        <v>343</v>
      </c>
      <c r="BX365" s="20"/>
      <c r="BY365" s="20"/>
      <c r="BZ365" s="19" t="s">
        <v>179</v>
      </c>
      <c r="CA365" s="19" t="s">
        <v>451</v>
      </c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</row>
    <row r="366" spans="1:92" s="19" customFormat="1" ht="12.75">
      <c r="A366" s="94">
        <v>224</v>
      </c>
      <c r="B366" s="120"/>
      <c r="C366" s="61" t="s">
        <v>91</v>
      </c>
      <c r="D366" s="61" t="s">
        <v>173</v>
      </c>
      <c r="E366" s="61"/>
      <c r="F366" s="51">
        <v>-111.558</v>
      </c>
      <c r="G366" s="51">
        <v>45.984</v>
      </c>
      <c r="H366" s="19" t="s">
        <v>428</v>
      </c>
      <c r="I366" s="8">
        <v>65.8</v>
      </c>
      <c r="J366" s="8">
        <v>0.36385688295936935</v>
      </c>
      <c r="K366" s="8">
        <v>15.96927430766121</v>
      </c>
      <c r="L366" s="8">
        <v>3.951890034364262</v>
      </c>
      <c r="M366" s="8">
        <v>0.11117849201536287</v>
      </c>
      <c r="N366" s="8">
        <v>1.4149989892864365</v>
      </c>
      <c r="O366" s="8">
        <v>3.2342834040832833</v>
      </c>
      <c r="P366" s="8">
        <v>4.1439256114817065</v>
      </c>
      <c r="Q366" s="8">
        <v>4.851425106124925</v>
      </c>
      <c r="R366" s="8">
        <v>0.16171417020416418</v>
      </c>
      <c r="S366" s="7"/>
      <c r="T366" s="7"/>
      <c r="U366" s="7"/>
      <c r="V366" s="22">
        <v>0.42</v>
      </c>
      <c r="W366" s="22"/>
      <c r="X366" s="22"/>
      <c r="Y366" s="22"/>
      <c r="Z366" s="22"/>
      <c r="AA366" s="22"/>
      <c r="AB366" s="22"/>
      <c r="AC366" s="22"/>
      <c r="AD366" s="22">
        <v>99.65</v>
      </c>
      <c r="AE366" s="22">
        <v>0.42</v>
      </c>
      <c r="AF366" s="24"/>
      <c r="AG366" s="24"/>
      <c r="AH366" s="24"/>
      <c r="AI366" s="24"/>
      <c r="AJ366" s="24"/>
      <c r="AK366" s="24"/>
      <c r="AL366" s="24"/>
      <c r="AM366" s="24"/>
      <c r="AN366" s="24"/>
      <c r="AO366" s="24">
        <v>9.8</v>
      </c>
      <c r="AP366" s="24">
        <v>1.7</v>
      </c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127" t="s">
        <v>343</v>
      </c>
      <c r="BX366" s="20"/>
      <c r="BY366" s="20"/>
      <c r="BZ366" s="19" t="s">
        <v>179</v>
      </c>
      <c r="CA366" s="44" t="s">
        <v>451</v>
      </c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</row>
    <row r="367" spans="1:92" s="19" customFormat="1" ht="12.75">
      <c r="A367" s="94">
        <v>11</v>
      </c>
      <c r="B367" s="25" t="s">
        <v>420</v>
      </c>
      <c r="C367" s="25"/>
      <c r="D367" s="25" t="s">
        <v>75</v>
      </c>
      <c r="E367" s="25"/>
      <c r="F367" s="27">
        <v>-111.743</v>
      </c>
      <c r="G367" s="27">
        <v>46.489</v>
      </c>
      <c r="H367" s="19" t="s">
        <v>428</v>
      </c>
      <c r="I367" s="8">
        <v>62.45</v>
      </c>
      <c r="J367" s="8">
        <v>0.5373073803730738</v>
      </c>
      <c r="K367" s="8">
        <v>16.727493917274938</v>
      </c>
      <c r="L367" s="8">
        <v>5.5251419302514195</v>
      </c>
      <c r="M367" s="8">
        <v>0.14193025141930254</v>
      </c>
      <c r="N367" s="8">
        <v>2.635847526358475</v>
      </c>
      <c r="O367" s="8">
        <v>5.27169505271695</v>
      </c>
      <c r="P367" s="8">
        <v>3.446877534468775</v>
      </c>
      <c r="Q367" s="8">
        <v>3.0413625304136254</v>
      </c>
      <c r="R367" s="8">
        <v>0.22303325223033252</v>
      </c>
      <c r="S367" s="22">
        <v>0.88</v>
      </c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>
        <v>99.77</v>
      </c>
      <c r="AE367" s="22">
        <v>0.88</v>
      </c>
      <c r="AF367" s="22"/>
      <c r="AG367" s="22"/>
      <c r="AH367" s="22"/>
      <c r="AI367" s="22"/>
      <c r="AJ367" s="22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127">
        <v>10</v>
      </c>
      <c r="BX367" s="20"/>
      <c r="BY367" s="20"/>
      <c r="BZ367" s="19" t="s">
        <v>176</v>
      </c>
      <c r="CA367" s="19" t="s">
        <v>451</v>
      </c>
      <c r="CB367" s="24">
        <v>56</v>
      </c>
      <c r="CC367" s="24">
        <v>18</v>
      </c>
      <c r="CD367" s="24">
        <v>10</v>
      </c>
      <c r="CE367" s="24">
        <v>8</v>
      </c>
      <c r="CF367" s="24"/>
      <c r="CG367" s="24"/>
      <c r="CH367" s="24"/>
      <c r="CI367" s="24"/>
      <c r="CJ367" s="24">
        <v>6</v>
      </c>
      <c r="CK367" s="24"/>
      <c r="CL367" s="24"/>
      <c r="CM367" s="24">
        <v>2</v>
      </c>
      <c r="CN367" s="24"/>
    </row>
    <row r="368" spans="1:90" ht="12" customHeight="1">
      <c r="A368" s="87" t="s">
        <v>435</v>
      </c>
      <c r="B368" s="61" t="s">
        <v>166</v>
      </c>
      <c r="D368" s="61" t="s">
        <v>75</v>
      </c>
      <c r="F368" s="7">
        <v>-111.964</v>
      </c>
      <c r="G368" s="7">
        <v>46.278</v>
      </c>
      <c r="H368" s="19" t="s">
        <v>428</v>
      </c>
      <c r="I368" s="8">
        <v>48.45</v>
      </c>
      <c r="J368" s="8">
        <v>1.409457665202737</v>
      </c>
      <c r="K368" s="8">
        <v>18.5987131038709</v>
      </c>
      <c r="L368" s="8">
        <v>11.112245940149116</v>
      </c>
      <c r="M368" s="8">
        <v>0.06128076805229291</v>
      </c>
      <c r="N368" s="8">
        <v>5.648044122152997</v>
      </c>
      <c r="O368" s="8">
        <v>10.193034419364722</v>
      </c>
      <c r="P368" s="8">
        <v>2.6350730262485955</v>
      </c>
      <c r="Q368" s="8">
        <v>1.1949749770197118</v>
      </c>
      <c r="R368" s="8">
        <v>0.6945153712593197</v>
      </c>
      <c r="S368" s="7"/>
      <c r="T368" s="7">
        <v>1.08</v>
      </c>
      <c r="U368" s="7">
        <v>0.13</v>
      </c>
      <c r="V368" s="7"/>
      <c r="W368" s="7"/>
      <c r="X368" s="7"/>
      <c r="Y368" s="7"/>
      <c r="Z368" s="7">
        <v>0.03</v>
      </c>
      <c r="AA368" s="7"/>
      <c r="AB368" s="7"/>
      <c r="AC368" s="7"/>
      <c r="AD368" s="31">
        <v>99.69</v>
      </c>
      <c r="AE368" s="31">
        <v>1.24</v>
      </c>
      <c r="AF368" s="31">
        <v>717</v>
      </c>
      <c r="AJ368" s="31">
        <v>676</v>
      </c>
      <c r="BW368" s="126">
        <v>6</v>
      </c>
      <c r="BZ368" s="2" t="s">
        <v>167</v>
      </c>
      <c r="CA368" s="2" t="s">
        <v>451</v>
      </c>
      <c r="CB368" s="31">
        <v>63</v>
      </c>
      <c r="CD368" s="31">
        <v>1</v>
      </c>
      <c r="CE368" s="31">
        <v>2</v>
      </c>
      <c r="CH368" s="31">
        <v>20</v>
      </c>
      <c r="CJ368" s="31">
        <v>10</v>
      </c>
      <c r="CK368" s="31">
        <v>4</v>
      </c>
      <c r="CL368" s="31">
        <v>0.1</v>
      </c>
    </row>
    <row r="369" spans="1:92" ht="12.75" customHeight="1">
      <c r="A369" s="95" t="s">
        <v>300</v>
      </c>
      <c r="B369" s="67"/>
      <c r="C369" s="25" t="s">
        <v>166</v>
      </c>
      <c r="D369" s="25" t="s">
        <v>173</v>
      </c>
      <c r="E369" s="25"/>
      <c r="F369" s="27">
        <v>-111.962</v>
      </c>
      <c r="G369" s="27">
        <v>46.279</v>
      </c>
      <c r="H369" s="19" t="s">
        <v>428</v>
      </c>
      <c r="I369" s="8">
        <v>48.93</v>
      </c>
      <c r="J369" s="8">
        <v>1.607717041800643</v>
      </c>
      <c r="K369" s="8">
        <v>16.680064308681672</v>
      </c>
      <c r="L369" s="8">
        <v>12.017684887459806</v>
      </c>
      <c r="M369" s="8">
        <v>0.2612540192926045</v>
      </c>
      <c r="N369" s="8">
        <v>6.732315112540192</v>
      </c>
      <c r="O369" s="8">
        <v>10.148713826366558</v>
      </c>
      <c r="P369" s="8">
        <v>2.311093247588424</v>
      </c>
      <c r="Q369" s="8">
        <v>0.8139067524115755</v>
      </c>
      <c r="R369" s="8">
        <v>0.4923633440514469</v>
      </c>
      <c r="S369" s="22">
        <v>0.44</v>
      </c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>
        <v>101.2</v>
      </c>
      <c r="AE369" s="22">
        <v>0.44</v>
      </c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127">
        <v>9</v>
      </c>
      <c r="BX369" s="20"/>
      <c r="BY369" s="20"/>
      <c r="BZ369" s="19" t="s">
        <v>167</v>
      </c>
      <c r="CA369" s="19" t="s">
        <v>451</v>
      </c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</row>
    <row r="370" spans="1:92" ht="12.75" customHeight="1">
      <c r="A370" s="95" t="s">
        <v>301</v>
      </c>
      <c r="B370" s="67"/>
      <c r="C370" s="25" t="s">
        <v>154</v>
      </c>
      <c r="D370" s="25" t="s">
        <v>173</v>
      </c>
      <c r="E370" s="25"/>
      <c r="F370" s="27">
        <v>-111.958</v>
      </c>
      <c r="G370" s="27">
        <v>46.276</v>
      </c>
      <c r="H370" s="19" t="s">
        <v>428</v>
      </c>
      <c r="I370" s="8">
        <v>55.41</v>
      </c>
      <c r="J370" s="8">
        <v>1.2045773940975708</v>
      </c>
      <c r="K370" s="8">
        <v>17.8678980124473</v>
      </c>
      <c r="L370" s="8">
        <v>8.713109817305762</v>
      </c>
      <c r="M370" s="8">
        <v>0.1806866091146356</v>
      </c>
      <c r="N370" s="8">
        <v>4.216020879341498</v>
      </c>
      <c r="O370" s="8">
        <v>7.026701465569163</v>
      </c>
      <c r="P370" s="8">
        <v>3.2122063842601887</v>
      </c>
      <c r="Q370" s="8">
        <v>1.806866091146356</v>
      </c>
      <c r="R370" s="8">
        <v>0.3613732182292712</v>
      </c>
      <c r="S370" s="22">
        <v>0.81</v>
      </c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>
        <v>101.35</v>
      </c>
      <c r="AE370" s="22">
        <v>0.81</v>
      </c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127">
        <v>9</v>
      </c>
      <c r="BX370" s="20"/>
      <c r="BY370" s="20"/>
      <c r="BZ370" s="19" t="s">
        <v>167</v>
      </c>
      <c r="CA370" s="19" t="s">
        <v>451</v>
      </c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</row>
    <row r="371" spans="1:92" s="19" customFormat="1" ht="12.75">
      <c r="A371" s="87" t="s">
        <v>433</v>
      </c>
      <c r="B371" s="120"/>
      <c r="C371" s="61" t="s">
        <v>154</v>
      </c>
      <c r="D371" s="61"/>
      <c r="E371" s="61"/>
      <c r="F371" s="7">
        <v>-111.95</v>
      </c>
      <c r="G371" s="7">
        <v>46.281</v>
      </c>
      <c r="H371" s="19" t="s">
        <v>428</v>
      </c>
      <c r="I371" s="8">
        <v>61.83</v>
      </c>
      <c r="J371" s="8"/>
      <c r="K371" s="8">
        <v>16.626016260162604</v>
      </c>
      <c r="L371" s="8">
        <v>5.477642276422765</v>
      </c>
      <c r="M371" s="8"/>
      <c r="N371" s="8">
        <v>3.9126016260162606</v>
      </c>
      <c r="O371" s="8">
        <v>5.040650406504065</v>
      </c>
      <c r="P371" s="8">
        <v>2.9471544715447155</v>
      </c>
      <c r="Q371" s="8">
        <v>4.166666666666666</v>
      </c>
      <c r="R371" s="8"/>
      <c r="S371" s="7"/>
      <c r="T371" s="7">
        <v>1.03</v>
      </c>
      <c r="U371" s="7">
        <v>0.48</v>
      </c>
      <c r="V371" s="7"/>
      <c r="W371" s="7"/>
      <c r="X371" s="7"/>
      <c r="Y371" s="7"/>
      <c r="Z371" s="7"/>
      <c r="AA371" s="7"/>
      <c r="AB371" s="7"/>
      <c r="AC371" s="7"/>
      <c r="AD371" s="7">
        <v>100.15</v>
      </c>
      <c r="AE371" s="7">
        <v>1.51</v>
      </c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126">
        <v>11</v>
      </c>
      <c r="BX371" s="32"/>
      <c r="BY371" s="32"/>
      <c r="BZ371" s="2" t="s">
        <v>167</v>
      </c>
      <c r="CA371" s="2" t="s">
        <v>451</v>
      </c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</row>
    <row r="372" spans="1:79" ht="12.75" customHeight="1">
      <c r="A372" s="86" t="s">
        <v>83</v>
      </c>
      <c r="B372" s="61" t="s">
        <v>82</v>
      </c>
      <c r="D372" s="61" t="s">
        <v>75</v>
      </c>
      <c r="F372" s="7">
        <v>-112.094</v>
      </c>
      <c r="G372" s="7">
        <v>46.605</v>
      </c>
      <c r="H372" s="19" t="s">
        <v>428</v>
      </c>
      <c r="I372" s="8">
        <v>69.26</v>
      </c>
      <c r="J372" s="8">
        <v>0.3944174757281552</v>
      </c>
      <c r="K372" s="8">
        <v>15.099110032362455</v>
      </c>
      <c r="L372" s="8">
        <v>3.2969255663430412</v>
      </c>
      <c r="M372" s="8">
        <v>0.07079288025889967</v>
      </c>
      <c r="N372" s="8">
        <v>1.3855177993527505</v>
      </c>
      <c r="O372" s="8">
        <v>2.639563106796116</v>
      </c>
      <c r="P372" s="8">
        <v>3.0440938511326854</v>
      </c>
      <c r="Q372" s="8">
        <v>4.641990291262135</v>
      </c>
      <c r="R372" s="8">
        <v>0.17192556634304204</v>
      </c>
      <c r="S372" s="7"/>
      <c r="T372" s="7">
        <v>0.6</v>
      </c>
      <c r="U372" s="7">
        <v>0.12</v>
      </c>
      <c r="V372" s="7"/>
      <c r="W372" s="7">
        <v>0.31</v>
      </c>
      <c r="X372" s="7"/>
      <c r="Y372" s="7"/>
      <c r="Z372" s="7"/>
      <c r="AA372" s="7"/>
      <c r="AB372" s="7"/>
      <c r="AC372" s="7"/>
      <c r="AD372" s="7">
        <v>100.17</v>
      </c>
      <c r="AE372" s="31">
        <v>1.03</v>
      </c>
      <c r="AF372" s="31">
        <v>985</v>
      </c>
      <c r="AG372" s="71"/>
      <c r="AJ372" s="31">
        <v>169</v>
      </c>
      <c r="AK372" s="71"/>
      <c r="BW372" s="126">
        <v>1</v>
      </c>
      <c r="BZ372" s="61" t="s">
        <v>426</v>
      </c>
      <c r="CA372" s="61" t="s">
        <v>451</v>
      </c>
    </row>
    <row r="373" spans="1:92" ht="12.75" customHeight="1">
      <c r="A373" s="95" t="s">
        <v>297</v>
      </c>
      <c r="B373" s="67"/>
      <c r="C373" s="25" t="s">
        <v>154</v>
      </c>
      <c r="D373" s="25" t="s">
        <v>173</v>
      </c>
      <c r="E373" s="25"/>
      <c r="F373" s="27">
        <v>-111.937</v>
      </c>
      <c r="G373" s="27">
        <v>46.271</v>
      </c>
      <c r="H373" s="19" t="s">
        <v>428</v>
      </c>
      <c r="I373" s="8">
        <v>60.06</v>
      </c>
      <c r="J373" s="8">
        <v>1.001001001001001</v>
      </c>
      <c r="K373" s="8">
        <v>17.41741741741742</v>
      </c>
      <c r="L373" s="8">
        <v>6.946946946946947</v>
      </c>
      <c r="M373" s="8">
        <v>0.1601601601601602</v>
      </c>
      <c r="N373" s="8">
        <v>2.802802802802803</v>
      </c>
      <c r="O373" s="8">
        <v>5.505505505505506</v>
      </c>
      <c r="P373" s="8">
        <v>3.1031031031031033</v>
      </c>
      <c r="Q373" s="8">
        <v>2.702702702702703</v>
      </c>
      <c r="R373" s="8">
        <v>0.3003003003003003</v>
      </c>
      <c r="S373" s="22">
        <v>0.65</v>
      </c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>
        <v>101.81</v>
      </c>
      <c r="AE373" s="22">
        <v>0.65</v>
      </c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127">
        <v>9</v>
      </c>
      <c r="BX373" s="20"/>
      <c r="BY373" s="20"/>
      <c r="BZ373" s="19" t="s">
        <v>168</v>
      </c>
      <c r="CA373" s="19" t="s">
        <v>451</v>
      </c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</row>
    <row r="374" spans="1:92" ht="12.75" customHeight="1">
      <c r="A374" s="95" t="s">
        <v>298</v>
      </c>
      <c r="B374" s="67"/>
      <c r="C374" s="25" t="s">
        <v>154</v>
      </c>
      <c r="D374" s="25" t="s">
        <v>173</v>
      </c>
      <c r="E374" s="25"/>
      <c r="F374" s="27">
        <v>-111.937</v>
      </c>
      <c r="G374" s="27">
        <v>46.271</v>
      </c>
      <c r="H374" s="19" t="s">
        <v>428</v>
      </c>
      <c r="I374" s="8">
        <v>55.36</v>
      </c>
      <c r="J374" s="8">
        <v>1.4040718082439072</v>
      </c>
      <c r="K374" s="8">
        <v>17.651188446494835</v>
      </c>
      <c r="L374" s="8">
        <v>8.394343596429644</v>
      </c>
      <c r="M374" s="8">
        <v>0.20058168689198674</v>
      </c>
      <c r="N374" s="8">
        <v>4.713669641961689</v>
      </c>
      <c r="O374" s="8">
        <v>7.220940728111523</v>
      </c>
      <c r="P374" s="8">
        <v>3.1090161468257946</v>
      </c>
      <c r="Q374" s="8">
        <v>1.604653495135894</v>
      </c>
      <c r="R374" s="8">
        <v>0.3409888677163775</v>
      </c>
      <c r="S374" s="22">
        <v>0.68</v>
      </c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>
        <v>101.72</v>
      </c>
      <c r="AE374" s="22">
        <v>0.68</v>
      </c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127">
        <v>9</v>
      </c>
      <c r="BX374" s="20"/>
      <c r="BY374" s="20"/>
      <c r="BZ374" s="19" t="s">
        <v>168</v>
      </c>
      <c r="CA374" s="19" t="s">
        <v>451</v>
      </c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</row>
    <row r="375" spans="1:92" ht="12.75" customHeight="1">
      <c r="A375" s="89" t="s">
        <v>344</v>
      </c>
      <c r="B375" s="25" t="s">
        <v>257</v>
      </c>
      <c r="C375" s="25"/>
      <c r="D375" s="25" t="s">
        <v>75</v>
      </c>
      <c r="E375" s="25"/>
      <c r="F375" s="24">
        <v>-112.007</v>
      </c>
      <c r="G375" s="24">
        <v>46.229</v>
      </c>
      <c r="H375" s="19" t="s">
        <v>428</v>
      </c>
      <c r="I375" s="8">
        <v>74.17</v>
      </c>
      <c r="J375" s="8">
        <v>0.2810398474355114</v>
      </c>
      <c r="K375" s="8">
        <v>13.951620997691458</v>
      </c>
      <c r="L375" s="8">
        <v>1.9672789320485797</v>
      </c>
      <c r="M375" s="8">
        <v>0.05018568704205561</v>
      </c>
      <c r="N375" s="8">
        <v>0.4516711833785005</v>
      </c>
      <c r="O375" s="8">
        <v>0.6323396567299007</v>
      </c>
      <c r="P375" s="8">
        <v>2.810398474355114</v>
      </c>
      <c r="Q375" s="8">
        <v>5.620796948710228</v>
      </c>
      <c r="R375" s="8">
        <v>0.06022282445046673</v>
      </c>
      <c r="S375" s="22"/>
      <c r="T375" s="22">
        <v>0.78</v>
      </c>
      <c r="U375" s="22"/>
      <c r="V375" s="22"/>
      <c r="W375" s="22">
        <v>0.07</v>
      </c>
      <c r="X375" s="22"/>
      <c r="Y375" s="22"/>
      <c r="Z375" s="22"/>
      <c r="AA375" s="22"/>
      <c r="AB375" s="22"/>
      <c r="AC375" s="22"/>
      <c r="AD375" s="22">
        <v>100.66</v>
      </c>
      <c r="AE375" s="22">
        <v>0.85</v>
      </c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127">
        <v>17</v>
      </c>
      <c r="BX375" s="20"/>
      <c r="BY375" s="20"/>
      <c r="BZ375" s="19" t="s">
        <v>437</v>
      </c>
      <c r="CA375" s="19" t="s">
        <v>451</v>
      </c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</row>
    <row r="376" spans="1:92" s="19" customFormat="1" ht="12.75">
      <c r="A376" s="89" t="s">
        <v>175</v>
      </c>
      <c r="B376" s="61" t="s">
        <v>172</v>
      </c>
      <c r="C376" s="61"/>
      <c r="D376" s="25" t="s">
        <v>75</v>
      </c>
      <c r="E376" s="25"/>
      <c r="F376" s="27">
        <v>-111.858</v>
      </c>
      <c r="G376" s="27">
        <v>46.527</v>
      </c>
      <c r="H376" s="19" t="s">
        <v>428</v>
      </c>
      <c r="I376" s="8">
        <v>54.87</v>
      </c>
      <c r="J376" s="8">
        <v>0.5939796637471054</v>
      </c>
      <c r="K376" s="8">
        <v>12.483640390617131</v>
      </c>
      <c r="L376" s="8">
        <v>7.751937984496122</v>
      </c>
      <c r="M376" s="8">
        <v>0.12080942313500449</v>
      </c>
      <c r="N376" s="8">
        <v>11.476895197825428</v>
      </c>
      <c r="O376" s="8">
        <v>6.845867310983588</v>
      </c>
      <c r="P376" s="8">
        <v>2.2148394241417493</v>
      </c>
      <c r="Q376" s="8">
        <v>3.221584616933453</v>
      </c>
      <c r="R376" s="8">
        <v>0.42283298097251576</v>
      </c>
      <c r="S376" s="22"/>
      <c r="T376" s="22"/>
      <c r="U376" s="22"/>
      <c r="V376" s="22">
        <v>0.68</v>
      </c>
      <c r="W376" s="22"/>
      <c r="X376" s="22"/>
      <c r="Y376" s="22"/>
      <c r="Z376" s="22"/>
      <c r="AA376" s="22"/>
      <c r="AB376" s="22"/>
      <c r="AC376" s="22"/>
      <c r="AD376" s="22">
        <v>100.11</v>
      </c>
      <c r="AE376" s="22">
        <v>0.68</v>
      </c>
      <c r="AF376" s="22"/>
      <c r="AG376" s="22"/>
      <c r="AH376" s="22"/>
      <c r="AI376" s="22"/>
      <c r="AJ376" s="22"/>
      <c r="AK376" s="24"/>
      <c r="AL376" s="24"/>
      <c r="AM376" s="24"/>
      <c r="AN376" s="24"/>
      <c r="AO376" s="24">
        <v>5.6</v>
      </c>
      <c r="AP376" s="24">
        <v>1.7</v>
      </c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127" t="s">
        <v>178</v>
      </c>
      <c r="BX376" s="20"/>
      <c r="BY376" s="20"/>
      <c r="BZ376" s="19" t="s">
        <v>177</v>
      </c>
      <c r="CA376" s="19" t="s">
        <v>451</v>
      </c>
      <c r="CB376" s="24">
        <v>26</v>
      </c>
      <c r="CC376" s="24">
        <v>24</v>
      </c>
      <c r="CD376" s="24"/>
      <c r="CE376" s="24"/>
      <c r="CF376" s="24"/>
      <c r="CG376" s="24">
        <v>28</v>
      </c>
      <c r="CH376" s="24">
        <v>13</v>
      </c>
      <c r="CI376" s="24">
        <v>2</v>
      </c>
      <c r="CJ376" s="24">
        <v>5</v>
      </c>
      <c r="CK376" s="24"/>
      <c r="CL376" s="24">
        <v>2</v>
      </c>
      <c r="CM376" s="24"/>
      <c r="CN376" s="24"/>
    </row>
    <row r="377" spans="1:92" s="19" customFormat="1" ht="12.75">
      <c r="A377" s="95" t="s">
        <v>181</v>
      </c>
      <c r="B377" s="61" t="s">
        <v>91</v>
      </c>
      <c r="C377" s="61"/>
      <c r="D377" s="61" t="s">
        <v>173</v>
      </c>
      <c r="E377" s="61"/>
      <c r="F377" s="27">
        <v>-111.647</v>
      </c>
      <c r="G377" s="27">
        <v>46.131</v>
      </c>
      <c r="H377" s="19" t="s">
        <v>428</v>
      </c>
      <c r="I377" s="8">
        <v>64.15</v>
      </c>
      <c r="J377" s="8">
        <v>0.5556678116791273</v>
      </c>
      <c r="K377" s="8">
        <v>15.760759749444334</v>
      </c>
      <c r="L377" s="8">
        <v>4.96059810062639</v>
      </c>
      <c r="M377" s="8">
        <v>0.14144271570014147</v>
      </c>
      <c r="N377" s="8">
        <v>2.222671246716509</v>
      </c>
      <c r="O377" s="8">
        <v>3.9401899373610836</v>
      </c>
      <c r="P377" s="8">
        <v>4.243281471004244</v>
      </c>
      <c r="Q377" s="8">
        <v>3.637098403717923</v>
      </c>
      <c r="R377" s="8">
        <v>0.38391594261466966</v>
      </c>
      <c r="S377" s="22"/>
      <c r="T377" s="22"/>
      <c r="U377" s="22"/>
      <c r="V377" s="22">
        <v>0.84</v>
      </c>
      <c r="W377" s="22"/>
      <c r="X377" s="22"/>
      <c r="Y377" s="22"/>
      <c r="Z377" s="22"/>
      <c r="AA377" s="22"/>
      <c r="AB377" s="22"/>
      <c r="AC377" s="22"/>
      <c r="AD377" s="22">
        <v>100.21</v>
      </c>
      <c r="AE377" s="22">
        <v>0.84</v>
      </c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127">
        <v>15</v>
      </c>
      <c r="BX377" s="20"/>
      <c r="BY377" s="20"/>
      <c r="BZ377" s="19" t="s">
        <v>183</v>
      </c>
      <c r="CA377" s="19" t="s">
        <v>451</v>
      </c>
      <c r="CB377" s="24">
        <v>45</v>
      </c>
      <c r="CC377" s="24">
        <v>30</v>
      </c>
      <c r="CD377" s="24">
        <v>12</v>
      </c>
      <c r="CE377" s="24">
        <v>8</v>
      </c>
      <c r="CF377" s="24"/>
      <c r="CG377" s="24"/>
      <c r="CH377" s="24">
        <v>1</v>
      </c>
      <c r="CI377" s="24"/>
      <c r="CJ377" s="24">
        <v>1</v>
      </c>
      <c r="CK377" s="24"/>
      <c r="CL377" s="24"/>
      <c r="CM377" s="24">
        <v>3</v>
      </c>
      <c r="CN377" s="24"/>
    </row>
    <row r="378" spans="1:92" ht="12.75" customHeight="1">
      <c r="A378" s="94">
        <v>133</v>
      </c>
      <c r="B378" s="67"/>
      <c r="C378" s="25" t="s">
        <v>164</v>
      </c>
      <c r="D378" s="25" t="s">
        <v>75</v>
      </c>
      <c r="E378" s="25"/>
      <c r="F378" s="27">
        <v>-112.32</v>
      </c>
      <c r="G378" s="27">
        <v>46.746</v>
      </c>
      <c r="H378" s="19" t="s">
        <v>428</v>
      </c>
      <c r="I378" s="8">
        <v>53.56</v>
      </c>
      <c r="J378" s="8">
        <v>1.1108825344579303</v>
      </c>
      <c r="K378" s="8">
        <v>16.447233079613245</v>
      </c>
      <c r="L378" s="8">
        <v>10.162518000411438</v>
      </c>
      <c r="M378" s="8"/>
      <c r="N378" s="8">
        <v>4.669821024480559</v>
      </c>
      <c r="O378" s="8">
        <v>7.714462044846738</v>
      </c>
      <c r="P378" s="8">
        <v>3.0549269697593084</v>
      </c>
      <c r="Q378" s="8">
        <v>2.869779880682987</v>
      </c>
      <c r="R378" s="8">
        <v>0.4114379757251594</v>
      </c>
      <c r="S378" s="22"/>
      <c r="T378" s="22">
        <v>1.6</v>
      </c>
      <c r="U378" s="22">
        <v>0.34</v>
      </c>
      <c r="V378" s="22"/>
      <c r="W378" s="22"/>
      <c r="X378" s="22"/>
      <c r="Y378" s="22"/>
      <c r="Z378" s="22"/>
      <c r="AA378" s="22"/>
      <c r="AB378" s="22"/>
      <c r="AC378" s="22"/>
      <c r="AD378" s="22">
        <v>99.64</v>
      </c>
      <c r="AE378" s="24">
        <v>1.94</v>
      </c>
      <c r="AF378" s="24"/>
      <c r="AG378" s="22"/>
      <c r="AH378" s="22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127">
        <v>8</v>
      </c>
      <c r="BX378" s="20"/>
      <c r="BY378" s="20"/>
      <c r="BZ378" s="19" t="s">
        <v>165</v>
      </c>
      <c r="CA378" s="19" t="s">
        <v>451</v>
      </c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</row>
    <row r="379" spans="1:92" ht="12.75" customHeight="1">
      <c r="A379" s="95" t="s">
        <v>284</v>
      </c>
      <c r="B379" s="61" t="s">
        <v>74</v>
      </c>
      <c r="D379" s="61" t="s">
        <v>173</v>
      </c>
      <c r="F379" s="51">
        <v>-112.293</v>
      </c>
      <c r="G379" s="51">
        <v>46.751</v>
      </c>
      <c r="H379" s="19" t="s">
        <v>428</v>
      </c>
      <c r="I379" s="8">
        <v>63.89</v>
      </c>
      <c r="J379" s="8">
        <v>0.5240350700393027</v>
      </c>
      <c r="K379" s="8">
        <v>17.131915751284897</v>
      </c>
      <c r="L379" s="8">
        <v>4.958177970371864</v>
      </c>
      <c r="M379" s="8">
        <v>0.13100876750982568</v>
      </c>
      <c r="N379" s="8">
        <v>1.6124156001209313</v>
      </c>
      <c r="O379" s="8">
        <v>5.2403507003930265</v>
      </c>
      <c r="P379" s="8">
        <v>3.6279351002720954</v>
      </c>
      <c r="Q379" s="8">
        <v>2.6201753501965133</v>
      </c>
      <c r="R379" s="8">
        <v>0.26201753501965136</v>
      </c>
      <c r="S379" s="22">
        <v>0.58</v>
      </c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22">
        <v>100.09</v>
      </c>
      <c r="AE379" s="22">
        <v>0.58</v>
      </c>
      <c r="BW379" s="126" t="s">
        <v>350</v>
      </c>
      <c r="BZ379" s="2" t="s">
        <v>165</v>
      </c>
      <c r="CA379" s="2" t="s">
        <v>451</v>
      </c>
      <c r="CB379" s="45">
        <v>53</v>
      </c>
      <c r="CC379" s="45">
        <v>14</v>
      </c>
      <c r="CD379" s="45">
        <v>17.5</v>
      </c>
      <c r="CE379" s="45">
        <v>8.5</v>
      </c>
      <c r="CF379" s="45"/>
      <c r="CG379" s="45"/>
      <c r="CH379" s="45"/>
      <c r="CI379" s="45"/>
      <c r="CJ379" s="45">
        <v>4.8</v>
      </c>
      <c r="CK379" s="45"/>
      <c r="CL379" s="45"/>
      <c r="CM379" s="45">
        <v>2.2</v>
      </c>
      <c r="CN379" s="45"/>
    </row>
    <row r="380" spans="1:92" s="19" customFormat="1" ht="12.75">
      <c r="A380" s="95" t="s">
        <v>180</v>
      </c>
      <c r="B380" s="61" t="s">
        <v>421</v>
      </c>
      <c r="C380" s="61"/>
      <c r="D380" s="61" t="s">
        <v>173</v>
      </c>
      <c r="E380" s="61"/>
      <c r="F380" s="27">
        <v>-111.728</v>
      </c>
      <c r="G380" s="27">
        <v>46.484</v>
      </c>
      <c r="H380" s="19" t="s">
        <v>428</v>
      </c>
      <c r="I380" s="8">
        <v>56.2</v>
      </c>
      <c r="J380" s="8">
        <v>0.8208350222942844</v>
      </c>
      <c r="K380" s="8">
        <v>17.156465342521276</v>
      </c>
      <c r="L380" s="8">
        <v>7.6408593433319805</v>
      </c>
      <c r="M380" s="8">
        <v>0.16214025131738952</v>
      </c>
      <c r="N380" s="8">
        <v>4.063640048642075</v>
      </c>
      <c r="O380" s="8">
        <v>7.316578840697201</v>
      </c>
      <c r="P380" s="8">
        <v>3.05026347790839</v>
      </c>
      <c r="Q380" s="8">
        <v>3.2225374949331163</v>
      </c>
      <c r="R380" s="8">
        <v>0.3648155654641264</v>
      </c>
      <c r="S380" s="22"/>
      <c r="T380" s="22"/>
      <c r="U380" s="22"/>
      <c r="V380" s="22">
        <v>1.13</v>
      </c>
      <c r="W380" s="22"/>
      <c r="X380" s="22"/>
      <c r="Y380" s="22"/>
      <c r="Z380" s="22"/>
      <c r="AA380" s="22"/>
      <c r="AB380" s="22"/>
      <c r="AC380" s="22"/>
      <c r="AD380" s="22">
        <v>100.02</v>
      </c>
      <c r="AE380" s="22">
        <v>1.13</v>
      </c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127">
        <v>15</v>
      </c>
      <c r="BX380" s="20"/>
      <c r="BY380" s="20"/>
      <c r="BZ380" s="19" t="s">
        <v>182</v>
      </c>
      <c r="CA380" s="19" t="s">
        <v>451</v>
      </c>
      <c r="CB380" s="24">
        <v>49</v>
      </c>
      <c r="CC380" s="24">
        <v>20</v>
      </c>
      <c r="CD380" s="24">
        <v>3</v>
      </c>
      <c r="CE380" s="24">
        <v>7</v>
      </c>
      <c r="CF380" s="24"/>
      <c r="CG380" s="24"/>
      <c r="CH380" s="24">
        <v>11</v>
      </c>
      <c r="CI380" s="24"/>
      <c r="CJ380" s="24">
        <v>8</v>
      </c>
      <c r="CK380" s="24"/>
      <c r="CL380" s="24"/>
      <c r="CM380" s="24">
        <v>2</v>
      </c>
      <c r="CN380" s="24"/>
    </row>
    <row r="381" spans="1:92" s="19" customFormat="1" ht="12.75">
      <c r="A381" s="95" t="s">
        <v>292</v>
      </c>
      <c r="B381" s="25" t="s">
        <v>420</v>
      </c>
      <c r="C381" s="25"/>
      <c r="D381" s="61" t="s">
        <v>173</v>
      </c>
      <c r="E381" s="61"/>
      <c r="F381" s="27">
        <v>-111.725</v>
      </c>
      <c r="G381" s="27">
        <v>46.193</v>
      </c>
      <c r="H381" s="19" t="s">
        <v>428</v>
      </c>
      <c r="I381" s="8">
        <v>56</v>
      </c>
      <c r="J381" s="8">
        <v>1.1158449989855956</v>
      </c>
      <c r="K381" s="8">
        <v>16.636234530330693</v>
      </c>
      <c r="L381" s="8">
        <v>8.815175491986205</v>
      </c>
      <c r="M381" s="8">
        <v>0.18259281801582472</v>
      </c>
      <c r="N381" s="8">
        <v>4.159058632582673</v>
      </c>
      <c r="O381" s="8">
        <v>7.405153175086225</v>
      </c>
      <c r="P381" s="8">
        <v>3.0432136335970785</v>
      </c>
      <c r="Q381" s="8">
        <v>2.3331304524244265</v>
      </c>
      <c r="R381" s="8">
        <v>0.31446540880503143</v>
      </c>
      <c r="S381" s="22">
        <v>0.66</v>
      </c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>
        <v>99.65</v>
      </c>
      <c r="AE381" s="22">
        <v>0.66</v>
      </c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127">
        <v>15</v>
      </c>
      <c r="BX381" s="20"/>
      <c r="BY381" s="20"/>
      <c r="BZ381" s="19" t="s">
        <v>431</v>
      </c>
      <c r="CA381" s="19" t="s">
        <v>451</v>
      </c>
      <c r="CB381" s="24">
        <v>51</v>
      </c>
      <c r="CC381" s="24">
        <v>9</v>
      </c>
      <c r="CD381" s="24">
        <v>8</v>
      </c>
      <c r="CE381" s="24">
        <v>9</v>
      </c>
      <c r="CF381" s="24"/>
      <c r="CG381" s="24"/>
      <c r="CH381" s="24">
        <v>8</v>
      </c>
      <c r="CI381" s="24"/>
      <c r="CJ381" s="24">
        <v>13</v>
      </c>
      <c r="CK381" s="24"/>
      <c r="CL381" s="24"/>
      <c r="CM381" s="24">
        <v>2</v>
      </c>
      <c r="CN381" s="24"/>
    </row>
    <row r="382" spans="1:92" s="19" customFormat="1" ht="12.75">
      <c r="A382" s="95" t="s">
        <v>294</v>
      </c>
      <c r="B382" s="25" t="s">
        <v>420</v>
      </c>
      <c r="C382" s="25"/>
      <c r="D382" s="61" t="s">
        <v>173</v>
      </c>
      <c r="E382" s="61"/>
      <c r="F382" s="27">
        <v>-111.726</v>
      </c>
      <c r="G382" s="27">
        <v>46.196</v>
      </c>
      <c r="H382" s="19" t="s">
        <v>428</v>
      </c>
      <c r="I382" s="8">
        <v>56.57</v>
      </c>
      <c r="J382" s="8">
        <v>0.7649723200805233</v>
      </c>
      <c r="K382" s="8">
        <v>19.023653749370908</v>
      </c>
      <c r="L382" s="8">
        <v>7.1867136386512325</v>
      </c>
      <c r="M382" s="8">
        <v>0.13085052843482636</v>
      </c>
      <c r="N382" s="8">
        <v>2.717664821338701</v>
      </c>
      <c r="O382" s="8">
        <v>7.045797684952189</v>
      </c>
      <c r="P382" s="8">
        <v>3.7242073477604425</v>
      </c>
      <c r="Q382" s="8">
        <v>2.415702063412179</v>
      </c>
      <c r="R382" s="8">
        <v>0.4227478610971313</v>
      </c>
      <c r="S382" s="22">
        <v>1</v>
      </c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>
        <v>100.81</v>
      </c>
      <c r="AE382" s="22">
        <v>1</v>
      </c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127">
        <v>15</v>
      </c>
      <c r="BX382" s="20"/>
      <c r="BY382" s="20"/>
      <c r="BZ382" s="19" t="s">
        <v>431</v>
      </c>
      <c r="CA382" s="19" t="s">
        <v>451</v>
      </c>
      <c r="CB382" s="24">
        <v>53</v>
      </c>
      <c r="CC382" s="24">
        <v>18</v>
      </c>
      <c r="CD382" s="24">
        <v>7</v>
      </c>
      <c r="CE382" s="24">
        <v>16</v>
      </c>
      <c r="CF382" s="24"/>
      <c r="CG382" s="24"/>
      <c r="CH382" s="24">
        <v>2</v>
      </c>
      <c r="CI382" s="24"/>
      <c r="CJ382" s="24"/>
      <c r="CK382" s="24"/>
      <c r="CL382" s="24"/>
      <c r="CM382" s="24">
        <v>4</v>
      </c>
      <c r="CN382" s="24"/>
    </row>
    <row r="383" spans="1:92" s="19" customFormat="1" ht="12.75">
      <c r="A383" s="95" t="s">
        <v>291</v>
      </c>
      <c r="B383" s="25" t="s">
        <v>420</v>
      </c>
      <c r="C383" s="25"/>
      <c r="D383" s="61" t="s">
        <v>173</v>
      </c>
      <c r="E383" s="61"/>
      <c r="F383" s="27">
        <v>-111.727</v>
      </c>
      <c r="G383" s="27">
        <v>46.19</v>
      </c>
      <c r="H383" s="19" t="s">
        <v>428</v>
      </c>
      <c r="I383" s="8">
        <v>61.79</v>
      </c>
      <c r="J383" s="8">
        <v>0.5846774193548387</v>
      </c>
      <c r="K383" s="8">
        <v>18.24596774193549</v>
      </c>
      <c r="L383" s="8">
        <v>5.645161290322582</v>
      </c>
      <c r="M383" s="8">
        <v>0.14112903225806456</v>
      </c>
      <c r="N383" s="8">
        <v>2.1169354838709684</v>
      </c>
      <c r="O383" s="8">
        <v>5.846774193548389</v>
      </c>
      <c r="P383" s="8">
        <v>3.629032258064517</v>
      </c>
      <c r="Q383" s="8">
        <v>1.7137096774193552</v>
      </c>
      <c r="R383" s="8">
        <v>0.2822580645161291</v>
      </c>
      <c r="S383" s="22">
        <v>1.2</v>
      </c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>
        <v>100.7</v>
      </c>
      <c r="AE383" s="22">
        <v>1.2</v>
      </c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127">
        <v>15</v>
      </c>
      <c r="BX383" s="20"/>
      <c r="BY383" s="20"/>
      <c r="BZ383" s="19" t="s">
        <v>431</v>
      </c>
      <c r="CA383" s="19" t="s">
        <v>451</v>
      </c>
      <c r="CB383" s="24">
        <v>55</v>
      </c>
      <c r="CC383" s="24">
        <v>12</v>
      </c>
      <c r="CD383" s="24">
        <v>13</v>
      </c>
      <c r="CE383" s="24">
        <v>13</v>
      </c>
      <c r="CF383" s="24"/>
      <c r="CG383" s="24"/>
      <c r="CH383" s="24"/>
      <c r="CI383" s="24"/>
      <c r="CJ383" s="24">
        <v>5</v>
      </c>
      <c r="CK383" s="24"/>
      <c r="CL383" s="24"/>
      <c r="CM383" s="24">
        <v>2</v>
      </c>
      <c r="CN383" s="24"/>
    </row>
    <row r="384" spans="1:92" s="19" customFormat="1" ht="12.75">
      <c r="A384" s="95" t="s">
        <v>282</v>
      </c>
      <c r="B384" s="25" t="s">
        <v>420</v>
      </c>
      <c r="C384" s="25"/>
      <c r="D384" s="61" t="s">
        <v>173</v>
      </c>
      <c r="E384" s="61"/>
      <c r="F384" s="27">
        <v>-111.728</v>
      </c>
      <c r="G384" s="27">
        <v>46.206</v>
      </c>
      <c r="H384" s="19" t="s">
        <v>428</v>
      </c>
      <c r="I384" s="8">
        <v>66.36</v>
      </c>
      <c r="J384" s="8">
        <v>0.5042864346949066</v>
      </c>
      <c r="K384" s="8">
        <v>16.338880484114977</v>
      </c>
      <c r="L384" s="8">
        <v>3.9132627332324756</v>
      </c>
      <c r="M384" s="8">
        <v>0.07060010085728695</v>
      </c>
      <c r="N384" s="8">
        <v>1.4120020171457388</v>
      </c>
      <c r="O384" s="8">
        <v>4.43772062531518</v>
      </c>
      <c r="P384" s="8">
        <v>3.328290468986384</v>
      </c>
      <c r="Q384" s="8">
        <v>3.4291477559253654</v>
      </c>
      <c r="R384" s="8">
        <v>0.20171457387796268</v>
      </c>
      <c r="S384" s="22">
        <v>1</v>
      </c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>
        <v>100.47</v>
      </c>
      <c r="AE384" s="22">
        <v>1</v>
      </c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127">
        <v>15</v>
      </c>
      <c r="BX384" s="20"/>
      <c r="BY384" s="20"/>
      <c r="BZ384" s="19" t="s">
        <v>431</v>
      </c>
      <c r="CA384" s="19" t="s">
        <v>451</v>
      </c>
      <c r="CB384" s="24">
        <v>51</v>
      </c>
      <c r="CC384" s="24">
        <v>22</v>
      </c>
      <c r="CD384" s="24">
        <v>16</v>
      </c>
      <c r="CE384" s="24">
        <v>9</v>
      </c>
      <c r="CF384" s="24"/>
      <c r="CG384" s="24"/>
      <c r="CH384" s="24"/>
      <c r="CI384" s="24"/>
      <c r="CJ384" s="24"/>
      <c r="CK384" s="24"/>
      <c r="CL384" s="24"/>
      <c r="CM384" s="24">
        <v>2</v>
      </c>
      <c r="CN384" s="24"/>
    </row>
    <row r="385" spans="1:91" ht="12.75" customHeight="1">
      <c r="A385" s="91" t="s">
        <v>132</v>
      </c>
      <c r="B385" s="60" t="s">
        <v>91</v>
      </c>
      <c r="C385" s="60"/>
      <c r="D385" s="61" t="s">
        <v>75</v>
      </c>
      <c r="F385" s="51">
        <v>-112.237</v>
      </c>
      <c r="G385" s="51">
        <v>45.944</v>
      </c>
      <c r="H385" s="19" t="s">
        <v>428</v>
      </c>
      <c r="I385" s="8">
        <v>55.35</v>
      </c>
      <c r="J385" s="8">
        <v>0.6710737179487181</v>
      </c>
      <c r="K385" s="8">
        <v>13.421474358974361</v>
      </c>
      <c r="L385" s="8">
        <v>7.441907051282052</v>
      </c>
      <c r="M385" s="8">
        <v>0.13020833333333334</v>
      </c>
      <c r="N385" s="8">
        <v>10.276442307692308</v>
      </c>
      <c r="O385" s="8">
        <v>6.009615384615385</v>
      </c>
      <c r="P385" s="8">
        <v>2.6141826923076925</v>
      </c>
      <c r="Q385" s="8">
        <v>3.715945512820513</v>
      </c>
      <c r="R385" s="8">
        <v>0.37059294871794873</v>
      </c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>
        <v>99.94</v>
      </c>
      <c r="AE385" s="3"/>
      <c r="AF385" s="31">
        <v>848</v>
      </c>
      <c r="AI385" s="31">
        <v>101</v>
      </c>
      <c r="AJ385" s="31">
        <v>577</v>
      </c>
      <c r="AK385" s="45">
        <v>19.6</v>
      </c>
      <c r="AL385" s="31">
        <v>179</v>
      </c>
      <c r="AN385" s="45">
        <v>16.3</v>
      </c>
      <c r="AO385" s="45">
        <v>9.1</v>
      </c>
      <c r="AQ385" s="45">
        <v>14.6</v>
      </c>
      <c r="AR385" s="45"/>
      <c r="AS385" s="45"/>
      <c r="AT385" s="45"/>
      <c r="AU385" s="45"/>
      <c r="AV385" s="7"/>
      <c r="AW385" s="7"/>
      <c r="AY385" s="45"/>
      <c r="BD385" s="45"/>
      <c r="BE385" s="7"/>
      <c r="BJ385" s="71">
        <v>308</v>
      </c>
      <c r="BM385" s="45">
        <v>74.8</v>
      </c>
      <c r="BO385" s="45">
        <v>22.7</v>
      </c>
      <c r="BP385" s="45">
        <v>68</v>
      </c>
      <c r="BW385" s="126">
        <v>4</v>
      </c>
      <c r="BZ385" s="44" t="s">
        <v>133</v>
      </c>
      <c r="CA385" s="44" t="s">
        <v>451</v>
      </c>
      <c r="CB385" s="45">
        <v>28.2</v>
      </c>
      <c r="CC385" s="45">
        <v>23.1</v>
      </c>
      <c r="CD385" s="45">
        <v>3</v>
      </c>
      <c r="CE385" s="45">
        <v>11.3</v>
      </c>
      <c r="CF385" s="45"/>
      <c r="CG385" s="45">
        <v>13.8</v>
      </c>
      <c r="CH385" s="45">
        <v>5.2</v>
      </c>
      <c r="CI385" s="45"/>
      <c r="CJ385" s="45">
        <v>11.4</v>
      </c>
      <c r="CK385" s="45"/>
      <c r="CL385" s="45"/>
      <c r="CM385" s="45">
        <v>4</v>
      </c>
    </row>
    <row r="386" spans="1:91" ht="12.75" customHeight="1">
      <c r="A386" s="91" t="s">
        <v>134</v>
      </c>
      <c r="B386" s="61" t="s">
        <v>410</v>
      </c>
      <c r="D386" s="61" t="s">
        <v>75</v>
      </c>
      <c r="F386" s="51">
        <v>-112.231</v>
      </c>
      <c r="G386" s="51">
        <v>45.95</v>
      </c>
      <c r="H386" s="19" t="s">
        <v>428</v>
      </c>
      <c r="I386" s="8">
        <v>65.15</v>
      </c>
      <c r="J386" s="8">
        <v>0.5320216823930938</v>
      </c>
      <c r="K386" s="8">
        <v>14.565348323629793</v>
      </c>
      <c r="L386" s="8">
        <v>4.175868299538245</v>
      </c>
      <c r="M386" s="8">
        <v>0.08030515960650471</v>
      </c>
      <c r="N386" s="8">
        <v>4.286287893997189</v>
      </c>
      <c r="O386" s="8">
        <v>3.292511543866693</v>
      </c>
      <c r="P386" s="8">
        <v>2.921100180686609</v>
      </c>
      <c r="Q386" s="8">
        <v>4.768118851636218</v>
      </c>
      <c r="R386" s="8">
        <v>0.23087733386870105</v>
      </c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>
        <v>99.62</v>
      </c>
      <c r="AE386" s="3"/>
      <c r="AK386" s="45"/>
      <c r="AN386" s="45"/>
      <c r="AO386" s="45"/>
      <c r="AR386" s="45"/>
      <c r="AS386" s="45"/>
      <c r="AT386" s="45"/>
      <c r="AU386" s="45"/>
      <c r="AV386" s="7"/>
      <c r="AW386" s="7"/>
      <c r="AY386" s="45"/>
      <c r="BD386" s="45"/>
      <c r="BE386" s="7"/>
      <c r="BO386" s="45"/>
      <c r="BW386" s="126">
        <v>4</v>
      </c>
      <c r="BZ386" s="44" t="s">
        <v>133</v>
      </c>
      <c r="CA386" s="44" t="s">
        <v>451</v>
      </c>
      <c r="CB386" s="45">
        <v>30.1</v>
      </c>
      <c r="CC386" s="45">
        <v>28.4</v>
      </c>
      <c r="CD386" s="45">
        <v>23.1</v>
      </c>
      <c r="CE386" s="45">
        <v>12.1</v>
      </c>
      <c r="CF386" s="45"/>
      <c r="CG386" s="45">
        <v>0</v>
      </c>
      <c r="CH386" s="45">
        <v>0</v>
      </c>
      <c r="CI386" s="45"/>
      <c r="CJ386" s="45">
        <v>10.6</v>
      </c>
      <c r="CK386" s="45"/>
      <c r="CL386" s="45"/>
      <c r="CM386" s="45">
        <v>2.5</v>
      </c>
    </row>
    <row r="387" spans="1:92" ht="12.75" customHeight="1">
      <c r="A387" s="88" t="s">
        <v>406</v>
      </c>
      <c r="B387" s="26" t="s">
        <v>172</v>
      </c>
      <c r="C387" s="26"/>
      <c r="D387" s="26" t="s">
        <v>75</v>
      </c>
      <c r="E387" s="26"/>
      <c r="F387" s="30">
        <v>-112.232</v>
      </c>
      <c r="G387" s="30">
        <v>45.942</v>
      </c>
      <c r="H387" s="19" t="s">
        <v>428</v>
      </c>
      <c r="I387" s="8">
        <v>57.21</v>
      </c>
      <c r="J387" s="8">
        <v>0.688537869582827</v>
      </c>
      <c r="K387" s="8">
        <v>13.466990684487646</v>
      </c>
      <c r="L387" s="8">
        <v>7.118266504657756</v>
      </c>
      <c r="M387" s="8">
        <v>0.13163223977318753</v>
      </c>
      <c r="N387" s="8">
        <v>9.315512353179423</v>
      </c>
      <c r="O387" s="8">
        <v>6.075334143377885</v>
      </c>
      <c r="P387" s="8">
        <v>2.7339003645200486</v>
      </c>
      <c r="Q387" s="8">
        <v>2.8351559335763468</v>
      </c>
      <c r="R387" s="8">
        <v>0.425273390036452</v>
      </c>
      <c r="S387" s="14"/>
      <c r="T387" s="14">
        <v>0.93</v>
      </c>
      <c r="U387" s="14">
        <v>0.04</v>
      </c>
      <c r="V387" s="7"/>
      <c r="W387" s="14"/>
      <c r="X387" s="14"/>
      <c r="Y387" s="7"/>
      <c r="Z387" s="14"/>
      <c r="AA387" s="14"/>
      <c r="AB387" s="7"/>
      <c r="AC387" s="7"/>
      <c r="AD387" s="14">
        <v>99.9</v>
      </c>
      <c r="AE387" s="14">
        <v>0.97</v>
      </c>
      <c r="AF387" s="14"/>
      <c r="AN387" s="11"/>
      <c r="AO387" s="11">
        <v>5.9</v>
      </c>
      <c r="AP387" s="11">
        <v>2.3</v>
      </c>
      <c r="AQ387" s="11"/>
      <c r="AR387" s="11"/>
      <c r="AS387" s="12"/>
      <c r="AV387" s="11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8" t="s">
        <v>387</v>
      </c>
      <c r="BX387" s="15"/>
      <c r="BY387" s="15"/>
      <c r="BZ387" s="16" t="s">
        <v>133</v>
      </c>
      <c r="CA387" s="44" t="s">
        <v>451</v>
      </c>
      <c r="CB387" s="12">
        <v>32.5</v>
      </c>
      <c r="CC387" s="12">
        <v>27.6</v>
      </c>
      <c r="CD387" s="12">
        <v>2.7</v>
      </c>
      <c r="CE387" s="12">
        <v>1.5</v>
      </c>
      <c r="CF387" s="12">
        <v>18.7</v>
      </c>
      <c r="CG387" s="12">
        <v>2.1</v>
      </c>
      <c r="CH387" s="12"/>
      <c r="CI387" s="12"/>
      <c r="CJ387" s="12">
        <v>9.4</v>
      </c>
      <c r="CK387" s="12">
        <v>2.3</v>
      </c>
      <c r="CL387" s="12">
        <v>1.7</v>
      </c>
      <c r="CM387" s="12"/>
      <c r="CN387" s="12">
        <v>1.5</v>
      </c>
    </row>
    <row r="388" spans="1:92" ht="12.75" customHeight="1">
      <c r="A388" s="95" t="s">
        <v>288</v>
      </c>
      <c r="B388" s="25" t="s">
        <v>74</v>
      </c>
      <c r="C388" s="25"/>
      <c r="D388" s="25" t="s">
        <v>173</v>
      </c>
      <c r="E388" s="25"/>
      <c r="F388" s="27">
        <v>-111.874</v>
      </c>
      <c r="G388" s="27">
        <v>46.195</v>
      </c>
      <c r="H388" s="19" t="s">
        <v>428</v>
      </c>
      <c r="I388" s="8">
        <v>68.23</v>
      </c>
      <c r="J388" s="8">
        <v>0.39133052378085487</v>
      </c>
      <c r="K388" s="8">
        <v>17.158338350391332</v>
      </c>
      <c r="L388" s="8">
        <v>3.1005418422636963</v>
      </c>
      <c r="M388" s="8">
        <v>0.08027292795504715</v>
      </c>
      <c r="N388" s="8">
        <v>0.8629339755167569</v>
      </c>
      <c r="O388" s="8">
        <v>4.314669877583785</v>
      </c>
      <c r="P388" s="8">
        <v>3.712622917920931</v>
      </c>
      <c r="Q388" s="8">
        <v>2.006823198876179</v>
      </c>
      <c r="R388" s="8">
        <v>0.14047762392133253</v>
      </c>
      <c r="S388" s="22">
        <v>0.55</v>
      </c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>
        <v>100.42</v>
      </c>
      <c r="AE388" s="22">
        <v>0.55</v>
      </c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127">
        <v>9</v>
      </c>
      <c r="BX388" s="20"/>
      <c r="BY388" s="20"/>
      <c r="BZ388" s="19" t="s">
        <v>170</v>
      </c>
      <c r="CA388" s="44" t="s">
        <v>451</v>
      </c>
      <c r="CB388" s="24">
        <v>58</v>
      </c>
      <c r="CC388" s="24">
        <v>8</v>
      </c>
      <c r="CD388" s="24">
        <v>27</v>
      </c>
      <c r="CE388" s="24">
        <v>2</v>
      </c>
      <c r="CF388" s="24"/>
      <c r="CG388" s="24"/>
      <c r="CH388" s="24"/>
      <c r="CI388" s="24"/>
      <c r="CJ388" s="24">
        <v>5</v>
      </c>
      <c r="CK388" s="24" t="s">
        <v>161</v>
      </c>
      <c r="CL388" s="24"/>
      <c r="CM388" s="24"/>
      <c r="CN388" s="24"/>
    </row>
    <row r="389" spans="1:92" ht="12.75" customHeight="1">
      <c r="A389" s="95" t="s">
        <v>289</v>
      </c>
      <c r="B389" s="67"/>
      <c r="C389" s="25" t="s">
        <v>74</v>
      </c>
      <c r="D389" s="25" t="s">
        <v>173</v>
      </c>
      <c r="E389" s="25"/>
      <c r="F389" s="27">
        <v>-111.871</v>
      </c>
      <c r="G389" s="27">
        <v>46.181</v>
      </c>
      <c r="H389" s="19" t="s">
        <v>428</v>
      </c>
      <c r="I389" s="8">
        <v>56.8</v>
      </c>
      <c r="J389" s="8">
        <v>0.99</v>
      </c>
      <c r="K389" s="8">
        <v>18.6</v>
      </c>
      <c r="L389" s="8">
        <v>7.4</v>
      </c>
      <c r="M389" s="8">
        <v>0.16</v>
      </c>
      <c r="N389" s="8">
        <v>3.4</v>
      </c>
      <c r="O389" s="8">
        <v>7.5</v>
      </c>
      <c r="P389" s="8">
        <v>3.3</v>
      </c>
      <c r="Q389" s="8">
        <v>1.6</v>
      </c>
      <c r="R389" s="8">
        <v>0.25</v>
      </c>
      <c r="S389" s="22">
        <v>0.66</v>
      </c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>
        <v>101.06</v>
      </c>
      <c r="AE389" s="22">
        <v>0.66</v>
      </c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127">
        <v>9</v>
      </c>
      <c r="BX389" s="20"/>
      <c r="BY389" s="20"/>
      <c r="BZ389" s="19" t="s">
        <v>170</v>
      </c>
      <c r="CA389" s="44" t="s">
        <v>451</v>
      </c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</row>
    <row r="390" spans="1:79" ht="12.75" customHeight="1">
      <c r="A390" s="86" t="s">
        <v>84</v>
      </c>
      <c r="B390" s="61" t="s">
        <v>85</v>
      </c>
      <c r="D390" s="61" t="s">
        <v>75</v>
      </c>
      <c r="F390" s="7">
        <v>-112.092</v>
      </c>
      <c r="G390" s="7">
        <v>46.694</v>
      </c>
      <c r="H390" s="19" t="s">
        <v>428</v>
      </c>
      <c r="I390" s="8">
        <v>56.77</v>
      </c>
      <c r="J390" s="8">
        <v>0.6588282992094061</v>
      </c>
      <c r="K390" s="8">
        <v>18.082302858301237</v>
      </c>
      <c r="L390" s="8">
        <v>6.334887492398135</v>
      </c>
      <c r="M390" s="8">
        <v>0.1925805797689033</v>
      </c>
      <c r="N390" s="8">
        <v>2.6049057368741133</v>
      </c>
      <c r="O390" s="8">
        <v>7.490370971011555</v>
      </c>
      <c r="P390" s="8">
        <v>4.064463815122644</v>
      </c>
      <c r="Q390" s="8">
        <v>3.3752280559497265</v>
      </c>
      <c r="R390" s="8">
        <v>0.4257044394891547</v>
      </c>
      <c r="S390" s="7"/>
      <c r="T390" s="7">
        <v>0.61</v>
      </c>
      <c r="U390" s="7">
        <v>0.24</v>
      </c>
      <c r="V390" s="7"/>
      <c r="W390" s="7"/>
      <c r="X390" s="7"/>
      <c r="Y390" s="7"/>
      <c r="Z390" s="7"/>
      <c r="AA390" s="7"/>
      <c r="AB390" s="7"/>
      <c r="AC390" s="7"/>
      <c r="AD390" s="7">
        <v>100.09</v>
      </c>
      <c r="AE390" s="31">
        <v>0.85</v>
      </c>
      <c r="AF390" s="31">
        <v>1075</v>
      </c>
      <c r="AG390" s="71"/>
      <c r="AJ390" s="31">
        <v>846</v>
      </c>
      <c r="AK390" s="71"/>
      <c r="BW390" s="126">
        <v>1</v>
      </c>
      <c r="BZ390" s="61" t="s">
        <v>427</v>
      </c>
      <c r="CA390" s="44" t="s">
        <v>451</v>
      </c>
    </row>
    <row r="391" spans="1:92" ht="12.75" customHeight="1">
      <c r="A391" s="88" t="s">
        <v>401</v>
      </c>
      <c r="B391" s="66"/>
      <c r="C391" s="26" t="s">
        <v>85</v>
      </c>
      <c r="D391" s="26" t="s">
        <v>75</v>
      </c>
      <c r="E391" s="26"/>
      <c r="F391" s="30">
        <v>-112.056</v>
      </c>
      <c r="G391" s="30">
        <v>46.684</v>
      </c>
      <c r="H391" s="19" t="s">
        <v>428</v>
      </c>
      <c r="I391" s="8">
        <v>58.19</v>
      </c>
      <c r="J391" s="8">
        <v>0.6510681586978636</v>
      </c>
      <c r="K391" s="8">
        <v>17.395727365208547</v>
      </c>
      <c r="L391" s="8">
        <v>6.531027466937944</v>
      </c>
      <c r="M391" s="8">
        <v>0.17293997965412003</v>
      </c>
      <c r="N391" s="8">
        <v>2.339776195320447</v>
      </c>
      <c r="O391" s="8">
        <v>6.510681586978636</v>
      </c>
      <c r="P391" s="8">
        <v>3.9674465920651065</v>
      </c>
      <c r="Q391" s="8">
        <v>3.763987792472024</v>
      </c>
      <c r="R391" s="8">
        <v>0.4781281790437436</v>
      </c>
      <c r="S391" s="14"/>
      <c r="T391" s="14">
        <v>0.53</v>
      </c>
      <c r="U391" s="14">
        <v>0.04</v>
      </c>
      <c r="V391" s="7"/>
      <c r="W391" s="14"/>
      <c r="X391" s="14"/>
      <c r="Y391" s="7"/>
      <c r="Z391" s="14"/>
      <c r="AA391" s="14"/>
      <c r="AB391" s="7"/>
      <c r="AC391" s="7"/>
      <c r="AD391" s="14">
        <v>99.25</v>
      </c>
      <c r="AE391" s="14">
        <v>0.57</v>
      </c>
      <c r="AF391" s="14"/>
      <c r="AN391" s="11"/>
      <c r="AO391" s="12">
        <v>2.7</v>
      </c>
      <c r="AP391" s="12">
        <v>0.4</v>
      </c>
      <c r="AQ391" s="11"/>
      <c r="AR391" s="11"/>
      <c r="AS391" s="12"/>
      <c r="AV391" s="11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8" t="s">
        <v>222</v>
      </c>
      <c r="BX391" s="15"/>
      <c r="BY391" s="15"/>
      <c r="BZ391" s="16" t="s">
        <v>427</v>
      </c>
      <c r="CA391" s="44" t="s">
        <v>451</v>
      </c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</row>
    <row r="392" spans="1:92" s="19" customFormat="1" ht="12.75">
      <c r="A392" s="95" t="s">
        <v>293</v>
      </c>
      <c r="B392" s="25" t="s">
        <v>91</v>
      </c>
      <c r="C392" s="25"/>
      <c r="D392" s="25" t="s">
        <v>173</v>
      </c>
      <c r="E392" s="25"/>
      <c r="F392" s="27">
        <v>-111.75</v>
      </c>
      <c r="G392" s="27">
        <v>46.256</v>
      </c>
      <c r="H392" s="19" t="s">
        <v>428</v>
      </c>
      <c r="I392" s="8">
        <v>61.41</v>
      </c>
      <c r="J392" s="8">
        <v>0.629313844904588</v>
      </c>
      <c r="K392" s="8">
        <v>17.458384084449857</v>
      </c>
      <c r="L392" s="8">
        <v>5.643524157531466</v>
      </c>
      <c r="M392" s="8">
        <v>0.14210312626877794</v>
      </c>
      <c r="N392" s="8">
        <v>2.43605359317905</v>
      </c>
      <c r="O392" s="8">
        <v>5.887129516849371</v>
      </c>
      <c r="P392" s="8">
        <v>3.451075923670321</v>
      </c>
      <c r="Q392" s="8">
        <v>2.6390580592773043</v>
      </c>
      <c r="R392" s="8">
        <v>0.30450669914738127</v>
      </c>
      <c r="S392" s="22">
        <v>1.2</v>
      </c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>
        <v>100.06</v>
      </c>
      <c r="AE392" s="22">
        <v>1.2</v>
      </c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127" t="s">
        <v>347</v>
      </c>
      <c r="BX392" s="20"/>
      <c r="BY392" s="20"/>
      <c r="BZ392" s="19" t="s">
        <v>171</v>
      </c>
      <c r="CA392" s="44" t="s">
        <v>451</v>
      </c>
      <c r="CB392" s="24">
        <v>41</v>
      </c>
      <c r="CC392" s="24">
        <v>32</v>
      </c>
      <c r="CD392" s="24">
        <v>17</v>
      </c>
      <c r="CE392" s="24">
        <v>7</v>
      </c>
      <c r="CF392" s="24"/>
      <c r="CG392" s="24"/>
      <c r="CH392" s="24"/>
      <c r="CI392" s="24"/>
      <c r="CJ392" s="24">
        <v>1</v>
      </c>
      <c r="CK392" s="24">
        <v>1</v>
      </c>
      <c r="CL392" s="24"/>
      <c r="CM392" s="24"/>
      <c r="CN392" s="24"/>
    </row>
    <row r="393" spans="1:92" s="19" customFormat="1" ht="12.75" customHeight="1">
      <c r="A393" s="96" t="s">
        <v>185</v>
      </c>
      <c r="B393" s="121"/>
      <c r="C393" s="125" t="s">
        <v>74</v>
      </c>
      <c r="D393" s="61" t="s">
        <v>173</v>
      </c>
      <c r="E393" s="61"/>
      <c r="F393" s="105">
        <v>-111.75666667</v>
      </c>
      <c r="G393" s="105">
        <v>46.26</v>
      </c>
      <c r="H393" s="19" t="s">
        <v>428</v>
      </c>
      <c r="I393" s="8">
        <v>62.42</v>
      </c>
      <c r="J393" s="8">
        <v>0.6252562525625256</v>
      </c>
      <c r="K393" s="8">
        <v>16.810168101681015</v>
      </c>
      <c r="L393" s="8">
        <v>6.109061090610906</v>
      </c>
      <c r="M393" s="8">
        <v>0.15375153751537515</v>
      </c>
      <c r="N393" s="8">
        <v>2.613776137761377</v>
      </c>
      <c r="O393" s="8">
        <v>5.012300123001229</v>
      </c>
      <c r="P393" s="8">
        <v>3.372283722837228</v>
      </c>
      <c r="Q393" s="8">
        <v>2.5932759327593273</v>
      </c>
      <c r="R393" s="8">
        <v>0.28700287002870034</v>
      </c>
      <c r="S393" s="106"/>
      <c r="T393" s="106">
        <v>1.19</v>
      </c>
      <c r="U393" s="106">
        <v>0.23</v>
      </c>
      <c r="V393" s="22"/>
      <c r="W393" s="106">
        <v>0.16</v>
      </c>
      <c r="X393" s="106">
        <v>0.03</v>
      </c>
      <c r="Y393" s="106">
        <v>0.05</v>
      </c>
      <c r="Z393" s="22"/>
      <c r="AA393" s="22"/>
      <c r="AB393" s="22"/>
      <c r="AC393" s="22"/>
      <c r="AD393" s="22">
        <v>100.69</v>
      </c>
      <c r="AE393" s="22">
        <v>1.66</v>
      </c>
      <c r="AF393" s="107">
        <v>970</v>
      </c>
      <c r="AG393" s="107">
        <v>2</v>
      </c>
      <c r="AH393" s="24"/>
      <c r="AI393" s="107">
        <v>61</v>
      </c>
      <c r="AJ393" s="107">
        <v>670</v>
      </c>
      <c r="AK393" s="107">
        <v>17</v>
      </c>
      <c r="AL393" s="107">
        <v>134</v>
      </c>
      <c r="AM393" s="107"/>
      <c r="AN393" s="107">
        <v>14</v>
      </c>
      <c r="AO393" s="107">
        <v>8</v>
      </c>
      <c r="AP393" s="107">
        <v>200</v>
      </c>
      <c r="AQ393" s="107">
        <v>18</v>
      </c>
      <c r="AR393" s="107">
        <v>30</v>
      </c>
      <c r="AS393" s="107">
        <v>48</v>
      </c>
      <c r="AT393" s="107"/>
      <c r="AU393" s="107">
        <v>23</v>
      </c>
      <c r="AV393" s="107"/>
      <c r="AW393" s="107">
        <v>4</v>
      </c>
      <c r="AX393" s="107"/>
      <c r="AY393" s="107"/>
      <c r="AZ393" s="24"/>
      <c r="BA393" s="24"/>
      <c r="BB393" s="24"/>
      <c r="BC393" s="24"/>
      <c r="BD393" s="107">
        <v>2</v>
      </c>
      <c r="BE393" s="107"/>
      <c r="BF393" s="107">
        <v>0.08</v>
      </c>
      <c r="BG393" s="107"/>
      <c r="BH393" s="107">
        <v>16</v>
      </c>
      <c r="BI393" s="107">
        <v>10</v>
      </c>
      <c r="BJ393" s="107">
        <v>4</v>
      </c>
      <c r="BK393" s="107">
        <v>13</v>
      </c>
      <c r="BL393" s="107">
        <v>110</v>
      </c>
      <c r="BM393" s="107">
        <v>13</v>
      </c>
      <c r="BN393" s="107">
        <v>0.43</v>
      </c>
      <c r="BO393" s="107">
        <v>7</v>
      </c>
      <c r="BP393" s="107">
        <v>42</v>
      </c>
      <c r="BQ393" s="107">
        <v>10</v>
      </c>
      <c r="BR393" s="24"/>
      <c r="BS393" s="107">
        <v>80</v>
      </c>
      <c r="BT393" s="24">
        <v>20</v>
      </c>
      <c r="BU393" s="107">
        <v>1</v>
      </c>
      <c r="BV393" s="24"/>
      <c r="BW393" s="127">
        <v>16</v>
      </c>
      <c r="BX393" s="20"/>
      <c r="BY393" s="20"/>
      <c r="BZ393" s="74" t="s">
        <v>171</v>
      </c>
      <c r="CA393" s="44" t="s">
        <v>451</v>
      </c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</row>
    <row r="394" spans="1:92" s="19" customFormat="1" ht="12.75">
      <c r="A394" s="95" t="s">
        <v>290</v>
      </c>
      <c r="B394" s="25" t="s">
        <v>91</v>
      </c>
      <c r="C394" s="25"/>
      <c r="D394" s="25" t="s">
        <v>173</v>
      </c>
      <c r="E394" s="25"/>
      <c r="F394" s="27">
        <v>-111.81</v>
      </c>
      <c r="G394" s="27">
        <v>46.225</v>
      </c>
      <c r="H394" s="19" t="s">
        <v>428</v>
      </c>
      <c r="I394" s="8">
        <v>55.49</v>
      </c>
      <c r="J394" s="8">
        <v>0.8850437549721559</v>
      </c>
      <c r="K394" s="8">
        <v>14.518695306284805</v>
      </c>
      <c r="L394" s="8">
        <v>8.263723150357995</v>
      </c>
      <c r="M394" s="8">
        <v>0.15910898965791567</v>
      </c>
      <c r="N394" s="8">
        <v>7.756563245823389</v>
      </c>
      <c r="O394" s="8">
        <v>7.3587907716786</v>
      </c>
      <c r="P394" s="8">
        <v>2.386634844868735</v>
      </c>
      <c r="Q394" s="8">
        <v>2.7844073190135243</v>
      </c>
      <c r="R394" s="8">
        <v>0.39777247414478917</v>
      </c>
      <c r="S394" s="22">
        <v>0.02</v>
      </c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>
        <v>100.77</v>
      </c>
      <c r="AE394" s="22">
        <v>0.02</v>
      </c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127">
        <v>9</v>
      </c>
      <c r="BX394" s="20"/>
      <c r="BY394" s="20"/>
      <c r="BZ394" s="19" t="s">
        <v>346</v>
      </c>
      <c r="CA394" s="44" t="s">
        <v>451</v>
      </c>
      <c r="CB394" s="24">
        <v>35</v>
      </c>
      <c r="CC394" s="24">
        <v>29</v>
      </c>
      <c r="CD394" s="24">
        <v>4</v>
      </c>
      <c r="CE394" s="24">
        <v>7</v>
      </c>
      <c r="CF394" s="24">
        <v>7</v>
      </c>
      <c r="CG394" s="24"/>
      <c r="CH394" s="24"/>
      <c r="CI394" s="24">
        <v>4</v>
      </c>
      <c r="CJ394" s="24">
        <v>12</v>
      </c>
      <c r="CK394" s="24">
        <v>2</v>
      </c>
      <c r="CL394" s="24"/>
      <c r="CM394" s="24"/>
      <c r="CN394" s="24"/>
    </row>
    <row r="395" spans="1:92" s="19" customFormat="1" ht="12.75" customHeight="1">
      <c r="A395" s="96" t="s">
        <v>186</v>
      </c>
      <c r="B395" s="121"/>
      <c r="C395" s="125" t="s">
        <v>91</v>
      </c>
      <c r="D395" s="61" t="s">
        <v>173</v>
      </c>
      <c r="E395" s="61"/>
      <c r="F395" s="105">
        <v>-111.78833333</v>
      </c>
      <c r="G395" s="105">
        <v>46.27666667</v>
      </c>
      <c r="H395" s="19" t="s">
        <v>428</v>
      </c>
      <c r="I395" s="8">
        <v>68.32</v>
      </c>
      <c r="J395" s="8">
        <v>0.3456689711264742</v>
      </c>
      <c r="K395" s="8">
        <v>16.57177714518097</v>
      </c>
      <c r="L395" s="8">
        <v>2.907686051240342</v>
      </c>
      <c r="M395" s="8">
        <v>0.10166734444896301</v>
      </c>
      <c r="N395" s="8">
        <v>0.9556730378202523</v>
      </c>
      <c r="O395" s="8">
        <v>3.9141927612850758</v>
      </c>
      <c r="P395" s="8">
        <v>3.416022773485157</v>
      </c>
      <c r="Q395" s="8">
        <v>3.2940219601464014</v>
      </c>
      <c r="R395" s="8">
        <v>0.1728344855632371</v>
      </c>
      <c r="S395" s="106"/>
      <c r="T395" s="106">
        <v>0.59</v>
      </c>
      <c r="U395" s="106">
        <v>0.15</v>
      </c>
      <c r="V395" s="22"/>
      <c r="W395" s="106">
        <v>0.06</v>
      </c>
      <c r="X395" s="106">
        <v>0.04</v>
      </c>
      <c r="Y395" s="106">
        <v>0.05</v>
      </c>
      <c r="Z395" s="22"/>
      <c r="AA395" s="22"/>
      <c r="AB395" s="22"/>
      <c r="AC395" s="22"/>
      <c r="AD395" s="22">
        <v>100</v>
      </c>
      <c r="AE395" s="22">
        <v>0.89</v>
      </c>
      <c r="AF395" s="107">
        <v>1000</v>
      </c>
      <c r="AG395" s="107">
        <v>2</v>
      </c>
      <c r="AH395" s="24"/>
      <c r="AI395" s="107">
        <v>124</v>
      </c>
      <c r="AJ395" s="107">
        <v>700</v>
      </c>
      <c r="AK395" s="107">
        <v>16</v>
      </c>
      <c r="AL395" s="107">
        <v>158</v>
      </c>
      <c r="AM395" s="107"/>
      <c r="AN395" s="107">
        <v>21</v>
      </c>
      <c r="AO395" s="107">
        <v>8</v>
      </c>
      <c r="AP395" s="107">
        <v>100</v>
      </c>
      <c r="AQ395" s="107">
        <v>21</v>
      </c>
      <c r="AR395" s="107">
        <v>42</v>
      </c>
      <c r="AS395" s="107">
        <v>66</v>
      </c>
      <c r="AT395" s="107"/>
      <c r="AU395" s="107">
        <v>27</v>
      </c>
      <c r="AV395" s="107"/>
      <c r="AW395" s="107">
        <v>2</v>
      </c>
      <c r="AX395" s="107"/>
      <c r="AY395" s="107"/>
      <c r="AZ395" s="24"/>
      <c r="BA395" s="24"/>
      <c r="BB395" s="24"/>
      <c r="BC395" s="24"/>
      <c r="BD395" s="107">
        <v>1</v>
      </c>
      <c r="BE395" s="107"/>
      <c r="BF395" s="107">
        <v>0.08</v>
      </c>
      <c r="BG395" s="107"/>
      <c r="BH395" s="107">
        <v>4</v>
      </c>
      <c r="BI395" s="107">
        <v>6</v>
      </c>
      <c r="BJ395" s="107">
        <v>3</v>
      </c>
      <c r="BK395" s="107">
        <v>4</v>
      </c>
      <c r="BL395" s="107">
        <v>30</v>
      </c>
      <c r="BM395" s="107">
        <v>15</v>
      </c>
      <c r="BN395" s="107">
        <v>0.34</v>
      </c>
      <c r="BO395" s="107">
        <v>4.2</v>
      </c>
      <c r="BP395" s="107">
        <v>46</v>
      </c>
      <c r="BQ395" s="107">
        <v>5</v>
      </c>
      <c r="BR395" s="24"/>
      <c r="BS395" s="107">
        <v>40</v>
      </c>
      <c r="BT395" s="24">
        <v>10</v>
      </c>
      <c r="BU395" s="107">
        <v>1</v>
      </c>
      <c r="BV395" s="24"/>
      <c r="BW395" s="127">
        <v>16</v>
      </c>
      <c r="BX395" s="20"/>
      <c r="BY395" s="20"/>
      <c r="BZ395" s="74" t="s">
        <v>187</v>
      </c>
      <c r="CA395" s="44" t="s">
        <v>451</v>
      </c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</row>
    <row r="396" spans="1:79" ht="12.75" customHeight="1">
      <c r="A396" s="95" t="s">
        <v>283</v>
      </c>
      <c r="B396" s="61" t="s">
        <v>74</v>
      </c>
      <c r="D396" s="61" t="s">
        <v>173</v>
      </c>
      <c r="F396" s="51">
        <v>-111.79</v>
      </c>
      <c r="G396" s="51">
        <v>46.276</v>
      </c>
      <c r="H396" s="19" t="s">
        <v>428</v>
      </c>
      <c r="I396" s="8">
        <v>67.98</v>
      </c>
      <c r="J396" s="8">
        <v>0.3154574132492114</v>
      </c>
      <c r="K396" s="8">
        <v>16.688714765442146</v>
      </c>
      <c r="L396" s="8">
        <v>3.174926223669482</v>
      </c>
      <c r="M396" s="8">
        <v>0.12211254706421085</v>
      </c>
      <c r="N396" s="8">
        <v>1.0176045588684237</v>
      </c>
      <c r="O396" s="8">
        <v>4.1721786913605365</v>
      </c>
      <c r="P396" s="8">
        <v>3.3580950442657986</v>
      </c>
      <c r="Q396" s="8">
        <v>3.0528136766052714</v>
      </c>
      <c r="R396" s="8">
        <v>0.12211254706421085</v>
      </c>
      <c r="S396" s="22">
        <v>1</v>
      </c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22">
        <v>99.35</v>
      </c>
      <c r="AE396" s="22">
        <v>1</v>
      </c>
      <c r="BW396" s="126" t="s">
        <v>350</v>
      </c>
      <c r="BZ396" s="2" t="s">
        <v>187</v>
      </c>
      <c r="CA396" s="44" t="s">
        <v>451</v>
      </c>
    </row>
    <row r="397" spans="1:92" ht="12.75" customHeight="1">
      <c r="A397" s="95" t="s">
        <v>299</v>
      </c>
      <c r="B397" s="67"/>
      <c r="C397" s="25" t="s">
        <v>74</v>
      </c>
      <c r="D397" s="25" t="s">
        <v>173</v>
      </c>
      <c r="E397" s="25"/>
      <c r="F397" s="27">
        <v>-111.956</v>
      </c>
      <c r="G397" s="27">
        <v>46.257</v>
      </c>
      <c r="H397" s="19" t="s">
        <v>428</v>
      </c>
      <c r="I397" s="8">
        <v>70.27</v>
      </c>
      <c r="J397" s="8">
        <v>0.2798880447820872</v>
      </c>
      <c r="K397" s="8">
        <v>17.592962814874053</v>
      </c>
      <c r="L397" s="8">
        <v>1.1795281887245102</v>
      </c>
      <c r="M397" s="8">
        <v>0.01999200319872051</v>
      </c>
      <c r="N397" s="8">
        <v>0.7097161135545781</v>
      </c>
      <c r="O397" s="8">
        <v>1.6993202718912435</v>
      </c>
      <c r="P397" s="8">
        <v>3.498600559776089</v>
      </c>
      <c r="Q397" s="8">
        <v>4.69812075169932</v>
      </c>
      <c r="R397" s="8">
        <v>0.04998000799680127</v>
      </c>
      <c r="S397" s="22">
        <v>1.2</v>
      </c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>
        <v>101.3</v>
      </c>
      <c r="AE397" s="22">
        <v>1.2</v>
      </c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127">
        <v>9</v>
      </c>
      <c r="BX397" s="20"/>
      <c r="BY397" s="20"/>
      <c r="BZ397" s="19" t="s">
        <v>169</v>
      </c>
      <c r="CA397" s="44" t="s">
        <v>451</v>
      </c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</row>
    <row r="398" spans="1:92" s="19" customFormat="1" ht="12.75">
      <c r="A398" s="99" t="s">
        <v>378</v>
      </c>
      <c r="B398" s="65"/>
      <c r="C398" s="75"/>
      <c r="D398" s="75" t="s">
        <v>75</v>
      </c>
      <c r="E398" s="75"/>
      <c r="F398" s="110">
        <v>-111.9611</v>
      </c>
      <c r="G398" s="110">
        <v>46.2551</v>
      </c>
      <c r="H398" s="19" t="s">
        <v>428</v>
      </c>
      <c r="I398" s="8">
        <v>63.66</v>
      </c>
      <c r="J398" s="8">
        <v>0.7129761662253005</v>
      </c>
      <c r="K398" s="8">
        <v>18.02811163169688</v>
      </c>
      <c r="L398" s="8">
        <v>3.931554288042371</v>
      </c>
      <c r="M398" s="8">
        <v>0.07129761662253005</v>
      </c>
      <c r="N398" s="8">
        <v>1.5074353228763495</v>
      </c>
      <c r="O398" s="8">
        <v>5.021389284986759</v>
      </c>
      <c r="P398" s="8">
        <v>3.330617233652475</v>
      </c>
      <c r="Q398" s="8">
        <v>3.5343247097168464</v>
      </c>
      <c r="R398" s="8">
        <v>0.20370747606437156</v>
      </c>
      <c r="S398" s="76">
        <v>0.65</v>
      </c>
      <c r="T398" s="76"/>
      <c r="U398" s="79"/>
      <c r="V398" s="79"/>
      <c r="W398" s="79"/>
      <c r="X398" s="79"/>
      <c r="Y398" s="79"/>
      <c r="Z398" s="79"/>
      <c r="AA398" s="79"/>
      <c r="AB398" s="79"/>
      <c r="AC398" s="76"/>
      <c r="AD398" s="79">
        <v>99.26</v>
      </c>
      <c r="AE398" s="76">
        <v>0.65</v>
      </c>
      <c r="AF398" s="41">
        <v>1160</v>
      </c>
      <c r="AG398" s="41"/>
      <c r="AH398" s="41">
        <v>3.78</v>
      </c>
      <c r="AI398" s="41">
        <v>95.6</v>
      </c>
      <c r="AJ398" s="41">
        <v>725</v>
      </c>
      <c r="AK398" s="41">
        <v>24</v>
      </c>
      <c r="AL398" s="41">
        <v>299</v>
      </c>
      <c r="AM398" s="41">
        <v>7.33</v>
      </c>
      <c r="AN398" s="41">
        <v>10</v>
      </c>
      <c r="AO398" s="41">
        <v>10.5</v>
      </c>
      <c r="AP398" s="41">
        <v>2.34</v>
      </c>
      <c r="AQ398" s="41"/>
      <c r="AR398" s="41">
        <v>38.1</v>
      </c>
      <c r="AS398" s="41">
        <v>69.9</v>
      </c>
      <c r="AT398" s="41">
        <v>9.2</v>
      </c>
      <c r="AU398" s="41">
        <v>30.1</v>
      </c>
      <c r="AV398" s="41">
        <v>5.94</v>
      </c>
      <c r="AW398" s="41">
        <v>1.59</v>
      </c>
      <c r="AX398" s="41">
        <v>5.51</v>
      </c>
      <c r="AY398" s="41">
        <v>0.755</v>
      </c>
      <c r="AZ398" s="41">
        <v>4.7</v>
      </c>
      <c r="BA398" s="41">
        <v>1.02</v>
      </c>
      <c r="BB398" s="41">
        <v>2.8</v>
      </c>
      <c r="BC398" s="41">
        <v>0.415</v>
      </c>
      <c r="BD398" s="41">
        <v>2.66</v>
      </c>
      <c r="BE398" s="41">
        <v>0.4</v>
      </c>
      <c r="BF398" s="41"/>
      <c r="BG398" s="41">
        <v>1.09</v>
      </c>
      <c r="BH398" s="41">
        <v>6.62</v>
      </c>
      <c r="BI398" s="41">
        <v>10.3</v>
      </c>
      <c r="BJ398" s="41">
        <v>7.93</v>
      </c>
      <c r="BK398" s="41">
        <v>11.5</v>
      </c>
      <c r="BL398" s="41"/>
      <c r="BM398" s="41"/>
      <c r="BN398" s="41"/>
      <c r="BO398" s="41"/>
      <c r="BP398" s="41">
        <v>57.4</v>
      </c>
      <c r="BQ398" s="41"/>
      <c r="BR398" s="41">
        <v>0.63</v>
      </c>
      <c r="BS398" s="41">
        <v>0.791</v>
      </c>
      <c r="BT398" s="41">
        <v>3.16</v>
      </c>
      <c r="BU398" s="41">
        <v>0.685</v>
      </c>
      <c r="BV398" s="41"/>
      <c r="BW398" s="130">
        <v>19</v>
      </c>
      <c r="BX398" s="43"/>
      <c r="BY398" s="43"/>
      <c r="BZ398" s="19" t="s">
        <v>169</v>
      </c>
      <c r="CA398" s="44" t="s">
        <v>451</v>
      </c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</row>
    <row r="399" spans="1:79" ht="12.75" customHeight="1">
      <c r="A399" s="93">
        <v>130</v>
      </c>
      <c r="B399" s="120"/>
      <c r="C399" s="61" t="s">
        <v>154</v>
      </c>
      <c r="F399" s="7">
        <v>-112.367</v>
      </c>
      <c r="G399" s="7">
        <v>46.312</v>
      </c>
      <c r="H399" s="19" t="s">
        <v>428</v>
      </c>
      <c r="I399" s="8">
        <v>62.87</v>
      </c>
      <c r="J399" s="8">
        <v>0.7241203467618562</v>
      </c>
      <c r="K399" s="8">
        <v>15.940846506884244</v>
      </c>
      <c r="L399" s="8">
        <v>5.854156042835288</v>
      </c>
      <c r="M399" s="8">
        <v>0.0407955124936257</v>
      </c>
      <c r="N399" s="8">
        <v>2.876083630800612</v>
      </c>
      <c r="O399" s="8">
        <v>4.997450280469149</v>
      </c>
      <c r="P399" s="8">
        <v>2.6925038245792963</v>
      </c>
      <c r="Q399" s="8">
        <v>3.79398266190719</v>
      </c>
      <c r="R399" s="8">
        <v>0.21417644059153493</v>
      </c>
      <c r="S399" s="7"/>
      <c r="T399" s="7">
        <v>0.91</v>
      </c>
      <c r="U399" s="7">
        <v>0.28</v>
      </c>
      <c r="V399" s="7"/>
      <c r="W399" s="7"/>
      <c r="X399" s="7"/>
      <c r="Y399" s="7"/>
      <c r="Z399" s="7"/>
      <c r="AA399" s="7"/>
      <c r="AB399" s="7"/>
      <c r="AC399" s="7"/>
      <c r="AD399" s="7">
        <v>99.7</v>
      </c>
      <c r="AE399" s="7">
        <v>1.19</v>
      </c>
      <c r="AF399" s="31">
        <v>717</v>
      </c>
      <c r="AJ399" s="31">
        <v>338</v>
      </c>
      <c r="AK399" s="7"/>
      <c r="AL399" s="7"/>
      <c r="AM399" s="71"/>
      <c r="BW399" s="126">
        <v>5</v>
      </c>
      <c r="BZ399" s="16" t="s">
        <v>430</v>
      </c>
      <c r="CA399" s="16" t="s">
        <v>451</v>
      </c>
    </row>
    <row r="400" spans="1:92" ht="12.75" customHeight="1">
      <c r="A400" s="88" t="s">
        <v>399</v>
      </c>
      <c r="B400" s="66"/>
      <c r="C400" s="26" t="s">
        <v>214</v>
      </c>
      <c r="D400" s="26" t="s">
        <v>75</v>
      </c>
      <c r="E400" s="26"/>
      <c r="F400" s="50">
        <v>-112.056</v>
      </c>
      <c r="G400" s="50">
        <v>46.53</v>
      </c>
      <c r="H400" s="19" t="s">
        <v>428</v>
      </c>
      <c r="I400" s="8">
        <v>68.81</v>
      </c>
      <c r="J400" s="8">
        <v>0.41548439400081066</v>
      </c>
      <c r="K400" s="8">
        <v>15.504661532225374</v>
      </c>
      <c r="L400" s="8">
        <v>3.56708552898257</v>
      </c>
      <c r="M400" s="8">
        <v>0.09120389136603162</v>
      </c>
      <c r="N400" s="8">
        <v>1.4187271990271584</v>
      </c>
      <c r="O400" s="8">
        <v>3.0401297122010535</v>
      </c>
      <c r="P400" s="8">
        <v>3.2428050263477908</v>
      </c>
      <c r="Q400" s="8">
        <v>3.749493311714633</v>
      </c>
      <c r="R400" s="8">
        <v>0.16214025131738954</v>
      </c>
      <c r="S400" s="14"/>
      <c r="T400" s="14">
        <v>0.9</v>
      </c>
      <c r="U400" s="14">
        <v>0.2</v>
      </c>
      <c r="V400" s="14"/>
      <c r="W400" s="14"/>
      <c r="X400" s="14"/>
      <c r="Y400" s="14"/>
      <c r="Z400" s="14"/>
      <c r="AA400" s="14"/>
      <c r="AB400" s="7"/>
      <c r="AC400" s="7"/>
      <c r="AD400" s="22">
        <v>99.96</v>
      </c>
      <c r="AE400" s="22">
        <v>1.1</v>
      </c>
      <c r="AF400" s="11"/>
      <c r="AG400" s="11"/>
      <c r="AH400" s="11"/>
      <c r="AI400" s="11"/>
      <c r="AJ400" s="11"/>
      <c r="AK400" s="11"/>
      <c r="AL400" s="11"/>
      <c r="AM400" s="11"/>
      <c r="AN400" s="11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8">
        <v>17</v>
      </c>
      <c r="BX400" s="15"/>
      <c r="BY400" s="15"/>
      <c r="BZ400" s="16" t="s">
        <v>430</v>
      </c>
      <c r="CA400" s="16" t="s">
        <v>451</v>
      </c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</row>
    <row r="401" spans="1:79" ht="12.75" customHeight="1">
      <c r="A401" s="86" t="s">
        <v>78</v>
      </c>
      <c r="B401" s="61" t="s">
        <v>79</v>
      </c>
      <c r="F401" s="7">
        <v>-112.117</v>
      </c>
      <c r="G401" s="7">
        <v>46.547</v>
      </c>
      <c r="H401" s="19" t="s">
        <v>428</v>
      </c>
      <c r="I401" s="8">
        <v>55.48</v>
      </c>
      <c r="J401" s="8">
        <v>0.9038285772316441</v>
      </c>
      <c r="K401" s="8">
        <v>16.857926271961006</v>
      </c>
      <c r="L401" s="8">
        <v>8.743779831420737</v>
      </c>
      <c r="M401" s="8">
        <v>0.16248603635625064</v>
      </c>
      <c r="N401" s="8">
        <v>4.722250431603535</v>
      </c>
      <c r="O401" s="8">
        <v>8.053214176906673</v>
      </c>
      <c r="P401" s="8">
        <v>2.518533563521885</v>
      </c>
      <c r="Q401" s="8">
        <v>2.1326292271757894</v>
      </c>
      <c r="R401" s="8">
        <v>0.4265258454351579</v>
      </c>
      <c r="S401" s="7"/>
      <c r="T401" s="7">
        <v>0.85</v>
      </c>
      <c r="U401" s="7">
        <v>0.14</v>
      </c>
      <c r="V401" s="7"/>
      <c r="W401" s="7">
        <v>0.02</v>
      </c>
      <c r="X401" s="7"/>
      <c r="Y401" s="7"/>
      <c r="Z401" s="7">
        <v>0.04</v>
      </c>
      <c r="AA401" s="7"/>
      <c r="AB401" s="7"/>
      <c r="AC401" s="7"/>
      <c r="AD401" s="7">
        <v>99.94</v>
      </c>
      <c r="AE401" s="31">
        <v>1.05</v>
      </c>
      <c r="AF401" s="31">
        <v>448</v>
      </c>
      <c r="AG401" s="71"/>
      <c r="AJ401" s="31">
        <v>338</v>
      </c>
      <c r="AK401" s="71"/>
      <c r="BW401" s="126">
        <v>1</v>
      </c>
      <c r="BZ401" s="2" t="s">
        <v>447</v>
      </c>
      <c r="CA401" s="16" t="s">
        <v>451</v>
      </c>
    </row>
    <row r="402" spans="1:79" ht="12.75" customHeight="1">
      <c r="A402" s="93">
        <v>526</v>
      </c>
      <c r="F402" s="7">
        <v>-112.228</v>
      </c>
      <c r="G402" s="7">
        <v>46.461</v>
      </c>
      <c r="H402" s="19" t="s">
        <v>428</v>
      </c>
      <c r="I402" s="8">
        <v>50.55</v>
      </c>
      <c r="J402" s="8">
        <v>0.975760065735415</v>
      </c>
      <c r="K402" s="8">
        <v>12.34593262119967</v>
      </c>
      <c r="L402" s="8">
        <v>11.596138044371406</v>
      </c>
      <c r="M402" s="8"/>
      <c r="N402" s="8">
        <v>9.541906327033688</v>
      </c>
      <c r="O402" s="8">
        <v>10.84634346754314</v>
      </c>
      <c r="P402" s="8">
        <v>1.95152013147083</v>
      </c>
      <c r="Q402" s="8">
        <v>1.7460969597370584</v>
      </c>
      <c r="R402" s="8">
        <v>0.4416598192276089</v>
      </c>
      <c r="S402" s="7"/>
      <c r="T402" s="7">
        <v>1.63</v>
      </c>
      <c r="U402" s="7">
        <v>0.27</v>
      </c>
      <c r="V402" s="7"/>
      <c r="W402" s="7"/>
      <c r="X402" s="7">
        <v>0.08</v>
      </c>
      <c r="Y402" s="7"/>
      <c r="Z402" s="7">
        <v>0.05</v>
      </c>
      <c r="AA402" s="7">
        <v>0.04</v>
      </c>
      <c r="AB402" s="7"/>
      <c r="AC402" s="7"/>
      <c r="AD402" s="7">
        <v>99.77</v>
      </c>
      <c r="AE402" s="7">
        <v>2.07</v>
      </c>
      <c r="AF402" s="31">
        <v>269</v>
      </c>
      <c r="AJ402" s="31">
        <v>254</v>
      </c>
      <c r="AK402" s="7"/>
      <c r="AL402" s="7"/>
      <c r="AM402" s="71"/>
      <c r="BW402" s="126">
        <v>5</v>
      </c>
      <c r="BZ402" s="2" t="s">
        <v>447</v>
      </c>
      <c r="CA402" s="16" t="s">
        <v>451</v>
      </c>
    </row>
    <row r="403" spans="1:79" ht="12.75" customHeight="1">
      <c r="A403" s="93">
        <v>525</v>
      </c>
      <c r="F403" s="7">
        <v>-112.223</v>
      </c>
      <c r="G403" s="7">
        <v>46.463</v>
      </c>
      <c r="H403" s="19" t="s">
        <v>428</v>
      </c>
      <c r="I403" s="8">
        <v>57.25</v>
      </c>
      <c r="J403" s="8">
        <v>0.6900750964075504</v>
      </c>
      <c r="K403" s="8">
        <v>17.881063527501528</v>
      </c>
      <c r="L403" s="8">
        <v>4.739192206210677</v>
      </c>
      <c r="M403" s="8">
        <v>0.08118530545971181</v>
      </c>
      <c r="N403" s="8">
        <v>4.028820783438198</v>
      </c>
      <c r="O403" s="8">
        <v>8.788309316013803</v>
      </c>
      <c r="P403" s="8">
        <v>3.399634666125432</v>
      </c>
      <c r="Q403" s="8">
        <v>2.6486705906230976</v>
      </c>
      <c r="R403" s="8">
        <v>0.49725999594073483</v>
      </c>
      <c r="S403" s="7"/>
      <c r="T403" s="7">
        <v>0.76</v>
      </c>
      <c r="U403" s="7">
        <v>0.14</v>
      </c>
      <c r="V403" s="7"/>
      <c r="W403" s="7"/>
      <c r="X403" s="7">
        <v>0.07</v>
      </c>
      <c r="Y403" s="7"/>
      <c r="Z403" s="7"/>
      <c r="AA403" s="7"/>
      <c r="AB403" s="7"/>
      <c r="AC403" s="7"/>
      <c r="AD403" s="7">
        <v>99.8</v>
      </c>
      <c r="AE403" s="7">
        <v>0.97</v>
      </c>
      <c r="AF403" s="31">
        <v>806</v>
      </c>
      <c r="AJ403" s="31">
        <v>676</v>
      </c>
      <c r="AK403" s="7"/>
      <c r="AL403" s="7"/>
      <c r="AM403" s="71"/>
      <c r="BW403" s="126">
        <v>5</v>
      </c>
      <c r="BZ403" s="2" t="s">
        <v>447</v>
      </c>
      <c r="CA403" s="16" t="s">
        <v>451</v>
      </c>
    </row>
    <row r="404" spans="1:92" s="47" customFormat="1" ht="12.75">
      <c r="A404" s="88" t="s">
        <v>207</v>
      </c>
      <c r="B404" s="66"/>
      <c r="C404" s="26" t="s">
        <v>74</v>
      </c>
      <c r="D404" s="26" t="s">
        <v>75</v>
      </c>
      <c r="E404" s="26"/>
      <c r="F404" s="11">
        <v>-111.753</v>
      </c>
      <c r="G404" s="11">
        <v>46.253</v>
      </c>
      <c r="H404" s="19" t="s">
        <v>428</v>
      </c>
      <c r="I404" s="8">
        <v>69.37</v>
      </c>
      <c r="J404" s="8">
        <v>0.4146020831226616</v>
      </c>
      <c r="K404" s="8">
        <v>13.75265446455658</v>
      </c>
      <c r="L404" s="8">
        <v>3.48872484578825</v>
      </c>
      <c r="M404" s="8">
        <v>0.08089796743856811</v>
      </c>
      <c r="N404" s="8">
        <v>1.7190818080695724</v>
      </c>
      <c r="O404" s="8">
        <v>3.033673778946304</v>
      </c>
      <c r="P404" s="8">
        <v>3.1347962382445145</v>
      </c>
      <c r="Q404" s="8">
        <v>4.853878046314087</v>
      </c>
      <c r="R404" s="8">
        <v>0.1516836889473152</v>
      </c>
      <c r="S404" s="14"/>
      <c r="T404" s="14">
        <v>0.59</v>
      </c>
      <c r="U404" s="14">
        <v>0.11</v>
      </c>
      <c r="V404" s="14"/>
      <c r="W404" s="14"/>
      <c r="X404" s="7"/>
      <c r="Y404" s="14"/>
      <c r="Z404" s="14"/>
      <c r="AA404" s="14"/>
      <c r="AB404" s="14"/>
      <c r="AC404" s="7"/>
      <c r="AD404" s="14">
        <v>99.74</v>
      </c>
      <c r="AE404" s="14">
        <v>0.7</v>
      </c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8">
        <v>17</v>
      </c>
      <c r="BX404" s="15"/>
      <c r="BY404" s="15"/>
      <c r="BZ404" s="2" t="s">
        <v>447</v>
      </c>
      <c r="CA404" s="16" t="s">
        <v>451</v>
      </c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</row>
    <row r="405" spans="1:92" s="19" customFormat="1" ht="12.75">
      <c r="A405" s="99" t="s">
        <v>375</v>
      </c>
      <c r="B405" s="65"/>
      <c r="C405" s="75" t="s">
        <v>154</v>
      </c>
      <c r="D405" s="75" t="s">
        <v>156</v>
      </c>
      <c r="E405" s="75"/>
      <c r="F405" s="110">
        <v>-112.3393</v>
      </c>
      <c r="G405" s="110">
        <v>46.7207</v>
      </c>
      <c r="H405" s="19" t="s">
        <v>428</v>
      </c>
      <c r="I405" s="8">
        <v>67.95</v>
      </c>
      <c r="J405" s="8">
        <v>0.44138780537877226</v>
      </c>
      <c r="K405" s="8">
        <v>16.423732293163617</v>
      </c>
      <c r="L405" s="8">
        <v>2.5148840073906795</v>
      </c>
      <c r="M405" s="8">
        <v>0.041059330732909044</v>
      </c>
      <c r="N405" s="8">
        <v>1.765551221515089</v>
      </c>
      <c r="O405" s="8">
        <v>1.683432560049271</v>
      </c>
      <c r="P405" s="8">
        <v>2.658591664955861</v>
      </c>
      <c r="Q405" s="8">
        <v>6.374461096284129</v>
      </c>
      <c r="R405" s="8">
        <v>0.1437076575651817</v>
      </c>
      <c r="S405" s="76">
        <v>1.6</v>
      </c>
      <c r="T405" s="76"/>
      <c r="U405" s="79"/>
      <c r="V405" s="79"/>
      <c r="W405" s="79"/>
      <c r="X405" s="79"/>
      <c r="Y405" s="79"/>
      <c r="Z405" s="79"/>
      <c r="AA405" s="79"/>
      <c r="AB405" s="79"/>
      <c r="AC405" s="76"/>
      <c r="AD405" s="79">
        <v>99.29</v>
      </c>
      <c r="AE405" s="76">
        <v>1.6</v>
      </c>
      <c r="AF405" s="41">
        <v>1670</v>
      </c>
      <c r="AG405" s="41"/>
      <c r="AH405" s="41">
        <v>5.48</v>
      </c>
      <c r="AI405" s="41">
        <v>338</v>
      </c>
      <c r="AJ405" s="41">
        <v>376</v>
      </c>
      <c r="AK405" s="41">
        <v>7.6</v>
      </c>
      <c r="AL405" s="41">
        <v>126</v>
      </c>
      <c r="AM405" s="41">
        <v>3.33</v>
      </c>
      <c r="AN405" s="41"/>
      <c r="AO405" s="41">
        <v>7.98</v>
      </c>
      <c r="AP405" s="41">
        <v>3.39</v>
      </c>
      <c r="AQ405" s="41"/>
      <c r="AR405" s="41">
        <v>23.7</v>
      </c>
      <c r="AS405" s="41">
        <v>41.8</v>
      </c>
      <c r="AT405" s="41">
        <v>5.5</v>
      </c>
      <c r="AU405" s="41">
        <v>18.8</v>
      </c>
      <c r="AV405" s="41">
        <v>3.77</v>
      </c>
      <c r="AW405" s="41">
        <v>0.888</v>
      </c>
      <c r="AX405" s="76">
        <v>2.8</v>
      </c>
      <c r="AY405" s="41">
        <v>0.357</v>
      </c>
      <c r="AZ405" s="41">
        <v>1.6</v>
      </c>
      <c r="BA405" s="41">
        <v>0.39</v>
      </c>
      <c r="BB405" s="41">
        <v>0.76</v>
      </c>
      <c r="BC405" s="41">
        <v>0.144</v>
      </c>
      <c r="BD405" s="41">
        <v>0.856</v>
      </c>
      <c r="BE405" s="41">
        <v>0.122</v>
      </c>
      <c r="BF405" s="41"/>
      <c r="BG405" s="41">
        <v>0.752</v>
      </c>
      <c r="BH405" s="41">
        <v>5.65</v>
      </c>
      <c r="BI405" s="41">
        <v>57.3</v>
      </c>
      <c r="BJ405" s="80">
        <v>21</v>
      </c>
      <c r="BK405" s="41">
        <v>5.61</v>
      </c>
      <c r="BL405" s="41"/>
      <c r="BM405" s="41"/>
      <c r="BN405" s="41"/>
      <c r="BO405" s="41"/>
      <c r="BP405" s="41">
        <v>419</v>
      </c>
      <c r="BQ405" s="41"/>
      <c r="BR405" s="76">
        <v>4.9</v>
      </c>
      <c r="BS405" s="41">
        <v>0.342</v>
      </c>
      <c r="BT405" s="41">
        <v>3.14</v>
      </c>
      <c r="BU405" s="41">
        <v>0.428</v>
      </c>
      <c r="BV405" s="41"/>
      <c r="BW405" s="130">
        <v>19</v>
      </c>
      <c r="BX405" s="43"/>
      <c r="BY405" s="43"/>
      <c r="BZ405" s="75" t="s">
        <v>448</v>
      </c>
      <c r="CA405" s="16" t="s">
        <v>451</v>
      </c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  <c r="CN405" s="41"/>
    </row>
    <row r="406" spans="1:92" s="19" customFormat="1" ht="12.75">
      <c r="A406" s="99" t="s">
        <v>376</v>
      </c>
      <c r="B406" s="65"/>
      <c r="C406" s="75" t="s">
        <v>154</v>
      </c>
      <c r="D406" s="75" t="s">
        <v>156</v>
      </c>
      <c r="E406" s="75"/>
      <c r="F406" s="110">
        <v>-112.3393</v>
      </c>
      <c r="G406" s="110">
        <v>46.7207</v>
      </c>
      <c r="H406" s="19" t="s">
        <v>428</v>
      </c>
      <c r="I406" s="8">
        <v>68.35</v>
      </c>
      <c r="J406" s="8">
        <v>0.4310344827586207</v>
      </c>
      <c r="K406" s="8">
        <v>16.72824302134647</v>
      </c>
      <c r="L406" s="8">
        <v>2.1449096880131364</v>
      </c>
      <c r="M406" s="8">
        <v>0.03078817733990148</v>
      </c>
      <c r="N406" s="8">
        <v>1.66256157635468</v>
      </c>
      <c r="O406" s="8">
        <v>2.083333333333333</v>
      </c>
      <c r="P406" s="8">
        <v>4.094827586206897</v>
      </c>
      <c r="Q406" s="8">
        <v>4.330870279146142</v>
      </c>
      <c r="R406" s="8">
        <v>0.14367816091954025</v>
      </c>
      <c r="S406" s="76">
        <v>1.5</v>
      </c>
      <c r="T406" s="76"/>
      <c r="U406" s="79"/>
      <c r="V406" s="79"/>
      <c r="W406" s="79"/>
      <c r="X406" s="79"/>
      <c r="Y406" s="79"/>
      <c r="Z406" s="79"/>
      <c r="AA406" s="79"/>
      <c r="AB406" s="79"/>
      <c r="AC406" s="76"/>
      <c r="AD406" s="79">
        <v>99.17</v>
      </c>
      <c r="AE406" s="76">
        <v>1.5</v>
      </c>
      <c r="AF406" s="41">
        <v>947</v>
      </c>
      <c r="AG406" s="41"/>
      <c r="AH406" s="41">
        <v>5.06</v>
      </c>
      <c r="AI406" s="41">
        <v>300</v>
      </c>
      <c r="AJ406" s="41">
        <v>387</v>
      </c>
      <c r="AK406" s="41">
        <v>7.2</v>
      </c>
      <c r="AL406" s="41">
        <v>122</v>
      </c>
      <c r="AM406" s="41">
        <v>3.27</v>
      </c>
      <c r="AN406" s="41"/>
      <c r="AO406" s="76">
        <v>7.1</v>
      </c>
      <c r="AP406" s="41">
        <v>2.77</v>
      </c>
      <c r="AQ406" s="41"/>
      <c r="AR406" s="41">
        <v>19.6</v>
      </c>
      <c r="AS406" s="41">
        <v>33.6</v>
      </c>
      <c r="AT406" s="41">
        <v>5.4</v>
      </c>
      <c r="AU406" s="41">
        <v>14.9</v>
      </c>
      <c r="AV406" s="41">
        <v>2.94</v>
      </c>
      <c r="AW406" s="41">
        <v>0.678</v>
      </c>
      <c r="AX406" s="41">
        <v>1.95</v>
      </c>
      <c r="AY406" s="41">
        <v>0.249</v>
      </c>
      <c r="AZ406" s="41">
        <v>1.5</v>
      </c>
      <c r="BA406" s="76">
        <v>0.3</v>
      </c>
      <c r="BB406" s="41">
        <v>0.73</v>
      </c>
      <c r="BC406" s="41">
        <v>0.108</v>
      </c>
      <c r="BD406" s="41">
        <v>0.58</v>
      </c>
      <c r="BE406" s="41">
        <v>0.0851</v>
      </c>
      <c r="BF406" s="41"/>
      <c r="BG406" s="41">
        <v>6.31</v>
      </c>
      <c r="BH406" s="41">
        <v>3.55</v>
      </c>
      <c r="BI406" s="41">
        <v>55.3</v>
      </c>
      <c r="BJ406" s="80">
        <v>16</v>
      </c>
      <c r="BK406" s="41">
        <v>5.69</v>
      </c>
      <c r="BL406" s="41"/>
      <c r="BM406" s="41"/>
      <c r="BN406" s="41"/>
      <c r="BO406" s="41"/>
      <c r="BP406" s="41">
        <v>270</v>
      </c>
      <c r="BQ406" s="41"/>
      <c r="BR406" s="41">
        <v>51.4</v>
      </c>
      <c r="BS406" s="41">
        <v>0.333</v>
      </c>
      <c r="BT406" s="41">
        <v>1.64</v>
      </c>
      <c r="BU406" s="41">
        <v>0.179</v>
      </c>
      <c r="BV406" s="41"/>
      <c r="BW406" s="130">
        <v>19</v>
      </c>
      <c r="BX406" s="43"/>
      <c r="BY406" s="43"/>
      <c r="BZ406" s="75" t="s">
        <v>448</v>
      </c>
      <c r="CA406" s="16" t="s">
        <v>451</v>
      </c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  <c r="CN406" s="41"/>
    </row>
    <row r="407" spans="1:92" s="19" customFormat="1" ht="12.75" customHeight="1">
      <c r="A407" s="95" t="s">
        <v>286</v>
      </c>
      <c r="B407" s="61" t="s">
        <v>91</v>
      </c>
      <c r="C407" s="61"/>
      <c r="D407" s="61" t="s">
        <v>173</v>
      </c>
      <c r="E407" s="61"/>
      <c r="F407" s="27">
        <v>-111.709</v>
      </c>
      <c r="G407" s="27">
        <v>46.401</v>
      </c>
      <c r="H407" s="19" t="s">
        <v>428</v>
      </c>
      <c r="I407" s="8">
        <v>67.19</v>
      </c>
      <c r="J407" s="8">
        <v>0.29346286176887265</v>
      </c>
      <c r="K407" s="8">
        <v>16.595830803481075</v>
      </c>
      <c r="L407" s="8">
        <v>2.7727180732645214</v>
      </c>
      <c r="M407" s="8">
        <v>0.11131349929164136</v>
      </c>
      <c r="N407" s="8">
        <v>0.7690750860149766</v>
      </c>
      <c r="O407" s="8">
        <v>4.250151791135397</v>
      </c>
      <c r="P407" s="8">
        <v>4.250151791135397</v>
      </c>
      <c r="Q407" s="8">
        <v>3.6429872495446265</v>
      </c>
      <c r="R407" s="8">
        <v>0.12143290831815422</v>
      </c>
      <c r="S407" s="22">
        <v>1</v>
      </c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>
        <v>99.98</v>
      </c>
      <c r="AE407" s="22">
        <v>1</v>
      </c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127">
        <v>15</v>
      </c>
      <c r="BX407" s="20"/>
      <c r="BY407" s="20"/>
      <c r="BZ407" s="19" t="s">
        <v>184</v>
      </c>
      <c r="CA407" s="19" t="s">
        <v>451</v>
      </c>
      <c r="CB407" s="24">
        <v>50</v>
      </c>
      <c r="CC407" s="24">
        <v>28</v>
      </c>
      <c r="CD407" s="24">
        <v>15</v>
      </c>
      <c r="CE407" s="24">
        <v>6</v>
      </c>
      <c r="CF407" s="24"/>
      <c r="CG407" s="24"/>
      <c r="CH407" s="24"/>
      <c r="CI407" s="24"/>
      <c r="CJ407" s="24"/>
      <c r="CK407" s="24"/>
      <c r="CL407" s="24"/>
      <c r="CM407" s="24">
        <v>1</v>
      </c>
      <c r="CN407" s="24"/>
    </row>
    <row r="408" spans="1:92" s="35" customFormat="1" ht="12.75">
      <c r="A408" s="123" t="s">
        <v>456</v>
      </c>
      <c r="B408" s="61" t="s">
        <v>74</v>
      </c>
      <c r="D408" s="61" t="s">
        <v>75</v>
      </c>
      <c r="F408" s="9">
        <v>-112.11478</v>
      </c>
      <c r="G408" s="9">
        <v>46.59217</v>
      </c>
      <c r="H408" s="19" t="s">
        <v>428</v>
      </c>
      <c r="I408" s="8">
        <v>66.2</v>
      </c>
      <c r="J408" s="8">
        <v>0.47719123371681366</v>
      </c>
      <c r="K408" s="8">
        <v>15.63562765795517</v>
      </c>
      <c r="L408" s="8">
        <v>4.531294241719169</v>
      </c>
      <c r="M408" s="8">
        <v>0.08122403978158531</v>
      </c>
      <c r="N408" s="8">
        <v>1.9392239497853492</v>
      </c>
      <c r="O408" s="8">
        <v>3.614469770280546</v>
      </c>
      <c r="P408" s="8">
        <v>3.1778905564545252</v>
      </c>
      <c r="Q408" s="8">
        <v>4.122120018915454</v>
      </c>
      <c r="R408" s="8">
        <v>0.22336610939935958</v>
      </c>
      <c r="S408" s="69">
        <v>0.82</v>
      </c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9">
        <v>99.81</v>
      </c>
      <c r="AE408" s="36">
        <v>0.82</v>
      </c>
      <c r="AF408" s="36">
        <v>1100</v>
      </c>
      <c r="AG408" s="36"/>
      <c r="AH408" s="115">
        <v>8</v>
      </c>
      <c r="AI408" s="36">
        <v>136</v>
      </c>
      <c r="AJ408" s="36">
        <v>660</v>
      </c>
      <c r="AK408" s="36">
        <v>22.6</v>
      </c>
      <c r="AL408" s="36">
        <v>180</v>
      </c>
      <c r="AM408" s="36">
        <v>5</v>
      </c>
      <c r="AN408" s="36">
        <v>10</v>
      </c>
      <c r="AO408" s="36">
        <v>12.1</v>
      </c>
      <c r="AP408" s="36">
        <v>2.9</v>
      </c>
      <c r="AQ408" s="36">
        <v>18</v>
      </c>
      <c r="AR408" s="36">
        <v>38.7</v>
      </c>
      <c r="AS408" s="36">
        <v>74.7</v>
      </c>
      <c r="AT408" s="36">
        <v>8.44</v>
      </c>
      <c r="AU408" s="36">
        <v>30.9</v>
      </c>
      <c r="AV408" s="36">
        <v>5.3</v>
      </c>
      <c r="AW408" s="38">
        <v>1.2</v>
      </c>
      <c r="AX408" s="36">
        <v>4.42</v>
      </c>
      <c r="AY408" s="38">
        <v>0.7</v>
      </c>
      <c r="AZ408" s="36">
        <v>4.03</v>
      </c>
      <c r="BA408" s="36">
        <v>0.78</v>
      </c>
      <c r="BB408" s="36">
        <v>2.35</v>
      </c>
      <c r="BC408" s="36">
        <v>0.37</v>
      </c>
      <c r="BD408" s="36">
        <v>2.4</v>
      </c>
      <c r="BE408" s="36">
        <v>0.41</v>
      </c>
      <c r="BF408" s="36"/>
      <c r="BG408" s="36"/>
      <c r="BH408" s="36">
        <v>10.8</v>
      </c>
      <c r="BI408" s="36">
        <v>10</v>
      </c>
      <c r="BJ408" s="36">
        <v>7</v>
      </c>
      <c r="BK408" s="36">
        <v>9</v>
      </c>
      <c r="BL408" s="36">
        <v>84</v>
      </c>
      <c r="BM408" s="36">
        <v>61</v>
      </c>
      <c r="BN408" s="36"/>
      <c r="BO408" s="36">
        <v>13</v>
      </c>
      <c r="BP408" s="36">
        <v>30</v>
      </c>
      <c r="BQ408" s="36">
        <v>1</v>
      </c>
      <c r="BR408" s="36"/>
      <c r="BS408" s="36">
        <v>0.8</v>
      </c>
      <c r="BT408" s="36"/>
      <c r="BU408" s="36"/>
      <c r="BV408" s="36"/>
      <c r="BW408" s="37">
        <v>19</v>
      </c>
      <c r="BX408" s="36"/>
      <c r="BY408" s="36"/>
      <c r="BZ408" s="123" t="s">
        <v>426</v>
      </c>
      <c r="CA408" s="48" t="s">
        <v>451</v>
      </c>
      <c r="CB408" s="39">
        <v>41</v>
      </c>
      <c r="CC408" s="39">
        <v>19</v>
      </c>
      <c r="CD408" s="39">
        <v>24</v>
      </c>
      <c r="CE408" s="39">
        <v>4</v>
      </c>
      <c r="CF408" s="39"/>
      <c r="CG408" s="39"/>
      <c r="CH408" s="39"/>
      <c r="CI408" s="39"/>
      <c r="CJ408" s="39">
        <v>10</v>
      </c>
      <c r="CK408" s="39">
        <v>2</v>
      </c>
      <c r="CL408" s="39"/>
      <c r="CM408" s="39"/>
      <c r="CN408" s="39"/>
    </row>
    <row r="409" spans="1:92" s="35" customFormat="1" ht="12.75">
      <c r="A409" s="123" t="s">
        <v>457</v>
      </c>
      <c r="B409" s="61" t="s">
        <v>465</v>
      </c>
      <c r="D409" s="35" t="s">
        <v>75</v>
      </c>
      <c r="F409" s="9">
        <v>-111.84475</v>
      </c>
      <c r="G409" s="9">
        <v>46.48244</v>
      </c>
      <c r="H409" s="19" t="s">
        <v>428</v>
      </c>
      <c r="I409" s="8">
        <v>58.54</v>
      </c>
      <c r="J409" s="8">
        <v>0.8001820120339677</v>
      </c>
      <c r="K409" s="8">
        <v>17.11781772578994</v>
      </c>
      <c r="L409" s="8">
        <v>6.662313406417569</v>
      </c>
      <c r="M409" s="8">
        <v>0.13167552096761495</v>
      </c>
      <c r="N409" s="8">
        <v>3.2716302517338174</v>
      </c>
      <c r="O409" s="8">
        <v>6.117847281879955</v>
      </c>
      <c r="P409" s="8">
        <v>3.798332335604277</v>
      </c>
      <c r="Q409" s="8">
        <v>3.2007280481358706</v>
      </c>
      <c r="R409" s="8">
        <v>0.3545110179897325</v>
      </c>
      <c r="S409" s="69">
        <v>0.67</v>
      </c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9">
        <v>100.13</v>
      </c>
      <c r="AE409" s="36">
        <v>0.67</v>
      </c>
      <c r="AF409" s="36">
        <v>865</v>
      </c>
      <c r="AG409" s="36"/>
      <c r="AH409" s="115">
        <v>4.4</v>
      </c>
      <c r="AI409" s="36">
        <v>110</v>
      </c>
      <c r="AJ409" s="36">
        <v>808</v>
      </c>
      <c r="AK409" s="36">
        <v>20.4</v>
      </c>
      <c r="AL409" s="36">
        <v>145</v>
      </c>
      <c r="AM409" s="36">
        <v>4</v>
      </c>
      <c r="AN409" s="36">
        <v>11</v>
      </c>
      <c r="AO409" s="36">
        <v>10.5</v>
      </c>
      <c r="AP409" s="36">
        <v>2.78</v>
      </c>
      <c r="AQ409" s="36">
        <v>19</v>
      </c>
      <c r="AR409" s="36">
        <v>36.2</v>
      </c>
      <c r="AS409" s="36">
        <v>67.2</v>
      </c>
      <c r="AT409" s="36">
        <v>7.59</v>
      </c>
      <c r="AU409" s="36">
        <v>28.1</v>
      </c>
      <c r="AV409" s="36">
        <v>4.7</v>
      </c>
      <c r="AW409" s="38">
        <v>1.3</v>
      </c>
      <c r="AX409" s="36">
        <v>4.28</v>
      </c>
      <c r="AY409" s="36">
        <v>0.62</v>
      </c>
      <c r="AZ409" s="36">
        <v>3.51</v>
      </c>
      <c r="BA409" s="36">
        <v>0.73</v>
      </c>
      <c r="BB409" s="36">
        <v>2.09</v>
      </c>
      <c r="BC409" s="36">
        <v>0.31</v>
      </c>
      <c r="BD409" s="115">
        <v>2</v>
      </c>
      <c r="BE409" s="38">
        <v>0.3</v>
      </c>
      <c r="BF409" s="36"/>
      <c r="BG409" s="36"/>
      <c r="BH409" s="36">
        <v>17.9</v>
      </c>
      <c r="BI409" s="36">
        <v>30</v>
      </c>
      <c r="BJ409" s="36">
        <v>15</v>
      </c>
      <c r="BK409" s="36">
        <v>17</v>
      </c>
      <c r="BL409" s="36">
        <v>176</v>
      </c>
      <c r="BM409" s="36">
        <v>49</v>
      </c>
      <c r="BN409" s="36"/>
      <c r="BO409" s="36">
        <v>17</v>
      </c>
      <c r="BP409" s="36">
        <v>71</v>
      </c>
      <c r="BQ409" s="36"/>
      <c r="BR409" s="36">
        <v>2</v>
      </c>
      <c r="BS409" s="36">
        <v>0.7</v>
      </c>
      <c r="BT409" s="36"/>
      <c r="BU409" s="36"/>
      <c r="BV409" s="36"/>
      <c r="BW409" s="37">
        <v>19</v>
      </c>
      <c r="BX409" s="36"/>
      <c r="BY409" s="36"/>
      <c r="BZ409" s="123" t="s">
        <v>463</v>
      </c>
      <c r="CA409" s="48" t="s">
        <v>451</v>
      </c>
      <c r="CB409" s="39">
        <v>60</v>
      </c>
      <c r="CC409" s="39">
        <v>6</v>
      </c>
      <c r="CD409" s="39">
        <v>14</v>
      </c>
      <c r="CE409" s="39">
        <v>7</v>
      </c>
      <c r="CF409" s="39"/>
      <c r="CG409" s="39"/>
      <c r="CH409" s="39"/>
      <c r="CI409" s="39"/>
      <c r="CJ409" s="39">
        <v>11</v>
      </c>
      <c r="CK409" s="39">
        <v>2</v>
      </c>
      <c r="CL409" s="39"/>
      <c r="CM409" s="39"/>
      <c r="CN409" s="39"/>
    </row>
    <row r="410" spans="1:92" s="35" customFormat="1" ht="12.75">
      <c r="A410" s="123" t="s">
        <v>458</v>
      </c>
      <c r="B410" s="61" t="s">
        <v>74</v>
      </c>
      <c r="D410" s="35" t="s">
        <v>75</v>
      </c>
      <c r="F410" s="9">
        <v>-112.68564</v>
      </c>
      <c r="G410" s="9">
        <v>46.22111</v>
      </c>
      <c r="H410" s="19" t="s">
        <v>428</v>
      </c>
      <c r="I410" s="8">
        <v>68</v>
      </c>
      <c r="J410" s="8">
        <v>0.4243445498307504</v>
      </c>
      <c r="K410" s="8">
        <v>15.256196910581739</v>
      </c>
      <c r="L410" s="8">
        <v>3.7546147217208072</v>
      </c>
      <c r="M410" s="8">
        <v>0.0707240916384584</v>
      </c>
      <c r="N410" s="8">
        <v>1.4245852744318048</v>
      </c>
      <c r="O410" s="8">
        <v>3.5261011402602827</v>
      </c>
      <c r="P410" s="8">
        <v>3.243204773706449</v>
      </c>
      <c r="Q410" s="8">
        <v>4.1121007566932235</v>
      </c>
      <c r="R410" s="8">
        <v>0.19196539159010134</v>
      </c>
      <c r="S410" s="69">
        <v>1.37</v>
      </c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9">
        <v>100.76</v>
      </c>
      <c r="AE410" s="36">
        <v>1.37</v>
      </c>
      <c r="AF410" s="36">
        <v>923</v>
      </c>
      <c r="AG410" s="36"/>
      <c r="AH410" s="115">
        <v>4.7</v>
      </c>
      <c r="AI410" s="36">
        <v>123</v>
      </c>
      <c r="AJ410" s="36">
        <v>560</v>
      </c>
      <c r="AK410" s="36">
        <v>18.6</v>
      </c>
      <c r="AL410" s="36">
        <v>152</v>
      </c>
      <c r="AM410" s="36">
        <v>4</v>
      </c>
      <c r="AN410" s="36">
        <v>10</v>
      </c>
      <c r="AO410" s="115">
        <v>18</v>
      </c>
      <c r="AP410" s="38">
        <v>2.2</v>
      </c>
      <c r="AQ410" s="36">
        <v>15</v>
      </c>
      <c r="AR410" s="115">
        <v>37</v>
      </c>
      <c r="AS410" s="36">
        <v>67.6</v>
      </c>
      <c r="AT410" s="36">
        <v>7.12</v>
      </c>
      <c r="AU410" s="36">
        <v>25.7</v>
      </c>
      <c r="AV410" s="36">
        <v>4.2</v>
      </c>
      <c r="AW410" s="36">
        <v>0.99</v>
      </c>
      <c r="AX410" s="36">
        <v>3.58</v>
      </c>
      <c r="AY410" s="36">
        <v>0.57</v>
      </c>
      <c r="AZ410" s="36">
        <v>3.05</v>
      </c>
      <c r="BA410" s="36">
        <v>0.64</v>
      </c>
      <c r="BB410" s="36">
        <v>1.93</v>
      </c>
      <c r="BC410" s="36">
        <v>0.28</v>
      </c>
      <c r="BD410" s="36">
        <v>2.1</v>
      </c>
      <c r="BE410" s="36">
        <v>0.31</v>
      </c>
      <c r="BF410" s="36"/>
      <c r="BG410" s="36"/>
      <c r="BH410" s="36">
        <v>10.7</v>
      </c>
      <c r="BI410" s="36"/>
      <c r="BJ410" s="36"/>
      <c r="BK410" s="36">
        <v>7</v>
      </c>
      <c r="BL410" s="36">
        <v>69</v>
      </c>
      <c r="BM410" s="36">
        <v>9</v>
      </c>
      <c r="BN410" s="36">
        <v>2</v>
      </c>
      <c r="BO410" s="36">
        <v>12</v>
      </c>
      <c r="BP410" s="36">
        <v>31</v>
      </c>
      <c r="BQ410" s="36"/>
      <c r="BR410" s="36">
        <v>1</v>
      </c>
      <c r="BS410" s="36">
        <v>0.8</v>
      </c>
      <c r="BT410" s="36"/>
      <c r="BU410" s="36"/>
      <c r="BV410" s="36"/>
      <c r="BW410" s="37">
        <v>19</v>
      </c>
      <c r="BX410" s="36"/>
      <c r="BY410" s="36"/>
      <c r="BZ410" s="123" t="s">
        <v>459</v>
      </c>
      <c r="CA410" s="48" t="s">
        <v>451</v>
      </c>
      <c r="CB410" s="39">
        <v>45</v>
      </c>
      <c r="CC410" s="39">
        <v>18</v>
      </c>
      <c r="CD410" s="39">
        <v>27</v>
      </c>
      <c r="CE410" s="39">
        <v>3</v>
      </c>
      <c r="CF410" s="39"/>
      <c r="CG410" s="39"/>
      <c r="CH410" s="39"/>
      <c r="CI410" s="39"/>
      <c r="CJ410" s="39">
        <v>6</v>
      </c>
      <c r="CK410" s="39">
        <v>1</v>
      </c>
      <c r="CL410" s="39"/>
      <c r="CM410" s="39"/>
      <c r="CN410" s="39"/>
    </row>
    <row r="411" spans="1:92" s="35" customFormat="1" ht="12.75">
      <c r="A411" s="123" t="s">
        <v>460</v>
      </c>
      <c r="B411" s="25" t="s">
        <v>420</v>
      </c>
      <c r="D411" s="35" t="s">
        <v>75</v>
      </c>
      <c r="F411" s="9">
        <v>-111.85583</v>
      </c>
      <c r="G411" s="9">
        <v>46.51953</v>
      </c>
      <c r="H411" s="19" t="s">
        <v>428</v>
      </c>
      <c r="I411" s="8">
        <v>62.1</v>
      </c>
      <c r="J411" s="8">
        <v>0.6483195213586639</v>
      </c>
      <c r="K411" s="8">
        <v>15.70148840790514</v>
      </c>
      <c r="L411" s="8">
        <v>5.669509642314422</v>
      </c>
      <c r="M411" s="8">
        <v>0.11142991773352035</v>
      </c>
      <c r="N411" s="8">
        <v>3.403677487132985</v>
      </c>
      <c r="O411" s="8">
        <v>5.257466118517915</v>
      </c>
      <c r="P411" s="8">
        <v>3.069387733932424</v>
      </c>
      <c r="Q411" s="8">
        <v>3.7683572178972335</v>
      </c>
      <c r="R411" s="8">
        <v>0.2735097980731863</v>
      </c>
      <c r="S411" s="69">
        <v>0.71</v>
      </c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9">
        <v>100.05</v>
      </c>
      <c r="AE411" s="36">
        <v>0.71</v>
      </c>
      <c r="AF411" s="36">
        <v>888</v>
      </c>
      <c r="AG411" s="36"/>
      <c r="AH411" s="115">
        <v>5.7</v>
      </c>
      <c r="AI411" s="36">
        <v>118</v>
      </c>
      <c r="AJ411" s="36">
        <v>669</v>
      </c>
      <c r="AK411" s="36">
        <v>19.4</v>
      </c>
      <c r="AL411" s="36">
        <v>195</v>
      </c>
      <c r="AM411" s="36">
        <v>5</v>
      </c>
      <c r="AN411" s="36">
        <v>10</v>
      </c>
      <c r="AO411" s="36">
        <v>13.3</v>
      </c>
      <c r="AP411" s="36">
        <v>3.11</v>
      </c>
      <c r="AQ411" s="36">
        <v>16</v>
      </c>
      <c r="AR411" s="115">
        <v>35</v>
      </c>
      <c r="AS411" s="36">
        <v>65.5</v>
      </c>
      <c r="AT411" s="36">
        <v>7.53</v>
      </c>
      <c r="AU411" s="36">
        <v>27.8</v>
      </c>
      <c r="AV411" s="36">
        <v>4.8</v>
      </c>
      <c r="AW411" s="36">
        <v>1.11</v>
      </c>
      <c r="AX411" s="36">
        <v>3.85</v>
      </c>
      <c r="AY411" s="36">
        <v>0.57</v>
      </c>
      <c r="AZ411" s="36">
        <v>3.48</v>
      </c>
      <c r="BA411" s="36">
        <v>0.69</v>
      </c>
      <c r="BB411" s="36">
        <v>2.16</v>
      </c>
      <c r="BC411" s="36">
        <v>0.33</v>
      </c>
      <c r="BD411" s="115">
        <v>2</v>
      </c>
      <c r="BE411" s="36">
        <v>0.37</v>
      </c>
      <c r="BF411" s="36"/>
      <c r="BG411" s="36"/>
      <c r="BH411" s="115">
        <v>16</v>
      </c>
      <c r="BI411" s="36">
        <v>60</v>
      </c>
      <c r="BJ411" s="36">
        <v>27</v>
      </c>
      <c r="BK411" s="36">
        <v>13</v>
      </c>
      <c r="BL411" s="36">
        <v>127</v>
      </c>
      <c r="BM411" s="36">
        <v>36</v>
      </c>
      <c r="BN411" s="36"/>
      <c r="BO411" s="36">
        <v>19</v>
      </c>
      <c r="BP411" s="36">
        <v>62</v>
      </c>
      <c r="BQ411" s="36"/>
      <c r="BR411" s="36"/>
      <c r="BS411" s="36">
        <v>0.6</v>
      </c>
      <c r="BT411" s="36"/>
      <c r="BU411" s="36">
        <v>0.2</v>
      </c>
      <c r="BV411" s="36"/>
      <c r="BW411" s="37">
        <v>19</v>
      </c>
      <c r="BX411" s="36"/>
      <c r="BY411" s="36"/>
      <c r="BZ411" s="123" t="s">
        <v>463</v>
      </c>
      <c r="CA411" s="48" t="s">
        <v>451</v>
      </c>
      <c r="CB411" s="39">
        <v>47</v>
      </c>
      <c r="CC411" s="39">
        <v>12</v>
      </c>
      <c r="CD411" s="39">
        <v>13</v>
      </c>
      <c r="CE411" s="39">
        <v>14</v>
      </c>
      <c r="CF411" s="39"/>
      <c r="CG411" s="39"/>
      <c r="CH411" s="39"/>
      <c r="CI411" s="39"/>
      <c r="CJ411" s="39">
        <v>13</v>
      </c>
      <c r="CK411" s="39">
        <v>1</v>
      </c>
      <c r="CL411" s="39"/>
      <c r="CM411" s="39"/>
      <c r="CN411" s="39"/>
    </row>
    <row r="412" spans="1:92" s="35" customFormat="1" ht="12.75">
      <c r="A412" s="123" t="s">
        <v>461</v>
      </c>
      <c r="B412" s="47" t="s">
        <v>166</v>
      </c>
      <c r="D412" s="35" t="s">
        <v>75</v>
      </c>
      <c r="F412" s="9">
        <v>-111.85603</v>
      </c>
      <c r="G412" s="9">
        <v>46.52594</v>
      </c>
      <c r="H412" s="19" t="s">
        <v>428</v>
      </c>
      <c r="I412" s="8">
        <v>52.26</v>
      </c>
      <c r="J412" s="8">
        <v>0.5773439302617149</v>
      </c>
      <c r="K412" s="8">
        <v>11.648167014052145</v>
      </c>
      <c r="L412" s="8">
        <v>9.205070335683967</v>
      </c>
      <c r="M412" s="8">
        <v>0.1620614541085516</v>
      </c>
      <c r="N412" s="8">
        <v>13.167493146319817</v>
      </c>
      <c r="O412" s="8">
        <v>8.072686182782226</v>
      </c>
      <c r="P412" s="8">
        <v>2.035897017238679</v>
      </c>
      <c r="Q412" s="8">
        <v>2.6132409475003944</v>
      </c>
      <c r="R412" s="8">
        <v>0.2532210220446119</v>
      </c>
      <c r="S412" s="69">
        <v>0.28</v>
      </c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9">
        <v>100.02</v>
      </c>
      <c r="AE412" s="36">
        <v>0.28</v>
      </c>
      <c r="AF412" s="36">
        <v>555</v>
      </c>
      <c r="AG412" s="36"/>
      <c r="AH412" s="115">
        <v>3</v>
      </c>
      <c r="AI412" s="36">
        <v>70.6</v>
      </c>
      <c r="AJ412" s="36">
        <v>674</v>
      </c>
      <c r="AK412" s="36">
        <v>16.1</v>
      </c>
      <c r="AL412" s="36">
        <v>115</v>
      </c>
      <c r="AM412" s="36">
        <v>3</v>
      </c>
      <c r="AN412" s="36">
        <v>5</v>
      </c>
      <c r="AO412" s="38">
        <v>4.9</v>
      </c>
      <c r="AP412" s="36">
        <v>1.62</v>
      </c>
      <c r="AQ412" s="36">
        <v>13</v>
      </c>
      <c r="AR412" s="36">
        <v>19.1</v>
      </c>
      <c r="AS412" s="36">
        <v>38.7</v>
      </c>
      <c r="AT412" s="36">
        <v>4.82</v>
      </c>
      <c r="AU412" s="36">
        <v>19.5</v>
      </c>
      <c r="AV412" s="36">
        <v>3.8</v>
      </c>
      <c r="AW412" s="36">
        <v>0.97</v>
      </c>
      <c r="AX412" s="38">
        <v>3.7</v>
      </c>
      <c r="AY412" s="36">
        <v>0.51</v>
      </c>
      <c r="AZ412" s="36">
        <v>3.09</v>
      </c>
      <c r="BA412" s="36">
        <v>0.62</v>
      </c>
      <c r="BB412" s="36">
        <v>1.62</v>
      </c>
      <c r="BC412" s="36">
        <v>0.26</v>
      </c>
      <c r="BD412" s="36">
        <v>1.5</v>
      </c>
      <c r="BE412" s="36">
        <v>0.26</v>
      </c>
      <c r="BF412" s="36"/>
      <c r="BG412" s="36"/>
      <c r="BH412" s="36">
        <v>49.6</v>
      </c>
      <c r="BI412" s="36">
        <v>690</v>
      </c>
      <c r="BJ412" s="36">
        <v>282</v>
      </c>
      <c r="BK412" s="36">
        <v>23</v>
      </c>
      <c r="BL412" s="36">
        <v>160</v>
      </c>
      <c r="BM412" s="36">
        <v>23</v>
      </c>
      <c r="BN412" s="36"/>
      <c r="BO412" s="36">
        <v>14</v>
      </c>
      <c r="BP412" s="36">
        <v>75</v>
      </c>
      <c r="BQ412" s="36"/>
      <c r="BR412" s="36">
        <v>1</v>
      </c>
      <c r="BS412" s="36"/>
      <c r="BT412" s="36"/>
      <c r="BU412" s="36"/>
      <c r="BV412" s="36"/>
      <c r="BW412" s="37">
        <v>19</v>
      </c>
      <c r="BX412" s="36"/>
      <c r="BY412" s="36"/>
      <c r="BZ412" s="123" t="s">
        <v>462</v>
      </c>
      <c r="CA412" s="48" t="s">
        <v>451</v>
      </c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</row>
    <row r="413" spans="1:92" s="1" customFormat="1" ht="12.75">
      <c r="A413" s="178"/>
      <c r="B413" s="179"/>
      <c r="C413" s="179"/>
      <c r="D413" s="179"/>
      <c r="E413" s="179"/>
      <c r="F413" s="6"/>
      <c r="G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132"/>
      <c r="BX413" s="83"/>
      <c r="BY413" s="83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</row>
    <row r="414" ht="12.75">
      <c r="L414" s="22"/>
    </row>
    <row r="415" ht="12.75">
      <c r="L415" s="22"/>
    </row>
    <row r="416" ht="12.75">
      <c r="L416" s="22"/>
    </row>
    <row r="417" ht="12.75">
      <c r="L417" s="22"/>
    </row>
    <row r="418" ht="12.75">
      <c r="L418" s="22"/>
    </row>
    <row r="419" ht="12.75">
      <c r="L419" s="22"/>
    </row>
    <row r="420" ht="12.75">
      <c r="L420" s="22"/>
    </row>
    <row r="421" ht="12.75">
      <c r="L421" s="22"/>
    </row>
    <row r="422" ht="12.75">
      <c r="L422" s="22"/>
    </row>
    <row r="423" ht="12.75">
      <c r="L423" s="22"/>
    </row>
    <row r="424" ht="12.75">
      <c r="L424" s="22"/>
    </row>
    <row r="425" ht="12.75">
      <c r="L425" s="22"/>
    </row>
    <row r="426" ht="12.75">
      <c r="L426" s="22"/>
    </row>
    <row r="427" ht="12.75">
      <c r="L427" s="22"/>
    </row>
    <row r="428" ht="12.75">
      <c r="L428" s="22"/>
    </row>
    <row r="429" ht="12.75">
      <c r="L429" s="22"/>
    </row>
    <row r="430" ht="12.75">
      <c r="L430" s="22"/>
    </row>
    <row r="431" ht="12.75">
      <c r="L431" s="22"/>
    </row>
    <row r="432" ht="12.75">
      <c r="L432" s="22"/>
    </row>
    <row r="433" ht="12.75">
      <c r="L433" s="22"/>
    </row>
    <row r="434" ht="12.75">
      <c r="L434" s="22"/>
    </row>
    <row r="435" ht="12.75">
      <c r="L435" s="22"/>
    </row>
    <row r="436" ht="12.75">
      <c r="L436" s="22"/>
    </row>
    <row r="437" ht="12.75">
      <c r="L437" s="22"/>
    </row>
    <row r="438" ht="12.75">
      <c r="L438" s="22"/>
    </row>
    <row r="439" ht="12.75">
      <c r="L439" s="22"/>
    </row>
    <row r="440" ht="12.75">
      <c r="L440" s="22"/>
    </row>
    <row r="441" ht="12.75">
      <c r="L441" s="22"/>
    </row>
    <row r="442" ht="12.75">
      <c r="L442" s="22"/>
    </row>
    <row r="443" ht="12.75">
      <c r="L443" s="22"/>
    </row>
    <row r="444" ht="12.75">
      <c r="L444" s="22"/>
    </row>
    <row r="445" ht="12.75">
      <c r="L445" s="22"/>
    </row>
    <row r="446" ht="12.75">
      <c r="L446" s="22"/>
    </row>
    <row r="447" ht="12.75">
      <c r="L447" s="22"/>
    </row>
    <row r="448" ht="12.75">
      <c r="L448" s="22"/>
    </row>
    <row r="449" ht="12.75">
      <c r="L449" s="22"/>
    </row>
    <row r="450" ht="12.75">
      <c r="L450" s="22"/>
    </row>
    <row r="451" ht="12.75">
      <c r="L451" s="22"/>
    </row>
    <row r="452" ht="12.75">
      <c r="L452" s="22"/>
    </row>
    <row r="453" ht="12.75">
      <c r="L453" s="22"/>
    </row>
    <row r="454" ht="12.75">
      <c r="L454" s="22"/>
    </row>
    <row r="455" ht="12.75">
      <c r="L455" s="22"/>
    </row>
    <row r="456" ht="12.75">
      <c r="L456" s="22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edubray</dc:creator>
  <cp:keywords/>
  <dc:description/>
  <cp:lastModifiedBy>Kristi A Hartley</cp:lastModifiedBy>
  <cp:lastPrinted>2012-01-10T14:54:51Z</cp:lastPrinted>
  <dcterms:created xsi:type="dcterms:W3CDTF">2007-12-14T20:02:19Z</dcterms:created>
  <dcterms:modified xsi:type="dcterms:W3CDTF">2012-10-12T16:04:50Z</dcterms:modified>
  <cp:category/>
  <cp:version/>
  <cp:contentType/>
  <cp:contentStatus/>
</cp:coreProperties>
</file>