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1275" windowWidth="24240" windowHeight="11895" tabRatio="825"/>
  </bookViews>
  <sheets>
    <sheet name="Table 6A_PL2" sheetId="2" r:id="rId1"/>
    <sheet name="Table 6B_SV" sheetId="3" r:id="rId2"/>
    <sheet name="Table 6C_DV" sheetId="1" r:id="rId3"/>
    <sheet name="Table 6D_PLW" sheetId="4" r:id="rId4"/>
  </sheets>
  <calcPr calcId="145621"/>
</workbook>
</file>

<file path=xl/calcChain.xml><?xml version="1.0" encoding="utf-8"?>
<calcChain xmlns="http://schemas.openxmlformats.org/spreadsheetml/2006/main">
  <c r="F50" i="1" l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37" i="4"/>
  <c r="G37" i="4"/>
  <c r="F38" i="4"/>
  <c r="G38" i="4"/>
  <c r="F39" i="4"/>
  <c r="G39" i="4"/>
  <c r="G44" i="2"/>
  <c r="F45" i="2"/>
  <c r="F46" i="2"/>
  <c r="F47" i="2"/>
  <c r="G43" i="3"/>
  <c r="F44" i="3"/>
  <c r="G44" i="3"/>
  <c r="G55" i="3"/>
  <c r="F56" i="3"/>
  <c r="G12" i="1"/>
  <c r="F11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50" i="1"/>
  <c r="F40" i="2"/>
  <c r="G40" i="2"/>
  <c r="F41" i="2"/>
  <c r="G41" i="2"/>
  <c r="F42" i="2"/>
  <c r="G42" i="2"/>
  <c r="F43" i="2"/>
  <c r="G43" i="2"/>
  <c r="F44" i="2"/>
  <c r="G47" i="2"/>
  <c r="F39" i="3"/>
  <c r="G39" i="3"/>
  <c r="F40" i="3"/>
  <c r="G40" i="3"/>
  <c r="F41" i="3"/>
  <c r="G41" i="3"/>
  <c r="F42" i="3"/>
  <c r="G42" i="3"/>
  <c r="F43" i="3"/>
  <c r="F52" i="3"/>
  <c r="G52" i="3"/>
  <c r="F53" i="3"/>
  <c r="G53" i="3"/>
  <c r="F54" i="3"/>
  <c r="G54" i="3"/>
  <c r="F55" i="3"/>
  <c r="F28" i="1"/>
  <c r="G28" i="1"/>
  <c r="F29" i="1"/>
  <c r="G29" i="1"/>
  <c r="F30" i="1"/>
  <c r="G30" i="1"/>
  <c r="F33" i="3"/>
  <c r="G33" i="3"/>
  <c r="F34" i="3"/>
  <c r="G34" i="3"/>
  <c r="F35" i="3"/>
  <c r="G35" i="3"/>
  <c r="F36" i="3"/>
  <c r="G36" i="3"/>
  <c r="F37" i="3"/>
  <c r="G37" i="3"/>
  <c r="F38" i="3"/>
  <c r="G38" i="3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9" i="4"/>
  <c r="F9" i="4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9" i="3"/>
  <c r="F10" i="3"/>
  <c r="F11" i="3"/>
  <c r="F12" i="3"/>
  <c r="F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G9" i="2"/>
  <c r="F9" i="2"/>
  <c r="F10" i="1"/>
  <c r="G10" i="1"/>
  <c r="F13" i="1"/>
  <c r="G13" i="1"/>
  <c r="G9" i="1"/>
  <c r="F9" i="1"/>
  <c r="G46" i="2"/>
  <c r="G45" i="2"/>
  <c r="G51" i="3"/>
  <c r="F48" i="3"/>
  <c r="G49" i="3"/>
  <c r="F47" i="3"/>
  <c r="F46" i="3"/>
  <c r="F50" i="3"/>
  <c r="F57" i="3"/>
  <c r="F45" i="3"/>
  <c r="G46" i="3"/>
  <c r="G45" i="3"/>
  <c r="G57" i="3"/>
  <c r="G56" i="3"/>
  <c r="F51" i="3"/>
  <c r="F49" i="3"/>
  <c r="G48" i="3"/>
  <c r="G47" i="3"/>
  <c r="G50" i="3"/>
  <c r="F12" i="1"/>
  <c r="G11" i="1"/>
</calcChain>
</file>

<file path=xl/sharedStrings.xml><?xml version="1.0" encoding="utf-8"?>
<sst xmlns="http://schemas.openxmlformats.org/spreadsheetml/2006/main" count="627" uniqueCount="89">
  <si>
    <t>drier, less cracks</t>
  </si>
  <si>
    <t>wetter, more cracks</t>
  </si>
  <si>
    <t xml:space="preserve">brown crust </t>
  </si>
  <si>
    <t>white crust</t>
  </si>
  <si>
    <t>rep1-wetter &amp; less salty;  rep2-drier &amp; more salty</t>
  </si>
  <si>
    <t>mostly cloudy</t>
  </si>
  <si>
    <t>cloudy</t>
  </si>
  <si>
    <t>clear, calm</t>
  </si>
  <si>
    <t>clear, calm, 1/5 of area shaded by dome</t>
  </si>
  <si>
    <t>clear, calm, 1/2 of area shaded by plant, 3/4 with dome</t>
  </si>
  <si>
    <t>clear n calm; pyronometer fell</t>
  </si>
  <si>
    <t>clear n calm</t>
  </si>
  <si>
    <t>partly cloudy n calm</t>
  </si>
  <si>
    <t>clear, light breeze</t>
  </si>
  <si>
    <t>partly cloudy n calm; area mostly shaded by dome</t>
  </si>
  <si>
    <t>cloudy and wind kicked up</t>
  </si>
  <si>
    <t>cloudy and slight breeze</t>
  </si>
  <si>
    <t>clear; really windy</t>
  </si>
  <si>
    <t>clear; moderate wind</t>
  </si>
  <si>
    <t>little change in RH, partly cloudy &amp; windy</t>
  </si>
  <si>
    <t>sun clear of clouds, windy</t>
  </si>
  <si>
    <t>rain at 12:45; thin cloud layer covering sun</t>
  </si>
  <si>
    <t>good ring contact; clear skies</t>
  </si>
  <si>
    <t>slight dust haze</t>
  </si>
  <si>
    <t>not a perfect seal</t>
  </si>
  <si>
    <t>ring broke, not a perfect seal</t>
  </si>
  <si>
    <t>dirt cloud caused by fast set</t>
  </si>
  <si>
    <t>rep-1 3/4 shaded, rep-2 1/8 shaded</t>
  </si>
  <si>
    <t>rep-1 partial sun first half then clouds, rep 2-clouds first half then full sun</t>
  </si>
  <si>
    <t>rep-1 dome not aired out enough</t>
  </si>
  <si>
    <t xml:space="preserve">sun through thin clouds, breezy; rep-2 wind blew some sand to interior ground surface </t>
  </si>
  <si>
    <t xml:space="preserve">cloudy and slight breeze, rep-2 more windy </t>
  </si>
  <si>
    <t>cloudy and wind kicked up, rep-2 partial sun</t>
  </si>
  <si>
    <t>Surface</t>
  </si>
  <si>
    <t>Replicate-1</t>
  </si>
  <si>
    <t>Replicate-2</t>
  </si>
  <si>
    <t>Mean</t>
  </si>
  <si>
    <t xml:space="preserve">Evaporation </t>
  </si>
  <si>
    <r>
      <t>————————mm 30-min</t>
    </r>
    <r>
      <rPr>
        <b/>
        <vertAlign val="superscript"/>
        <sz val="8"/>
        <rFont val="Times New Roman"/>
        <family val="1"/>
      </rPr>
      <t>−1</t>
    </r>
    <r>
      <rPr>
        <b/>
        <sz val="8"/>
        <rFont val="Times New Roman"/>
        <family val="1"/>
      </rPr>
      <t>————————</t>
    </r>
  </si>
  <si>
    <t>mounded humic soil</t>
  </si>
  <si>
    <t>broken native soil</t>
  </si>
  <si>
    <t>representative soil</t>
  </si>
  <si>
    <t>hard, flat alkali soil</t>
  </si>
  <si>
    <t>Date-Time</t>
  </si>
  <si>
    <t>Seal</t>
  </si>
  <si>
    <t>mostly cloudy and hazy; fan at full speed</t>
  </si>
  <si>
    <t>partly cloudy and hazy; fan at full speed</t>
  </si>
  <si>
    <t>mostly sunny and hazy; fan at full speed</t>
  </si>
  <si>
    <t>sunny and hazy; fan at full speed</t>
  </si>
  <si>
    <t>fan at full speed</t>
  </si>
  <si>
    <t>replicate-1 sunny; replicate-2 partly to mostly cloudy; fan at full speed</t>
  </si>
  <si>
    <t>sunny; fan at full speed</t>
  </si>
  <si>
    <t>sunny and windy; fan at full speed</t>
  </si>
  <si>
    <t>sunny and windy, bad seal as most of sand blown away; fan at full speed</t>
  </si>
  <si>
    <t>replicate-1 located in bare soil interspace, replicate-2 located between plants; replicate-2 shaded; fan at full speed</t>
  </si>
  <si>
    <t>replicate-2 shaded; fan at full speed</t>
  </si>
  <si>
    <t>partly cloudy, replicate-2 shaded; fan at full speed</t>
  </si>
  <si>
    <t>mostly cloudy, replicate-2 shaded; fan at full speed</t>
  </si>
  <si>
    <t>partly cloudy, replicate-2 mostly shaded; fan at full speed</t>
  </si>
  <si>
    <t>partly cloudy; fan at full speed</t>
  </si>
  <si>
    <t>mostly sunny; fan at full speed</t>
  </si>
  <si>
    <t>dust storm shading sun; fan at full speed</t>
  </si>
  <si>
    <t>replicate-2 partially shaded; fan at full speed</t>
  </si>
  <si>
    <t>mostly cloudy; fan at full speed</t>
  </si>
  <si>
    <t>replicate-1 cloudy at start; fan at full speed</t>
  </si>
  <si>
    <t>partly cloudy and breezy; fan at full speed</t>
  </si>
  <si>
    <t>replicate-1 mostly cloudy, replicate-2 partly cloudy; fan at full speed</t>
  </si>
  <si>
    <t>partly cloudy</t>
  </si>
  <si>
    <t>mixed crust</t>
  </si>
  <si>
    <t xml:space="preserve">sunny, light breeze </t>
  </si>
  <si>
    <t>25% of area shaded shaded</t>
  </si>
  <si>
    <t>partly cloudy; strong breeze</t>
  </si>
  <si>
    <t>mostly cloudy; strong breeze - terrible dome day, no more measurements</t>
  </si>
  <si>
    <t>sunny, breezy</t>
  </si>
  <si>
    <t>sunny, light breeze</t>
  </si>
  <si>
    <t>clear and calm</t>
  </si>
  <si>
    <t>fiberglass ring</t>
  </si>
  <si>
    <t>rubber ring</t>
  </si>
  <si>
    <t>sand</t>
  </si>
  <si>
    <r>
      <t>————————mm 30-min</t>
    </r>
    <r>
      <rPr>
        <b/>
        <vertAlign val="superscript"/>
        <sz val="8"/>
        <rFont val="Arial"/>
        <family val="2"/>
      </rPr>
      <t>−1</t>
    </r>
    <r>
      <rPr>
        <b/>
        <sz val="8"/>
        <rFont val="Arial"/>
        <family val="2"/>
      </rPr>
      <t>————————</t>
    </r>
  </si>
  <si>
    <t>Evaporation</t>
  </si>
  <si>
    <t>Standard deviation</t>
  </si>
  <si>
    <t>Weather remarks</t>
  </si>
  <si>
    <r>
      <t>[Evaporation reported as millimeters per 30-minutes (mm 30-min</t>
    </r>
    <r>
      <rPr>
        <vertAlign val="superscript"/>
        <sz val="8"/>
        <rFont val="Arial"/>
        <family val="2"/>
      </rPr>
      <t>−1</t>
    </r>
    <r>
      <rPr>
        <sz val="8"/>
        <rFont val="Arial"/>
        <family val="2"/>
      </rPr>
      <t>) is an instantaneous rate that occurs at the time of measurement; Seal defines the substrate used to seal gap between chamber and soil surface; rubber ring is composed of pipe insulation and attached to base of chamber. Sand seal typically covered the 5-centimeter edge of the inner chamber, representing about 0.15 square meters of the 0.785 square meter chamber area. Assuming that sand undergoes a change in gravimetric water content of 1 percent during the course of a day, sand can potentially exchange 0.1 mm of water]</t>
    </r>
  </si>
  <si>
    <t>[Evaporation reported as millimeters per 30-minutes (mm 30-min-1) is an instantaneous rate that occurs at the time of measurement; Seal defines the substrate used to seal gap between chamber and soil surface; rubber ring is composed of pipe insulation and attached to base of chamber. Sand seal typically covered the 5-centimeter edge of the inner chamber, representing about 0.15 square meters of the 0.785 square meter chamber area.  Assuming that sand undergoes a change in gravimetric water content of 1 percent during the course of a day, sand can potentially exchange 0.1 mm of water]</t>
  </si>
  <si>
    <r>
      <t xml:space="preserve">Table 6A. </t>
    </r>
    <r>
      <rPr>
        <sz val="10"/>
        <rFont val="Arial"/>
        <family val="2"/>
      </rPr>
      <t>Chamber measurements of bare soil evaporation at the playa 2 evapotranspiration site, Dixie Valley, Nevada, May 2009 through April 2010.</t>
    </r>
  </si>
  <si>
    <r>
      <t xml:space="preserve">Table 6B. </t>
    </r>
    <r>
      <rPr>
        <sz val="10"/>
        <rFont val="Arial"/>
        <family val="2"/>
      </rPr>
      <t>Chamber measurements of bare soil evaporation at the sparse vegetation site, Dixie Valley, Nevada, May 2009 through September 2011.</t>
    </r>
  </si>
  <si>
    <r>
      <t>Table 6C.</t>
    </r>
    <r>
      <rPr>
        <sz val="10"/>
        <rFont val="Arial"/>
        <family val="2"/>
      </rPr>
      <t xml:space="preserve"> Chamber measurements of bare soil evaporation at the dense vegetation site, Dixie Valley, Nevada, May 2009 through September 2011.</t>
    </r>
  </si>
  <si>
    <r>
      <t>Table 6D.</t>
    </r>
    <r>
      <rPr>
        <sz val="10"/>
        <rFont val="Arial"/>
        <family val="2"/>
      </rPr>
      <t xml:space="preserve"> Chamber measurements of bare soil evaporation at the playa-west monitoring site, Dixie Valley, Nevada, May 2009 through April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</si>
</sst>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/d/yy\ h:mm;@"/>
    <numFmt numFmtId="166" formatCode="hh:mm:ss"/>
    <numFmt numFmtId="168" formatCode="0.0000"/>
    <numFmt numFmtId="169" formatCode="0.0000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5" fillId="22" borderId="3" applyNumberFormat="0" applyFont="0">
      <alignment horizontal="center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8" applyNumberFormat="0" applyFill="0" applyAlignment="0" applyProtection="0"/>
    <xf numFmtId="0" fontId="14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5" borderId="9" applyNumberFormat="0" applyFont="0" applyAlignment="0" applyProtection="0"/>
    <xf numFmtId="0" fontId="15" fillId="20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168" fontId="20" fillId="0" borderId="0" xfId="0" applyNumberFormat="1" applyFont="1" applyBorder="1" applyAlignment="1">
      <alignment horizontal="center"/>
    </xf>
    <xf numFmtId="168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65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168" fontId="2" fillId="0" borderId="0" xfId="0" applyNumberFormat="1" applyFont="1" applyAlignment="1">
      <alignment horizontal="center"/>
    </xf>
    <xf numFmtId="0" fontId="2" fillId="0" borderId="0" xfId="43" applyFont="1"/>
    <xf numFmtId="165" fontId="2" fillId="0" borderId="0" xfId="0" applyNumberFormat="1" applyFont="1" applyBorder="1"/>
    <xf numFmtId="2" fontId="2" fillId="0" borderId="0" xfId="0" applyNumberFormat="1" applyFont="1" applyBorder="1"/>
    <xf numFmtId="168" fontId="2" fillId="0" borderId="0" xfId="0" applyNumberFormat="1" applyFont="1" applyBorder="1" applyAlignment="1">
      <alignment horizontal="center"/>
    </xf>
    <xf numFmtId="0" fontId="2" fillId="0" borderId="0" xfId="43" applyFont="1" applyBorder="1"/>
    <xf numFmtId="0" fontId="26" fillId="0" borderId="12" xfId="0" applyFont="1" applyBorder="1" applyAlignment="1">
      <alignment horizontal="center" wrapText="1"/>
    </xf>
    <xf numFmtId="165" fontId="2" fillId="0" borderId="13" xfId="0" applyNumberFormat="1" applyFont="1" applyBorder="1"/>
    <xf numFmtId="2" fontId="2" fillId="0" borderId="13" xfId="0" applyNumberFormat="1" applyFont="1" applyBorder="1"/>
    <xf numFmtId="0" fontId="2" fillId="0" borderId="13" xfId="0" applyFont="1" applyBorder="1"/>
    <xf numFmtId="168" fontId="2" fillId="0" borderId="13" xfId="0" applyNumberFormat="1" applyFont="1" applyBorder="1" applyAlignment="1">
      <alignment horizontal="center"/>
    </xf>
    <xf numFmtId="0" fontId="2" fillId="0" borderId="13" xfId="43" applyFont="1" applyBorder="1"/>
    <xf numFmtId="0" fontId="2" fillId="0" borderId="0" xfId="42" applyFont="1"/>
    <xf numFmtId="0" fontId="2" fillId="0" borderId="0" xfId="0" applyFont="1" applyBorder="1"/>
    <xf numFmtId="0" fontId="2" fillId="0" borderId="0" xfId="42" applyFont="1" applyBorder="1"/>
    <xf numFmtId="0" fontId="2" fillId="0" borderId="13" xfId="42" applyFont="1" applyBorder="1"/>
    <xf numFmtId="0" fontId="28" fillId="0" borderId="0" xfId="0" applyFont="1" applyAlignment="1">
      <alignment horizontal="center" wrapText="1"/>
    </xf>
    <xf numFmtId="0" fontId="2" fillId="0" borderId="0" xfId="39" applyFont="1"/>
    <xf numFmtId="0" fontId="2" fillId="0" borderId="0" xfId="38" applyFont="1"/>
    <xf numFmtId="166" fontId="2" fillId="0" borderId="0" xfId="0" applyNumberFormat="1" applyFont="1"/>
    <xf numFmtId="0" fontId="2" fillId="0" borderId="0" xfId="41" applyFont="1"/>
    <xf numFmtId="166" fontId="2" fillId="0" borderId="0" xfId="0" applyNumberFormat="1" applyFont="1" applyBorder="1"/>
    <xf numFmtId="0" fontId="2" fillId="0" borderId="0" xfId="41" applyFont="1" applyBorder="1"/>
    <xf numFmtId="169" fontId="2" fillId="0" borderId="0" xfId="0" applyNumberFormat="1" applyFont="1" applyBorder="1" applyAlignment="1">
      <alignment horizontal="center"/>
    </xf>
    <xf numFmtId="0" fontId="2" fillId="0" borderId="0" xfId="40" applyFont="1"/>
    <xf numFmtId="166" fontId="2" fillId="0" borderId="13" xfId="0" applyNumberFormat="1" applyFont="1" applyBorder="1"/>
    <xf numFmtId="169" fontId="2" fillId="0" borderId="13" xfId="0" applyNumberFormat="1" applyFont="1" applyBorder="1" applyAlignment="1">
      <alignment horizontal="center"/>
    </xf>
    <xf numFmtId="0" fontId="2" fillId="0" borderId="13" xfId="41" applyFont="1" applyBorder="1"/>
    <xf numFmtId="0" fontId="27" fillId="0" borderId="14" xfId="0" applyFont="1" applyBorder="1"/>
    <xf numFmtId="0" fontId="26" fillId="0" borderId="13" xfId="0" applyFont="1" applyBorder="1" applyAlignment="1">
      <alignment horizontal="center" wrapText="1"/>
    </xf>
    <xf numFmtId="0" fontId="0" fillId="0" borderId="14" xfId="0" applyBorder="1" applyAlignment="1"/>
    <xf numFmtId="0" fontId="20" fillId="0" borderId="14" xfId="0" applyFont="1" applyBorder="1" applyAlignment="1">
      <alignment wrapText="1"/>
    </xf>
    <xf numFmtId="0" fontId="2" fillId="0" borderId="14" xfId="0" applyFont="1" applyBorder="1" applyAlignment="1"/>
    <xf numFmtId="0" fontId="2" fillId="0" borderId="14" xfId="0" applyFont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Border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6" fillId="0" borderId="1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166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166" fontId="24" fillId="0" borderId="15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22" fillId="0" borderId="0" xfId="0" applyFont="1" applyAlignment="1">
      <alignment horizontal="center" wrapText="1"/>
    </xf>
    <xf numFmtId="0" fontId="26" fillId="0" borderId="0" xfId="0" applyFont="1" applyAlignment="1">
      <alignment horizontal="left" vertical="top" wrapText="1"/>
    </xf>
    <xf numFmtId="166" fontId="24" fillId="0" borderId="14" xfId="0" applyNumberFormat="1" applyFont="1" applyBorder="1" applyAlignment="1">
      <alignment horizontal="left" vertical="top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High Density Vegetation" xfId="38"/>
    <cellStyle name="Normal_HV" xfId="39"/>
    <cellStyle name="Normal_Low Density Vegetation" xfId="40"/>
    <cellStyle name="Normal_LV" xfId="41"/>
    <cellStyle name="Normal_P2" xfId="42"/>
    <cellStyle name="Normal_Pw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zoomScale="90" zoomScaleNormal="90" workbookViewId="0">
      <selection activeCell="C50" sqref="C50"/>
    </sheetView>
  </sheetViews>
  <sheetFormatPr defaultRowHeight="12.75" x14ac:dyDescent="0.2"/>
  <cols>
    <col min="1" max="1" width="14.28515625" customWidth="1"/>
    <col min="2" max="2" width="35.42578125" customWidth="1"/>
    <col min="3" max="3" width="10.28515625" customWidth="1"/>
    <col min="4" max="4" width="10.85546875" customWidth="1"/>
    <col min="5" max="5" width="11.7109375" customWidth="1"/>
    <col min="6" max="6" width="11.42578125" customWidth="1"/>
    <col min="7" max="7" width="10.140625" customWidth="1"/>
    <col min="8" max="8" width="61.28515625" bestFit="1" customWidth="1"/>
    <col min="9" max="9" width="61.85546875" customWidth="1"/>
  </cols>
  <sheetData>
    <row r="2" spans="1:9" ht="18" customHeight="1" x14ac:dyDescent="0.2">
      <c r="A2" s="58" t="s">
        <v>85</v>
      </c>
      <c r="B2" s="59"/>
      <c r="C2" s="59"/>
      <c r="D2" s="59"/>
      <c r="E2" s="59"/>
      <c r="F2" s="59"/>
      <c r="G2" s="59"/>
      <c r="H2" s="59"/>
      <c r="I2" s="59"/>
    </row>
    <row r="4" spans="1:9" ht="40.9" customHeight="1" x14ac:dyDescent="0.2">
      <c r="A4" s="61" t="s">
        <v>84</v>
      </c>
      <c r="B4" s="62"/>
      <c r="C4" s="62"/>
      <c r="D4" s="62"/>
      <c r="E4" s="62"/>
      <c r="F4" s="62"/>
      <c r="G4" s="62"/>
      <c r="H4" s="62"/>
      <c r="I4" s="11"/>
    </row>
    <row r="5" spans="1:9" ht="16.899999999999999" customHeight="1" x14ac:dyDescent="0.2">
      <c r="A5" s="6"/>
      <c r="B5" s="11"/>
      <c r="C5" s="11"/>
      <c r="D5" s="11"/>
      <c r="E5" s="11"/>
      <c r="F5" s="11"/>
      <c r="G5" s="11"/>
      <c r="H5" s="11"/>
      <c r="I5" s="11"/>
    </row>
    <row r="6" spans="1:9" ht="19.350000000000001" customHeight="1" x14ac:dyDescent="0.2">
      <c r="A6" s="48"/>
      <c r="B6" s="47"/>
      <c r="C6" s="47"/>
      <c r="D6" s="60" t="s">
        <v>80</v>
      </c>
      <c r="E6" s="60"/>
      <c r="F6" s="60"/>
      <c r="G6" s="60"/>
      <c r="H6" s="47"/>
      <c r="I6" s="11"/>
    </row>
    <row r="7" spans="1:9" ht="25.5" x14ac:dyDescent="0.2">
      <c r="A7" s="46" t="s">
        <v>43</v>
      </c>
      <c r="B7" s="46" t="s">
        <v>33</v>
      </c>
      <c r="C7" s="46" t="s">
        <v>44</v>
      </c>
      <c r="D7" s="23" t="s">
        <v>34</v>
      </c>
      <c r="E7" s="23" t="s">
        <v>35</v>
      </c>
      <c r="F7" s="23" t="s">
        <v>36</v>
      </c>
      <c r="G7" s="23" t="s">
        <v>81</v>
      </c>
      <c r="H7" s="46" t="s">
        <v>82</v>
      </c>
      <c r="I7" s="3"/>
    </row>
    <row r="8" spans="1:9" ht="13.15" customHeight="1" x14ac:dyDescent="0.2">
      <c r="A8" s="5"/>
      <c r="B8" s="5"/>
      <c r="C8" s="5"/>
      <c r="D8" s="57" t="s">
        <v>79</v>
      </c>
      <c r="E8" s="57"/>
      <c r="F8" s="57"/>
      <c r="G8" s="57"/>
      <c r="H8" s="5"/>
      <c r="I8" s="3"/>
    </row>
    <row r="9" spans="1:9" x14ac:dyDescent="0.2">
      <c r="A9" s="53">
        <v>39953.406273148146</v>
      </c>
      <c r="B9" s="15" t="s">
        <v>0</v>
      </c>
      <c r="C9" s="15" t="s">
        <v>77</v>
      </c>
      <c r="D9" s="17">
        <v>3.9550515148068328E-3</v>
      </c>
      <c r="E9" s="17">
        <v>4.1257230432873741E-3</v>
      </c>
      <c r="F9" s="17">
        <f>AVERAGE(D9:E9)</f>
        <v>4.0403872790471035E-3</v>
      </c>
      <c r="G9" s="17">
        <f>STDEV(D9:E9)</f>
        <v>1.2068299514406373E-4</v>
      </c>
      <c r="H9" s="29" t="s">
        <v>22</v>
      </c>
    </row>
    <row r="10" spans="1:9" x14ac:dyDescent="0.2">
      <c r="A10" s="53">
        <v>39953.46230324074</v>
      </c>
      <c r="B10" s="15" t="s">
        <v>0</v>
      </c>
      <c r="C10" s="15" t="s">
        <v>77</v>
      </c>
      <c r="D10" s="17">
        <v>7.1024609365907508E-3</v>
      </c>
      <c r="E10" s="17">
        <v>1.0756660419629483E-2</v>
      </c>
      <c r="F10" s="17">
        <f t="shared" ref="F10:F20" si="0">AVERAGE(D10:E10)</f>
        <v>8.9295606781101163E-3</v>
      </c>
      <c r="G10" s="17">
        <f t="shared" ref="G10:G20" si="1">STDEV(D10:E10)</f>
        <v>2.5839092342650641E-3</v>
      </c>
      <c r="H10" s="29" t="s">
        <v>29</v>
      </c>
    </row>
    <row r="11" spans="1:9" x14ac:dyDescent="0.2">
      <c r="A11" s="53">
        <v>39953.505497685182</v>
      </c>
      <c r="B11" s="15" t="s">
        <v>0</v>
      </c>
      <c r="C11" s="15" t="s">
        <v>77</v>
      </c>
      <c r="D11" s="17">
        <v>5.8572553768747246E-3</v>
      </c>
      <c r="E11" s="17">
        <v>5.8285198048154234E-3</v>
      </c>
      <c r="F11" s="17">
        <f t="shared" si="0"/>
        <v>5.842887590845074E-3</v>
      </c>
      <c r="G11" s="17">
        <f t="shared" si="1"/>
        <v>2.0319117864406555E-5</v>
      </c>
      <c r="H11" s="16"/>
    </row>
    <row r="12" spans="1:9" x14ac:dyDescent="0.2">
      <c r="A12" s="53">
        <v>39953.546446759261</v>
      </c>
      <c r="B12" s="15" t="s">
        <v>0</v>
      </c>
      <c r="C12" s="15" t="s">
        <v>77</v>
      </c>
      <c r="D12" s="17">
        <v>6.7528455121660183E-3</v>
      </c>
      <c r="E12" s="17">
        <v>6.3409700467416275E-3</v>
      </c>
      <c r="F12" s="17">
        <f t="shared" si="0"/>
        <v>6.5469077794538229E-3</v>
      </c>
      <c r="G12" s="17">
        <f t="shared" si="1"/>
        <v>2.9123993460595214E-4</v>
      </c>
      <c r="H12" s="16"/>
    </row>
    <row r="13" spans="1:9" x14ac:dyDescent="0.2">
      <c r="A13" s="53">
        <v>39953.586909722224</v>
      </c>
      <c r="B13" s="15" t="s">
        <v>0</v>
      </c>
      <c r="C13" s="15" t="s">
        <v>77</v>
      </c>
      <c r="D13" s="17">
        <v>7.5765969872208794E-3</v>
      </c>
      <c r="E13" s="17">
        <v>6.6714283185988175E-3</v>
      </c>
      <c r="F13" s="17">
        <f t="shared" si="0"/>
        <v>7.1240126529098485E-3</v>
      </c>
      <c r="G13" s="17">
        <f t="shared" si="1"/>
        <v>6.400509037002588E-4</v>
      </c>
      <c r="H13" s="16"/>
    </row>
    <row r="14" spans="1:9" x14ac:dyDescent="0.2">
      <c r="A14" s="53">
        <v>39953.636284722219</v>
      </c>
      <c r="B14" s="15" t="s">
        <v>0</v>
      </c>
      <c r="C14" s="15" t="s">
        <v>77</v>
      </c>
      <c r="D14" s="17">
        <v>7.7289821901700443E-3</v>
      </c>
      <c r="E14" s="17">
        <v>6.5133829754856661E-3</v>
      </c>
      <c r="F14" s="17">
        <f t="shared" si="0"/>
        <v>7.1211825828278556E-3</v>
      </c>
      <c r="G14" s="17">
        <f t="shared" si="1"/>
        <v>8.5955844790836563E-4</v>
      </c>
      <c r="H14" s="29" t="s">
        <v>23</v>
      </c>
    </row>
    <row r="15" spans="1:9" x14ac:dyDescent="0.2">
      <c r="A15" s="53">
        <v>39953.406273148146</v>
      </c>
      <c r="B15" s="16" t="s">
        <v>1</v>
      </c>
      <c r="C15" s="15" t="s">
        <v>77</v>
      </c>
      <c r="D15" s="17">
        <v>3.9080297656244123E-3</v>
      </c>
      <c r="E15" s="17">
        <v>3.808761563425923E-3</v>
      </c>
      <c r="F15" s="17">
        <f t="shared" si="0"/>
        <v>3.8583956645251677E-3</v>
      </c>
      <c r="G15" s="17">
        <f t="shared" si="1"/>
        <v>7.0193218930749137E-5</v>
      </c>
      <c r="H15" s="29" t="s">
        <v>22</v>
      </c>
    </row>
    <row r="16" spans="1:9" x14ac:dyDescent="0.2">
      <c r="A16" s="53">
        <v>39953.46230324074</v>
      </c>
      <c r="B16" s="16" t="s">
        <v>1</v>
      </c>
      <c r="C16" s="15" t="s">
        <v>77</v>
      </c>
      <c r="D16" s="17">
        <v>1.2418530950152436E-2</v>
      </c>
      <c r="E16" s="17">
        <v>1.2399373827123538E-2</v>
      </c>
      <c r="F16" s="17">
        <f t="shared" si="0"/>
        <v>1.2408952388637987E-2</v>
      </c>
      <c r="G16" s="17">
        <f t="shared" si="1"/>
        <v>1.354613160175902E-5</v>
      </c>
      <c r="H16" s="16"/>
    </row>
    <row r="17" spans="1:8" x14ac:dyDescent="0.2">
      <c r="A17" s="53">
        <v>39953.505497685182</v>
      </c>
      <c r="B17" s="16" t="s">
        <v>1</v>
      </c>
      <c r="C17" s="15" t="s">
        <v>77</v>
      </c>
      <c r="D17" s="17">
        <v>7.3993944861047633E-3</v>
      </c>
      <c r="E17" s="17">
        <v>6.6187465247099951E-3</v>
      </c>
      <c r="F17" s="17">
        <f t="shared" si="0"/>
        <v>7.0090705054073792E-3</v>
      </c>
      <c r="G17" s="17">
        <f t="shared" si="1"/>
        <v>5.5200146722169481E-4</v>
      </c>
      <c r="H17" s="16"/>
    </row>
    <row r="18" spans="1:8" x14ac:dyDescent="0.2">
      <c r="A18" s="53">
        <v>39953.546446759261</v>
      </c>
      <c r="B18" s="16" t="s">
        <v>1</v>
      </c>
      <c r="C18" s="15" t="s">
        <v>77</v>
      </c>
      <c r="D18" s="17">
        <v>6.9061016605528828E-3</v>
      </c>
      <c r="E18" s="17">
        <v>6.6331141532951828E-3</v>
      </c>
      <c r="F18" s="17">
        <f t="shared" si="0"/>
        <v>6.7696079069240328E-3</v>
      </c>
      <c r="G18" s="17">
        <f t="shared" si="1"/>
        <v>1.930313175611315E-4</v>
      </c>
      <c r="H18" s="16"/>
    </row>
    <row r="19" spans="1:8" x14ac:dyDescent="0.2">
      <c r="A19" s="53">
        <v>39953.586909722224</v>
      </c>
      <c r="B19" s="16" t="s">
        <v>1</v>
      </c>
      <c r="C19" s="15" t="s">
        <v>77</v>
      </c>
      <c r="D19" s="17">
        <v>6.8582090361497738E-3</v>
      </c>
      <c r="E19" s="17">
        <v>6.5948002499249501E-3</v>
      </c>
      <c r="F19" s="17">
        <f t="shared" si="0"/>
        <v>6.7265046430373624E-3</v>
      </c>
      <c r="G19" s="17">
        <f t="shared" si="1"/>
        <v>1.8625813896369045E-4</v>
      </c>
      <c r="H19" s="16"/>
    </row>
    <row r="20" spans="1:8" x14ac:dyDescent="0.2">
      <c r="A20" s="53">
        <v>39953.636284722219</v>
      </c>
      <c r="B20" s="16" t="s">
        <v>1</v>
      </c>
      <c r="C20" s="15" t="s">
        <v>77</v>
      </c>
      <c r="D20" s="17">
        <v>5.8759769348335072E-3</v>
      </c>
      <c r="E20" s="17">
        <v>7.5321874273274114E-3</v>
      </c>
      <c r="F20" s="17">
        <f t="shared" si="0"/>
        <v>6.7040821810804598E-3</v>
      </c>
      <c r="G20" s="17">
        <f t="shared" si="1"/>
        <v>1.1711176703147511E-3</v>
      </c>
      <c r="H20" s="29" t="s">
        <v>23</v>
      </c>
    </row>
    <row r="21" spans="1:8" x14ac:dyDescent="0.2">
      <c r="A21" s="53">
        <v>40037.44159722222</v>
      </c>
      <c r="B21" s="15" t="s">
        <v>41</v>
      </c>
      <c r="C21" s="15" t="s">
        <v>77</v>
      </c>
      <c r="D21" s="17">
        <v>5.8097982418812725E-3</v>
      </c>
      <c r="E21" s="17">
        <v>5.1706506996780088E-3</v>
      </c>
      <c r="F21" s="17">
        <f t="shared" ref="F21:F32" si="2">AVERAGE(D21:E21)</f>
        <v>5.4902244707796411E-3</v>
      </c>
      <c r="G21" s="17">
        <f t="shared" ref="G21:G32" si="3">STDEV(D21:E21)</f>
        <v>4.5194556127064285E-4</v>
      </c>
      <c r="H21" s="16"/>
    </row>
    <row r="22" spans="1:8" x14ac:dyDescent="0.2">
      <c r="A22" s="53">
        <v>40037.483101851853</v>
      </c>
      <c r="B22" s="15" t="s">
        <v>41</v>
      </c>
      <c r="C22" s="15" t="s">
        <v>77</v>
      </c>
      <c r="D22" s="17">
        <v>5.205917076925839E-3</v>
      </c>
      <c r="E22" s="17">
        <v>4.1331246285217808E-3</v>
      </c>
      <c r="F22" s="17">
        <f t="shared" si="2"/>
        <v>4.6695208527238099E-3</v>
      </c>
      <c r="G22" s="17">
        <f t="shared" si="3"/>
        <v>7.5857881507222899E-4</v>
      </c>
      <c r="H22" s="16"/>
    </row>
    <row r="23" spans="1:8" x14ac:dyDescent="0.2">
      <c r="A23" s="53">
        <v>40037.531365740739</v>
      </c>
      <c r="B23" s="15" t="s">
        <v>41</v>
      </c>
      <c r="C23" s="15" t="s">
        <v>77</v>
      </c>
      <c r="D23" s="17">
        <v>5.0557087560781392E-3</v>
      </c>
      <c r="E23" s="17">
        <v>4.3852134658307349E-3</v>
      </c>
      <c r="F23" s="17">
        <f t="shared" si="2"/>
        <v>4.7204611109544371E-3</v>
      </c>
      <c r="G23" s="17">
        <f t="shared" si="3"/>
        <v>4.7411176648758205E-4</v>
      </c>
      <c r="H23" s="29" t="s">
        <v>15</v>
      </c>
    </row>
    <row r="24" spans="1:8" x14ac:dyDescent="0.2">
      <c r="A24" s="53">
        <v>40037.572962962964</v>
      </c>
      <c r="B24" s="15" t="s">
        <v>41</v>
      </c>
      <c r="C24" s="15" t="s">
        <v>77</v>
      </c>
      <c r="D24" s="17">
        <v>5.4823875220441918E-3</v>
      </c>
      <c r="E24" s="17">
        <v>3.3681504328317963E-3</v>
      </c>
      <c r="F24" s="17">
        <f t="shared" si="2"/>
        <v>4.4252689774379938E-3</v>
      </c>
      <c r="G24" s="17">
        <f t="shared" si="3"/>
        <v>1.4949913828181925E-3</v>
      </c>
      <c r="H24" s="29" t="s">
        <v>16</v>
      </c>
    </row>
    <row r="25" spans="1:8" x14ac:dyDescent="0.2">
      <c r="A25" s="53">
        <v>40037.609976851854</v>
      </c>
      <c r="B25" s="15" t="s">
        <v>41</v>
      </c>
      <c r="C25" s="15" t="s">
        <v>77</v>
      </c>
      <c r="D25" s="17">
        <v>4.848464778653948E-3</v>
      </c>
      <c r="E25" s="17">
        <v>3.9341528969477546E-3</v>
      </c>
      <c r="F25" s="17">
        <f t="shared" si="2"/>
        <v>4.3913088378008513E-3</v>
      </c>
      <c r="G25" s="17">
        <f t="shared" si="3"/>
        <v>6.4651613167388184E-4</v>
      </c>
      <c r="H25" s="16"/>
    </row>
    <row r="26" spans="1:8" x14ac:dyDescent="0.2">
      <c r="A26" s="53">
        <v>40037.652928240743</v>
      </c>
      <c r="B26" s="15" t="s">
        <v>41</v>
      </c>
      <c r="C26" s="15" t="s">
        <v>77</v>
      </c>
      <c r="D26" s="17">
        <v>4.1971264383862793E-3</v>
      </c>
      <c r="E26" s="17">
        <v>4.4897062385388211E-3</v>
      </c>
      <c r="F26" s="17">
        <f t="shared" si="2"/>
        <v>4.3434163384625506E-3</v>
      </c>
      <c r="G26" s="17">
        <f t="shared" si="3"/>
        <v>2.0688516072606711E-4</v>
      </c>
      <c r="H26" s="16"/>
    </row>
    <row r="27" spans="1:8" x14ac:dyDescent="0.2">
      <c r="A27" s="53">
        <v>40037.44159722222</v>
      </c>
      <c r="B27" s="15" t="s">
        <v>41</v>
      </c>
      <c r="C27" s="16" t="s">
        <v>78</v>
      </c>
      <c r="D27" s="17">
        <v>1.0734667847162527E-2</v>
      </c>
      <c r="E27" s="17">
        <v>6.9306035136319126E-3</v>
      </c>
      <c r="F27" s="17">
        <f t="shared" si="2"/>
        <v>8.8326356803972196E-3</v>
      </c>
      <c r="G27" s="17">
        <f t="shared" si="3"/>
        <v>2.6898796863093822E-3</v>
      </c>
      <c r="H27" s="16"/>
    </row>
    <row r="28" spans="1:8" x14ac:dyDescent="0.2">
      <c r="A28" s="53">
        <v>40037.483101851853</v>
      </c>
      <c r="B28" s="15" t="s">
        <v>41</v>
      </c>
      <c r="C28" s="16" t="s">
        <v>78</v>
      </c>
      <c r="D28" s="17">
        <v>6.0524105847570763E-3</v>
      </c>
      <c r="E28" s="17">
        <v>5.0361235482164956E-3</v>
      </c>
      <c r="F28" s="17">
        <f t="shared" si="2"/>
        <v>5.544267066486786E-3</v>
      </c>
      <c r="G28" s="17">
        <f t="shared" si="3"/>
        <v>7.1862345516982527E-4</v>
      </c>
      <c r="H28" s="16"/>
    </row>
    <row r="29" spans="1:8" x14ac:dyDescent="0.2">
      <c r="A29" s="53">
        <v>40037.531365740739</v>
      </c>
      <c r="B29" s="15" t="s">
        <v>41</v>
      </c>
      <c r="C29" s="16" t="s">
        <v>78</v>
      </c>
      <c r="D29" s="17">
        <v>5.6748092448469971E-3</v>
      </c>
      <c r="E29" s="17">
        <v>5.5496614217945559E-3</v>
      </c>
      <c r="F29" s="17">
        <f t="shared" si="2"/>
        <v>5.6122353333207765E-3</v>
      </c>
      <c r="G29" s="17">
        <f t="shared" si="3"/>
        <v>8.8492874331115326E-5</v>
      </c>
      <c r="H29" s="29" t="s">
        <v>32</v>
      </c>
    </row>
    <row r="30" spans="1:8" x14ac:dyDescent="0.2">
      <c r="A30" s="53">
        <v>40037.572962962964</v>
      </c>
      <c r="B30" s="15" t="s">
        <v>41</v>
      </c>
      <c r="C30" s="16" t="s">
        <v>78</v>
      </c>
      <c r="D30" s="17">
        <v>4.7210960901765053E-3</v>
      </c>
      <c r="E30" s="17">
        <v>3.7199129541735103E-3</v>
      </c>
      <c r="F30" s="17">
        <f t="shared" si="2"/>
        <v>4.220504522175008E-3</v>
      </c>
      <c r="G30" s="17">
        <f t="shared" si="3"/>
        <v>7.0794338467733127E-4</v>
      </c>
      <c r="H30" s="29" t="s">
        <v>31</v>
      </c>
    </row>
    <row r="31" spans="1:8" x14ac:dyDescent="0.2">
      <c r="A31" s="53">
        <v>40037.609976851854</v>
      </c>
      <c r="B31" s="15" t="s">
        <v>41</v>
      </c>
      <c r="C31" s="16" t="s">
        <v>78</v>
      </c>
      <c r="D31" s="17">
        <v>3.4545131383270024E-3</v>
      </c>
      <c r="E31" s="17">
        <v>3.6918627509212121E-3</v>
      </c>
      <c r="F31" s="17">
        <f t="shared" si="2"/>
        <v>3.5731879446241075E-3</v>
      </c>
      <c r="G31" s="17">
        <f t="shared" si="3"/>
        <v>1.6783152057736568E-4</v>
      </c>
      <c r="H31" s="29" t="s">
        <v>30</v>
      </c>
    </row>
    <row r="32" spans="1:8" x14ac:dyDescent="0.2">
      <c r="A32" s="53">
        <v>40037.652928240743</v>
      </c>
      <c r="B32" s="15" t="s">
        <v>41</v>
      </c>
      <c r="C32" s="16" t="s">
        <v>78</v>
      </c>
      <c r="D32" s="17">
        <v>3.5149294220286524E-3</v>
      </c>
      <c r="E32" s="17">
        <v>3.1869557501763642E-3</v>
      </c>
      <c r="F32" s="17">
        <f t="shared" si="2"/>
        <v>3.3509425861025085E-3</v>
      </c>
      <c r="G32" s="17">
        <f t="shared" si="3"/>
        <v>2.3191240741740455E-4</v>
      </c>
      <c r="H32" s="16"/>
    </row>
    <row r="33" spans="1:11" x14ac:dyDescent="0.2">
      <c r="A33" s="53">
        <v>40120.431909722225</v>
      </c>
      <c r="B33" s="16" t="s">
        <v>4</v>
      </c>
      <c r="C33" s="16" t="s">
        <v>78</v>
      </c>
      <c r="D33" s="17">
        <v>3.8871311814382271E-3</v>
      </c>
      <c r="E33" s="17">
        <v>3.6722273620685498E-3</v>
      </c>
      <c r="F33" s="17">
        <f t="shared" ref="F33:F39" si="4">AVERAGE(D33:E33)</f>
        <v>3.7796792717533882E-3</v>
      </c>
      <c r="G33" s="17">
        <f t="shared" ref="G33:G39" si="5">STDEV(D33:E33)</f>
        <v>1.5195994797918778E-4</v>
      </c>
      <c r="H33" s="29" t="s">
        <v>10</v>
      </c>
    </row>
    <row r="34" spans="1:11" x14ac:dyDescent="0.2">
      <c r="A34" s="53">
        <v>40120.470694444448</v>
      </c>
      <c r="B34" s="16" t="s">
        <v>4</v>
      </c>
      <c r="C34" s="16" t="s">
        <v>78</v>
      </c>
      <c r="D34" s="17">
        <v>5.228121788549118E-3</v>
      </c>
      <c r="E34" s="17">
        <v>3.4291045018276078E-3</v>
      </c>
      <c r="F34" s="17">
        <f t="shared" si="4"/>
        <v>4.3286131451883633E-3</v>
      </c>
      <c r="G34" s="17">
        <f t="shared" si="5"/>
        <v>1.2720973229126034E-3</v>
      </c>
      <c r="H34" s="29" t="s">
        <v>11</v>
      </c>
    </row>
    <row r="35" spans="1:11" x14ac:dyDescent="0.2">
      <c r="A35" s="53">
        <v>40120.513483796298</v>
      </c>
      <c r="B35" s="16" t="s">
        <v>4</v>
      </c>
      <c r="C35" s="16" t="s">
        <v>78</v>
      </c>
      <c r="D35" s="17">
        <v>4.80144300940727E-3</v>
      </c>
      <c r="E35" s="17">
        <v>4.5123463390717581E-3</v>
      </c>
      <c r="F35" s="17">
        <f t="shared" si="4"/>
        <v>4.656894674239514E-3</v>
      </c>
      <c r="G35" s="17">
        <f t="shared" si="5"/>
        <v>2.0442221601269227E-4</v>
      </c>
      <c r="H35" s="29" t="s">
        <v>11</v>
      </c>
    </row>
    <row r="36" spans="1:11" x14ac:dyDescent="0.2">
      <c r="A36" s="53">
        <v>40120.555844907409</v>
      </c>
      <c r="B36" s="16" t="s">
        <v>4</v>
      </c>
      <c r="C36" s="16" t="s">
        <v>78</v>
      </c>
      <c r="D36" s="17">
        <v>8.0746790907784624E-3</v>
      </c>
      <c r="E36" s="17">
        <v>5.5842679195618273E-3</v>
      </c>
      <c r="F36" s="17">
        <f t="shared" si="4"/>
        <v>6.8294735051701444E-3</v>
      </c>
      <c r="G36" s="17">
        <f t="shared" si="5"/>
        <v>1.7609866271100149E-3</v>
      </c>
      <c r="H36" s="29" t="s">
        <v>11</v>
      </c>
    </row>
    <row r="37" spans="1:11" x14ac:dyDescent="0.2">
      <c r="A37" s="53">
        <v>40120.59684027778</v>
      </c>
      <c r="B37" s="16" t="s">
        <v>4</v>
      </c>
      <c r="C37" s="16" t="s">
        <v>78</v>
      </c>
      <c r="D37" s="17">
        <v>8.1082039662006694E-3</v>
      </c>
      <c r="E37" s="17">
        <v>6.4681027683748133E-3</v>
      </c>
      <c r="F37" s="17">
        <f t="shared" si="4"/>
        <v>7.2881533672877414E-3</v>
      </c>
      <c r="G37" s="17">
        <f t="shared" si="5"/>
        <v>1.159726678814842E-3</v>
      </c>
      <c r="H37" s="29" t="s">
        <v>12</v>
      </c>
    </row>
    <row r="38" spans="1:11" x14ac:dyDescent="0.2">
      <c r="A38" s="53">
        <v>40120.637476851851</v>
      </c>
      <c r="B38" s="16" t="s">
        <v>4</v>
      </c>
      <c r="C38" s="16" t="s">
        <v>78</v>
      </c>
      <c r="D38" s="17">
        <v>3.7356166709523655E-3</v>
      </c>
      <c r="E38" s="17">
        <v>3.34768728264178E-3</v>
      </c>
      <c r="F38" s="17">
        <f t="shared" si="4"/>
        <v>3.5416519767970727E-3</v>
      </c>
      <c r="G38" s="17">
        <f t="shared" si="5"/>
        <v>2.7430750109596437E-4</v>
      </c>
      <c r="H38" s="29" t="s">
        <v>12</v>
      </c>
    </row>
    <row r="39" spans="1:11" x14ac:dyDescent="0.2">
      <c r="A39" s="54">
        <v>40120.680601851855</v>
      </c>
      <c r="B39" s="30" t="s">
        <v>4</v>
      </c>
      <c r="C39" s="16" t="s">
        <v>78</v>
      </c>
      <c r="D39" s="21">
        <v>3.419526072373062E-3</v>
      </c>
      <c r="E39" s="21">
        <v>2.9693363284416488E-3</v>
      </c>
      <c r="F39" s="21">
        <f t="shared" si="4"/>
        <v>3.1944312004073554E-3</v>
      </c>
      <c r="G39" s="21">
        <f t="shared" si="5"/>
        <v>3.1833222075453764E-4</v>
      </c>
      <c r="H39" s="31" t="s">
        <v>14</v>
      </c>
    </row>
    <row r="40" spans="1:11" x14ac:dyDescent="0.2">
      <c r="A40" s="54">
        <v>40284.366215277776</v>
      </c>
      <c r="B40" s="20" t="s">
        <v>41</v>
      </c>
      <c r="C40" s="16" t="s">
        <v>78</v>
      </c>
      <c r="D40" s="21">
        <v>1.134751334820365E-2</v>
      </c>
      <c r="E40" s="21">
        <v>1.2565256093206299E-2</v>
      </c>
      <c r="F40" s="21">
        <f t="shared" ref="F40:F47" si="6">AVERAGE(D40:E40)</f>
        <v>1.1956384720704975E-2</v>
      </c>
      <c r="G40" s="21">
        <f t="shared" ref="G40:G47" si="7">STDEV(D40:E40)</f>
        <v>8.6107415273209387E-4</v>
      </c>
      <c r="H40" s="31" t="s">
        <v>50</v>
      </c>
      <c r="I40" s="8"/>
    </row>
    <row r="41" spans="1:11" x14ac:dyDescent="0.2">
      <c r="A41" s="54">
        <v>40284.387106481481</v>
      </c>
      <c r="B41" s="20" t="s">
        <v>41</v>
      </c>
      <c r="C41" s="16" t="s">
        <v>78</v>
      </c>
      <c r="D41" s="21">
        <v>1.1083267258760965E-2</v>
      </c>
      <c r="E41" s="21">
        <v>1.4806827100230192E-2</v>
      </c>
      <c r="F41" s="21">
        <f t="shared" si="6"/>
        <v>1.2945047179495579E-2</v>
      </c>
      <c r="G41" s="21">
        <f t="shared" si="7"/>
        <v>2.6329544140567965E-3</v>
      </c>
      <c r="H41" s="31" t="s">
        <v>51</v>
      </c>
      <c r="I41" s="8"/>
    </row>
    <row r="42" spans="1:11" x14ac:dyDescent="0.2">
      <c r="A42" s="54">
        <v>40284.407488425924</v>
      </c>
      <c r="B42" s="20" t="s">
        <v>41</v>
      </c>
      <c r="C42" s="16" t="s">
        <v>78</v>
      </c>
      <c r="D42" s="21">
        <v>1.3385122438389295E-2</v>
      </c>
      <c r="E42" s="21">
        <v>1.6263697481959698E-2</v>
      </c>
      <c r="F42" s="21">
        <f t="shared" si="6"/>
        <v>1.4824409960174496E-2</v>
      </c>
      <c r="G42" s="21">
        <f t="shared" si="7"/>
        <v>2.0354599334629938E-3</v>
      </c>
      <c r="H42" s="31" t="s">
        <v>51</v>
      </c>
      <c r="I42" s="8"/>
    </row>
    <row r="43" spans="1:11" x14ac:dyDescent="0.2">
      <c r="A43" s="54">
        <v>40284.448750000003</v>
      </c>
      <c r="B43" s="20" t="s">
        <v>41</v>
      </c>
      <c r="C43" s="16" t="s">
        <v>78</v>
      </c>
      <c r="D43" s="21">
        <v>1.2579322439293139E-2</v>
      </c>
      <c r="E43" s="21">
        <v>1.7545743646002143E-2</v>
      </c>
      <c r="F43" s="21">
        <f t="shared" si="6"/>
        <v>1.5062533042647642E-2</v>
      </c>
      <c r="G43" s="21">
        <f t="shared" si="7"/>
        <v>3.5117901134926132E-3</v>
      </c>
      <c r="H43" s="31" t="s">
        <v>51</v>
      </c>
      <c r="I43" s="8"/>
      <c r="J43" s="8"/>
    </row>
    <row r="44" spans="1:11" x14ac:dyDescent="0.2">
      <c r="A44" s="54">
        <v>40284.490960648145</v>
      </c>
      <c r="B44" s="20" t="s">
        <v>41</v>
      </c>
      <c r="C44" s="16" t="s">
        <v>78</v>
      </c>
      <c r="D44" s="21">
        <v>1.3665444483074994E-2</v>
      </c>
      <c r="E44" s="21">
        <v>1.8149591126863564E-2</v>
      </c>
      <c r="F44" s="21">
        <f t="shared" si="6"/>
        <v>1.5907517804969278E-2</v>
      </c>
      <c r="G44" s="21">
        <f t="shared" si="7"/>
        <v>3.1707704996577963E-3</v>
      </c>
      <c r="H44" s="31" t="s">
        <v>52</v>
      </c>
      <c r="I44" s="8"/>
      <c r="J44" s="8"/>
    </row>
    <row r="45" spans="1:11" x14ac:dyDescent="0.2">
      <c r="A45" s="54">
        <v>40284.533518518518</v>
      </c>
      <c r="B45" s="20" t="s">
        <v>41</v>
      </c>
      <c r="C45" s="16" t="s">
        <v>78</v>
      </c>
      <c r="D45" s="21">
        <v>1.4411964977075949E-2</v>
      </c>
      <c r="E45" s="21">
        <v>2.0686555133020684E-2</v>
      </c>
      <c r="F45" s="21">
        <f t="shared" si="6"/>
        <v>1.7549260055048317E-2</v>
      </c>
      <c r="G45" s="21">
        <f t="shared" si="7"/>
        <v>4.4368052484348632E-3</v>
      </c>
      <c r="H45" s="31" t="s">
        <v>52</v>
      </c>
      <c r="I45" s="8"/>
      <c r="J45" s="7"/>
      <c r="K45" s="7"/>
    </row>
    <row r="46" spans="1:11" x14ac:dyDescent="0.2">
      <c r="A46" s="54">
        <v>40284.573981481481</v>
      </c>
      <c r="B46" s="20" t="s">
        <v>41</v>
      </c>
      <c r="C46" s="16" t="s">
        <v>78</v>
      </c>
      <c r="D46" s="21">
        <v>1.1672043853937967E-2</v>
      </c>
      <c r="E46" s="21">
        <v>1.7486463915964753E-2</v>
      </c>
      <c r="F46" s="21">
        <f t="shared" si="6"/>
        <v>1.4579253884951359E-2</v>
      </c>
      <c r="G46" s="21">
        <f t="shared" si="7"/>
        <v>4.1114158545262538E-3</v>
      </c>
      <c r="H46" s="31" t="s">
        <v>52</v>
      </c>
      <c r="I46" s="8"/>
      <c r="J46" s="7"/>
      <c r="K46" s="7"/>
    </row>
    <row r="47" spans="1:11" x14ac:dyDescent="0.2">
      <c r="A47" s="55">
        <v>40284.616342592592</v>
      </c>
      <c r="B47" s="25" t="s">
        <v>41</v>
      </c>
      <c r="C47" s="26" t="s">
        <v>78</v>
      </c>
      <c r="D47" s="27">
        <v>5.9430264820266171E-3</v>
      </c>
      <c r="E47" s="27">
        <v>1.2746108869163558E-2</v>
      </c>
      <c r="F47" s="27">
        <f t="shared" si="6"/>
        <v>9.3445676755950884E-3</v>
      </c>
      <c r="G47" s="27">
        <f t="shared" si="7"/>
        <v>4.8105056889152942E-3</v>
      </c>
      <c r="H47" s="32" t="s">
        <v>53</v>
      </c>
      <c r="I47" s="8"/>
      <c r="J47" s="7"/>
      <c r="K47" s="7"/>
    </row>
    <row r="48" spans="1:11" x14ac:dyDescent="0.2">
      <c r="A48" s="56"/>
      <c r="B48" s="56"/>
    </row>
    <row r="49" spans="1:2" x14ac:dyDescent="0.2">
      <c r="A49" s="56"/>
      <c r="B49" s="56"/>
    </row>
  </sheetData>
  <mergeCells count="5">
    <mergeCell ref="A48:B49"/>
    <mergeCell ref="D8:G8"/>
    <mergeCell ref="A2:I2"/>
    <mergeCell ref="D6:G6"/>
    <mergeCell ref="A4:H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zoomScale="115" zoomScaleNormal="115" workbookViewId="0">
      <selection activeCell="H1" sqref="H1"/>
    </sheetView>
  </sheetViews>
  <sheetFormatPr defaultRowHeight="12.75" x14ac:dyDescent="0.2"/>
  <cols>
    <col min="1" max="1" width="13" bestFit="1" customWidth="1"/>
    <col min="2" max="2" width="16.28515625" customWidth="1"/>
    <col min="3" max="3" width="15.7109375" customWidth="1"/>
    <col min="4" max="4" width="19.28515625" bestFit="1" customWidth="1"/>
    <col min="5" max="5" width="14.28515625" customWidth="1"/>
    <col min="6" max="6" width="11.7109375" customWidth="1"/>
    <col min="7" max="7" width="10.7109375" customWidth="1"/>
    <col min="8" max="8" width="86" bestFit="1" customWidth="1"/>
    <col min="9" max="9" width="89.28515625" bestFit="1" customWidth="1"/>
  </cols>
  <sheetData>
    <row r="2" spans="1:18" s="2" customFormat="1" ht="18" customHeight="1" x14ac:dyDescent="0.2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6"/>
      <c r="K2" s="6"/>
      <c r="L2" s="6"/>
      <c r="M2" s="6"/>
      <c r="N2" s="6"/>
      <c r="O2" s="6"/>
      <c r="P2" s="6"/>
      <c r="Q2" s="6"/>
      <c r="R2" s="6"/>
    </row>
    <row r="4" spans="1:18" ht="40.9" customHeight="1" x14ac:dyDescent="0.2">
      <c r="A4" s="61" t="s">
        <v>84</v>
      </c>
      <c r="B4" s="62"/>
      <c r="C4" s="62"/>
      <c r="D4" s="62"/>
      <c r="E4" s="62"/>
      <c r="F4" s="62"/>
      <c r="G4" s="62"/>
      <c r="H4" s="62"/>
      <c r="I4" s="11"/>
      <c r="J4" s="2"/>
      <c r="K4" s="2"/>
      <c r="L4" s="2"/>
      <c r="M4" s="2"/>
      <c r="N4" s="2"/>
      <c r="O4" s="2"/>
      <c r="P4" s="2"/>
      <c r="Q4" s="2"/>
      <c r="R4" s="2"/>
    </row>
    <row r="5" spans="1:18" ht="16.149999999999999" customHeight="1" x14ac:dyDescent="0.2">
      <c r="A5" s="6"/>
      <c r="B5" s="2"/>
      <c r="C5" s="2"/>
      <c r="D5" s="2"/>
      <c r="E5" s="2"/>
      <c r="F5" s="2"/>
      <c r="G5" s="2"/>
      <c r="H5" s="2"/>
      <c r="I5" s="2"/>
    </row>
    <row r="6" spans="1:18" x14ac:dyDescent="0.2">
      <c r="A6" s="45"/>
      <c r="B6" s="45"/>
      <c r="C6" s="45"/>
      <c r="D6" s="60" t="s">
        <v>37</v>
      </c>
      <c r="E6" s="60"/>
      <c r="F6" s="60"/>
      <c r="G6" s="60"/>
      <c r="H6" s="45"/>
    </row>
    <row r="7" spans="1:18" ht="25.5" x14ac:dyDescent="0.2">
      <c r="A7" s="46" t="s">
        <v>43</v>
      </c>
      <c r="B7" s="46" t="s">
        <v>33</v>
      </c>
      <c r="C7" s="46" t="s">
        <v>44</v>
      </c>
      <c r="D7" s="46" t="s">
        <v>34</v>
      </c>
      <c r="E7" s="46" t="s">
        <v>35</v>
      </c>
      <c r="F7" s="46" t="s">
        <v>36</v>
      </c>
      <c r="G7" s="46" t="s">
        <v>81</v>
      </c>
      <c r="H7" s="46" t="s">
        <v>82</v>
      </c>
      <c r="I7" s="3"/>
    </row>
    <row r="8" spans="1:18" ht="12.95" customHeight="1" x14ac:dyDescent="0.2">
      <c r="A8" s="5"/>
      <c r="B8" s="5"/>
      <c r="C8" s="5"/>
      <c r="D8" s="65" t="s">
        <v>79</v>
      </c>
      <c r="E8" s="65"/>
      <c r="F8" s="65"/>
      <c r="G8" s="65"/>
      <c r="H8" s="5"/>
      <c r="I8" s="3"/>
    </row>
    <row r="9" spans="1:18" x14ac:dyDescent="0.2">
      <c r="A9" s="14">
        <v>39951.461678240739</v>
      </c>
      <c r="B9" s="36" t="s">
        <v>42</v>
      </c>
      <c r="C9" s="36" t="s">
        <v>77</v>
      </c>
      <c r="D9" s="17">
        <v>2.411758088687304E-2</v>
      </c>
      <c r="E9" s="17">
        <v>1.8453702604041188E-2</v>
      </c>
      <c r="F9" s="17">
        <f t="shared" ref="F9:F32" si="0">AVERAGE(D9:E9)</f>
        <v>2.1285641745457114E-2</v>
      </c>
      <c r="G9" s="17"/>
      <c r="H9" s="16"/>
      <c r="I9" s="16"/>
    </row>
    <row r="10" spans="1:18" x14ac:dyDescent="0.2">
      <c r="A10" s="14">
        <v>39951.502060185187</v>
      </c>
      <c r="B10" s="36" t="s">
        <v>42</v>
      </c>
      <c r="C10" s="36" t="s">
        <v>77</v>
      </c>
      <c r="D10" s="17">
        <v>1.9516496551018767E-2</v>
      </c>
      <c r="E10" s="17">
        <v>2.0505243382536467E-2</v>
      </c>
      <c r="F10" s="17">
        <f t="shared" si="0"/>
        <v>2.0010869966777617E-2</v>
      </c>
      <c r="G10" s="17"/>
      <c r="H10" s="16"/>
      <c r="I10" s="16"/>
    </row>
    <row r="11" spans="1:18" x14ac:dyDescent="0.2">
      <c r="A11" s="14">
        <v>39951.543321759258</v>
      </c>
      <c r="B11" s="36" t="s">
        <v>42</v>
      </c>
      <c r="C11" s="36" t="s">
        <v>77</v>
      </c>
      <c r="D11" s="17">
        <v>1.8201071405227136E-2</v>
      </c>
      <c r="E11" s="17">
        <v>1.9827204085776536E-2</v>
      </c>
      <c r="F11" s="17">
        <f t="shared" si="0"/>
        <v>1.9014137745501834E-2</v>
      </c>
      <c r="G11" s="17"/>
      <c r="H11" s="16"/>
      <c r="I11" s="16"/>
    </row>
    <row r="12" spans="1:18" x14ac:dyDescent="0.2">
      <c r="A12" s="14">
        <v>39951.58525462963</v>
      </c>
      <c r="B12" s="36" t="s">
        <v>42</v>
      </c>
      <c r="C12" s="36" t="s">
        <v>77</v>
      </c>
      <c r="D12" s="17">
        <v>1.6296173009544297E-2</v>
      </c>
      <c r="E12" s="17">
        <v>1.6082743081907731E-2</v>
      </c>
      <c r="F12" s="17">
        <f t="shared" si="0"/>
        <v>1.6189458045726014E-2</v>
      </c>
      <c r="G12" s="17"/>
      <c r="H12" s="16"/>
      <c r="I12" s="16"/>
    </row>
    <row r="13" spans="1:18" x14ac:dyDescent="0.2">
      <c r="A13" s="14">
        <v>39951.627210648148</v>
      </c>
      <c r="B13" s="36" t="s">
        <v>42</v>
      </c>
      <c r="C13" s="36" t="s">
        <v>77</v>
      </c>
      <c r="D13" s="17">
        <v>1.399780867136349E-2</v>
      </c>
      <c r="E13" s="17">
        <v>1.6836281410349759E-2</v>
      </c>
      <c r="F13" s="17">
        <f t="shared" si="0"/>
        <v>1.5417045040856624E-2</v>
      </c>
      <c r="G13" s="17"/>
      <c r="H13" s="16"/>
      <c r="I13" s="16"/>
    </row>
    <row r="14" spans="1:18" x14ac:dyDescent="0.2">
      <c r="A14" s="14">
        <v>40035.407129629632</v>
      </c>
      <c r="B14" s="36" t="s">
        <v>42</v>
      </c>
      <c r="C14" s="36" t="s">
        <v>77</v>
      </c>
      <c r="D14" s="17">
        <v>1.1879086898464732E-2</v>
      </c>
      <c r="E14" s="17">
        <v>1.1684033795658726E-2</v>
      </c>
      <c r="F14" s="17">
        <f t="shared" si="0"/>
        <v>1.178156034706173E-2</v>
      </c>
      <c r="G14" s="17">
        <f t="shared" ref="G14:G32" si="1">STDEV(D14:E14)</f>
        <v>1.3792337168560338E-4</v>
      </c>
      <c r="H14" s="16"/>
      <c r="I14" s="16"/>
    </row>
    <row r="15" spans="1:18" x14ac:dyDescent="0.2">
      <c r="A15" s="14">
        <v>40035.448148148149</v>
      </c>
      <c r="B15" s="36" t="s">
        <v>42</v>
      </c>
      <c r="C15" s="36" t="s">
        <v>77</v>
      </c>
      <c r="D15" s="17">
        <v>1.3178280426087237E-2</v>
      </c>
      <c r="E15" s="17">
        <v>1.3932369922137757E-2</v>
      </c>
      <c r="F15" s="17">
        <f t="shared" si="0"/>
        <v>1.3555325174112497E-2</v>
      </c>
      <c r="G15" s="17">
        <f t="shared" si="1"/>
        <v>5.3322179627886864E-4</v>
      </c>
      <c r="H15" s="16"/>
      <c r="I15" s="16"/>
    </row>
    <row r="16" spans="1:18" x14ac:dyDescent="0.2">
      <c r="A16" s="14">
        <v>40035.491875</v>
      </c>
      <c r="B16" s="36" t="s">
        <v>42</v>
      </c>
      <c r="C16" s="36" t="s">
        <v>77</v>
      </c>
      <c r="D16" s="17">
        <v>1.4515787934378872E-2</v>
      </c>
      <c r="E16" s="17">
        <v>1.4949432968043184E-2</v>
      </c>
      <c r="F16" s="17">
        <f t="shared" si="0"/>
        <v>1.4732610451211027E-2</v>
      </c>
      <c r="G16" s="17">
        <f t="shared" si="1"/>
        <v>3.0663334393190406E-4</v>
      </c>
      <c r="H16" s="16"/>
      <c r="I16" s="16"/>
    </row>
    <row r="17" spans="1:9" x14ac:dyDescent="0.2">
      <c r="A17" s="14">
        <v>40035.533587962964</v>
      </c>
      <c r="B17" s="36" t="s">
        <v>42</v>
      </c>
      <c r="C17" s="36" t="s">
        <v>77</v>
      </c>
      <c r="D17" s="17">
        <v>1.5675222438188269E-2</v>
      </c>
      <c r="E17" s="17">
        <v>1.5138826158187738E-2</v>
      </c>
      <c r="F17" s="17">
        <f t="shared" si="0"/>
        <v>1.5407024298188004E-2</v>
      </c>
      <c r="G17" s="17">
        <f t="shared" si="1"/>
        <v>3.7928944699161369E-4</v>
      </c>
      <c r="H17" s="37" t="s">
        <v>25</v>
      </c>
      <c r="I17" s="16"/>
    </row>
    <row r="18" spans="1:9" x14ac:dyDescent="0.2">
      <c r="A18" s="14">
        <v>40035.576608796298</v>
      </c>
      <c r="B18" s="36" t="s">
        <v>42</v>
      </c>
      <c r="C18" s="36" t="s">
        <v>77</v>
      </c>
      <c r="D18" s="17">
        <v>1.4406070620748099E-2</v>
      </c>
      <c r="E18" s="17">
        <v>1.3730785892835322E-2</v>
      </c>
      <c r="F18" s="17">
        <f t="shared" si="0"/>
        <v>1.406842825679171E-2</v>
      </c>
      <c r="G18" s="17">
        <f t="shared" si="1"/>
        <v>4.7749841033883721E-4</v>
      </c>
      <c r="H18" s="16"/>
      <c r="I18" s="16"/>
    </row>
    <row r="19" spans="1:9" x14ac:dyDescent="0.2">
      <c r="A19" s="14">
        <v>40035.616805555554</v>
      </c>
      <c r="B19" s="36" t="s">
        <v>42</v>
      </c>
      <c r="C19" s="36" t="s">
        <v>77</v>
      </c>
      <c r="D19" s="17">
        <v>1.1034436950017903E-2</v>
      </c>
      <c r="E19" s="17">
        <v>1.1436734249989249E-2</v>
      </c>
      <c r="F19" s="17">
        <f t="shared" si="0"/>
        <v>1.1235585600003576E-2</v>
      </c>
      <c r="G19" s="17">
        <f t="shared" si="1"/>
        <v>2.8446714886277725E-4</v>
      </c>
      <c r="H19" s="16"/>
      <c r="I19" s="16"/>
    </row>
    <row r="20" spans="1:9" x14ac:dyDescent="0.2">
      <c r="A20" s="14">
        <v>40035.658564814818</v>
      </c>
      <c r="B20" s="36" t="s">
        <v>42</v>
      </c>
      <c r="C20" s="36" t="s">
        <v>77</v>
      </c>
      <c r="D20" s="17">
        <v>6.696245312824518E-3</v>
      </c>
      <c r="E20" s="17">
        <v>7.1194410004554644E-3</v>
      </c>
      <c r="F20" s="17">
        <f t="shared" si="0"/>
        <v>6.9078431566399912E-3</v>
      </c>
      <c r="G20" s="17">
        <f t="shared" si="1"/>
        <v>2.9924454049274615E-4</v>
      </c>
      <c r="H20" s="16"/>
      <c r="I20" s="16"/>
    </row>
    <row r="21" spans="1:9" x14ac:dyDescent="0.2">
      <c r="A21" s="14">
        <v>40035.407129629632</v>
      </c>
      <c r="B21" s="36" t="s">
        <v>42</v>
      </c>
      <c r="C21" s="16" t="s">
        <v>78</v>
      </c>
      <c r="D21" s="17">
        <v>1.3114635321310559E-2</v>
      </c>
      <c r="E21" s="17">
        <v>1.3949673868082671E-2</v>
      </c>
      <c r="F21" s="17">
        <f t="shared" si="0"/>
        <v>1.3532154594696616E-2</v>
      </c>
      <c r="G21" s="17">
        <f t="shared" si="1"/>
        <v>5.9046141897472028E-4</v>
      </c>
      <c r="H21" s="37" t="s">
        <v>24</v>
      </c>
      <c r="I21" s="16"/>
    </row>
    <row r="22" spans="1:9" x14ac:dyDescent="0.2">
      <c r="A22" s="14">
        <v>40035.448148148149</v>
      </c>
      <c r="B22" s="36" t="s">
        <v>42</v>
      </c>
      <c r="C22" s="16" t="s">
        <v>78</v>
      </c>
      <c r="D22" s="17">
        <v>1.4072663858678561E-2</v>
      </c>
      <c r="E22" s="17">
        <v>1.5045796782457311E-2</v>
      </c>
      <c r="F22" s="17">
        <f t="shared" si="0"/>
        <v>1.4559230320567936E-2</v>
      </c>
      <c r="G22" s="17">
        <f t="shared" si="1"/>
        <v>6.8810888939984543E-4</v>
      </c>
      <c r="H22" s="16"/>
      <c r="I22" s="16"/>
    </row>
    <row r="23" spans="1:9" x14ac:dyDescent="0.2">
      <c r="A23" s="14">
        <v>40035.491875</v>
      </c>
      <c r="B23" s="36" t="s">
        <v>42</v>
      </c>
      <c r="C23" s="16" t="s">
        <v>78</v>
      </c>
      <c r="D23" s="17">
        <v>1.5967143994759105E-2</v>
      </c>
      <c r="E23" s="17">
        <v>1.5574438537132017E-2</v>
      </c>
      <c r="F23" s="17">
        <f t="shared" si="0"/>
        <v>1.577079126594556E-2</v>
      </c>
      <c r="G23" s="17">
        <f t="shared" si="1"/>
        <v>2.7768469209707989E-4</v>
      </c>
      <c r="H23" s="16"/>
      <c r="I23" s="16"/>
    </row>
    <row r="24" spans="1:9" x14ac:dyDescent="0.2">
      <c r="A24" s="14">
        <v>40035.533587962964</v>
      </c>
      <c r="B24" s="36" t="s">
        <v>42</v>
      </c>
      <c r="C24" s="16" t="s">
        <v>78</v>
      </c>
      <c r="D24" s="17">
        <v>1.5558256163248324E-2</v>
      </c>
      <c r="E24" s="17">
        <v>1.4858074647758698E-2</v>
      </c>
      <c r="F24" s="17">
        <f t="shared" si="0"/>
        <v>1.5208165405503512E-2</v>
      </c>
      <c r="G24" s="17">
        <f t="shared" si="1"/>
        <v>4.9510309766418825E-4</v>
      </c>
      <c r="H24" s="16"/>
      <c r="I24" s="16"/>
    </row>
    <row r="25" spans="1:9" x14ac:dyDescent="0.2">
      <c r="A25" s="14">
        <v>40035.576608796298</v>
      </c>
      <c r="B25" s="36" t="s">
        <v>42</v>
      </c>
      <c r="C25" s="16" t="s">
        <v>78</v>
      </c>
      <c r="D25" s="17">
        <v>1.4157894123673369E-2</v>
      </c>
      <c r="E25" s="17">
        <v>1.4476158082937731E-2</v>
      </c>
      <c r="F25" s="17">
        <f t="shared" si="0"/>
        <v>1.431702610330555E-2</v>
      </c>
      <c r="G25" s="17">
        <f t="shared" si="1"/>
        <v>2.250466038031092E-4</v>
      </c>
      <c r="H25" s="16"/>
      <c r="I25" s="16"/>
    </row>
    <row r="26" spans="1:9" x14ac:dyDescent="0.2">
      <c r="A26" s="14">
        <v>40035.616805555554</v>
      </c>
      <c r="B26" s="36" t="s">
        <v>42</v>
      </c>
      <c r="C26" s="16" t="s">
        <v>78</v>
      </c>
      <c r="D26" s="17">
        <v>1.2591387717093819E-2</v>
      </c>
      <c r="E26" s="17">
        <v>1.3695062712935432E-2</v>
      </c>
      <c r="F26" s="17">
        <f t="shared" si="0"/>
        <v>1.3143225215014626E-2</v>
      </c>
      <c r="G26" s="17">
        <f t="shared" si="1"/>
        <v>7.804160737856392E-4</v>
      </c>
      <c r="H26" s="16"/>
      <c r="I26" s="16"/>
    </row>
    <row r="27" spans="1:9" x14ac:dyDescent="0.2">
      <c r="A27" s="14">
        <v>40035.658564814818</v>
      </c>
      <c r="B27" s="36" t="s">
        <v>42</v>
      </c>
      <c r="C27" s="16" t="s">
        <v>78</v>
      </c>
      <c r="D27" s="17">
        <v>8.0483035480863815E-3</v>
      </c>
      <c r="E27" s="17">
        <v>8.4561131454928013E-3</v>
      </c>
      <c r="F27" s="17">
        <f t="shared" si="0"/>
        <v>8.2522083467895906E-3</v>
      </c>
      <c r="G27" s="17">
        <f t="shared" si="1"/>
        <v>2.8836493175903526E-4</v>
      </c>
      <c r="H27" s="16"/>
      <c r="I27" s="16"/>
    </row>
    <row r="28" spans="1:9" x14ac:dyDescent="0.2">
      <c r="A28" s="14">
        <v>40035.491875</v>
      </c>
      <c r="B28" s="36" t="s">
        <v>42</v>
      </c>
      <c r="C28" s="16" t="s">
        <v>40</v>
      </c>
      <c r="D28" s="17">
        <v>1.5376111533632235E-2</v>
      </c>
      <c r="E28" s="17">
        <v>1.5929923610260667E-2</v>
      </c>
      <c r="F28" s="17">
        <f t="shared" si="0"/>
        <v>1.565301757194645E-2</v>
      </c>
      <c r="G28" s="17">
        <f t="shared" si="1"/>
        <v>3.9160427488696805E-4</v>
      </c>
      <c r="H28" s="16"/>
      <c r="I28" s="16"/>
    </row>
    <row r="29" spans="1:9" x14ac:dyDescent="0.2">
      <c r="A29" s="14">
        <v>40035.533587962964</v>
      </c>
      <c r="B29" s="36" t="s">
        <v>42</v>
      </c>
      <c r="C29" s="16" t="s">
        <v>40</v>
      </c>
      <c r="D29" s="17">
        <v>1.4540169694512096E-2</v>
      </c>
      <c r="E29" s="17">
        <v>1.3438641661570475E-2</v>
      </c>
      <c r="F29" s="17">
        <f t="shared" si="0"/>
        <v>1.3989405678041286E-2</v>
      </c>
      <c r="G29" s="17">
        <f t="shared" si="1"/>
        <v>7.788979417600988E-4</v>
      </c>
      <c r="H29" s="16"/>
      <c r="I29" s="16"/>
    </row>
    <row r="30" spans="1:9" x14ac:dyDescent="0.2">
      <c r="A30" s="14">
        <v>40035.576608796298</v>
      </c>
      <c r="B30" s="36" t="s">
        <v>42</v>
      </c>
      <c r="C30" s="16" t="s">
        <v>40</v>
      </c>
      <c r="D30" s="17">
        <v>1.4602429948938941E-2</v>
      </c>
      <c r="E30" s="17">
        <v>1.1178114529982184E-2</v>
      </c>
      <c r="F30" s="17">
        <f t="shared" si="0"/>
        <v>1.2890272239460564E-2</v>
      </c>
      <c r="G30" s="17">
        <f t="shared" si="1"/>
        <v>2.4213566536659763E-3</v>
      </c>
      <c r="H30" s="16"/>
      <c r="I30" s="16"/>
    </row>
    <row r="31" spans="1:9" x14ac:dyDescent="0.2">
      <c r="A31" s="14">
        <v>40035.616805555554</v>
      </c>
      <c r="B31" s="36" t="s">
        <v>42</v>
      </c>
      <c r="C31" s="16" t="s">
        <v>40</v>
      </c>
      <c r="D31" s="17">
        <v>1.1072750966825641E-2</v>
      </c>
      <c r="E31" s="17">
        <v>1.0450148188891254E-2</v>
      </c>
      <c r="F31" s="17">
        <f t="shared" si="0"/>
        <v>1.0761449577858448E-2</v>
      </c>
      <c r="G31" s="17">
        <f t="shared" si="1"/>
        <v>4.4024664626298718E-4</v>
      </c>
      <c r="H31" s="16"/>
      <c r="I31" s="16"/>
    </row>
    <row r="32" spans="1:9" x14ac:dyDescent="0.2">
      <c r="A32" s="14">
        <v>40035.658564814818</v>
      </c>
      <c r="B32" s="36" t="s">
        <v>42</v>
      </c>
      <c r="C32" s="16" t="s">
        <v>40</v>
      </c>
      <c r="D32" s="17">
        <v>7.0950594402587061E-3</v>
      </c>
      <c r="E32" s="17">
        <v>6.4750689385621278E-3</v>
      </c>
      <c r="F32" s="17">
        <f t="shared" si="0"/>
        <v>6.7850641894104165E-3</v>
      </c>
      <c r="G32" s="17">
        <f t="shared" si="1"/>
        <v>4.3839948802090024E-4</v>
      </c>
      <c r="H32" s="16"/>
      <c r="I32" s="16"/>
    </row>
    <row r="33" spans="1:9" x14ac:dyDescent="0.2">
      <c r="A33" s="14">
        <v>40119.44771990741</v>
      </c>
      <c r="B33" s="36" t="s">
        <v>42</v>
      </c>
      <c r="C33" s="16" t="s">
        <v>78</v>
      </c>
      <c r="D33" s="17">
        <v>1.010607572117958E-2</v>
      </c>
      <c r="E33" s="17">
        <v>9.8053524978512999E-3</v>
      </c>
      <c r="F33" s="17">
        <f t="shared" ref="F33:F38" si="2">AVERAGE(D33:E33)</f>
        <v>9.9557141095154393E-3</v>
      </c>
      <c r="G33" s="17">
        <f t="shared" ref="G33:G38" si="3">STDEV(D33:E33)</f>
        <v>2.1264343047570368E-4</v>
      </c>
      <c r="H33" s="37" t="s">
        <v>7</v>
      </c>
      <c r="I33" s="16"/>
    </row>
    <row r="34" spans="1:9" x14ac:dyDescent="0.2">
      <c r="A34" s="14">
        <v>40119.490868055553</v>
      </c>
      <c r="B34" s="36" t="s">
        <v>42</v>
      </c>
      <c r="C34" s="16" t="s">
        <v>78</v>
      </c>
      <c r="D34" s="17">
        <v>9.5449796193221512E-3</v>
      </c>
      <c r="E34" s="17">
        <v>1.0172371658301996E-2</v>
      </c>
      <c r="F34" s="17">
        <f t="shared" si="2"/>
        <v>9.8586756388120735E-3</v>
      </c>
      <c r="G34" s="17">
        <f t="shared" si="3"/>
        <v>4.4363316522510283E-4</v>
      </c>
      <c r="H34" s="37" t="s">
        <v>7</v>
      </c>
      <c r="I34" s="16"/>
    </row>
    <row r="35" spans="1:9" x14ac:dyDescent="0.2">
      <c r="A35" s="14">
        <v>40119.533692129633</v>
      </c>
      <c r="B35" s="36" t="s">
        <v>42</v>
      </c>
      <c r="C35" s="16" t="s">
        <v>78</v>
      </c>
      <c r="D35" s="17">
        <v>8.3045634714886789E-3</v>
      </c>
      <c r="E35" s="17">
        <v>9.1522608646575042E-3</v>
      </c>
      <c r="F35" s="17">
        <f t="shared" si="2"/>
        <v>8.7284121680730915E-3</v>
      </c>
      <c r="G35" s="17">
        <f t="shared" si="3"/>
        <v>5.9941257510383534E-4</v>
      </c>
      <c r="H35" s="37" t="s">
        <v>7</v>
      </c>
      <c r="I35" s="16"/>
    </row>
    <row r="36" spans="1:9" x14ac:dyDescent="0.2">
      <c r="A36" s="14">
        <v>40119.574513888889</v>
      </c>
      <c r="B36" s="36" t="s">
        <v>42</v>
      </c>
      <c r="C36" s="16" t="s">
        <v>78</v>
      </c>
      <c r="D36" s="17">
        <v>7.1742997316744973E-3</v>
      </c>
      <c r="E36" s="17">
        <v>7.4990981142755283E-3</v>
      </c>
      <c r="F36" s="17">
        <f t="shared" si="2"/>
        <v>7.3366989229750133E-3</v>
      </c>
      <c r="G36" s="17">
        <f t="shared" si="3"/>
        <v>2.2966713885561176E-4</v>
      </c>
      <c r="H36" s="37" t="s">
        <v>7</v>
      </c>
      <c r="I36" s="36"/>
    </row>
    <row r="37" spans="1:9" x14ac:dyDescent="0.2">
      <c r="A37" s="14">
        <v>40119.622453703705</v>
      </c>
      <c r="B37" s="36" t="s">
        <v>42</v>
      </c>
      <c r="C37" s="16" t="s">
        <v>78</v>
      </c>
      <c r="D37" s="17">
        <v>3.7212488700195802E-3</v>
      </c>
      <c r="E37" s="17">
        <v>3.5679928916386161E-3</v>
      </c>
      <c r="F37" s="17">
        <f t="shared" si="2"/>
        <v>3.6446208808290984E-3</v>
      </c>
      <c r="G37" s="17">
        <f t="shared" si="3"/>
        <v>1.0836834157055861E-4</v>
      </c>
      <c r="H37" s="37" t="s">
        <v>8</v>
      </c>
      <c r="I37" s="36"/>
    </row>
    <row r="38" spans="1:9" x14ac:dyDescent="0.2">
      <c r="A38" s="19">
        <v>40119.65829861111</v>
      </c>
      <c r="B38" s="38" t="s">
        <v>42</v>
      </c>
      <c r="C38" s="16" t="s">
        <v>78</v>
      </c>
      <c r="D38" s="21">
        <v>1.1563866922900371E-3</v>
      </c>
      <c r="E38" s="21">
        <v>1.2643625619814232E-3</v>
      </c>
      <c r="F38" s="21">
        <f t="shared" si="2"/>
        <v>1.2103746271357302E-3</v>
      </c>
      <c r="G38" s="21">
        <f t="shared" si="3"/>
        <v>7.6350469663294136E-5</v>
      </c>
      <c r="H38" s="39" t="s">
        <v>9</v>
      </c>
      <c r="I38" s="36"/>
    </row>
    <row r="39" spans="1:9" x14ac:dyDescent="0.2">
      <c r="A39" s="19">
        <v>40282.228043981479</v>
      </c>
      <c r="B39" s="38" t="s">
        <v>42</v>
      </c>
      <c r="C39" s="16" t="s">
        <v>78</v>
      </c>
      <c r="D39" s="40">
        <v>1.2573062821507962E-4</v>
      </c>
      <c r="E39" s="40">
        <v>4.2218535773699985E-4</v>
      </c>
      <c r="F39" s="21">
        <f t="shared" ref="F39:F57" si="4">AVERAGE(D39:E39)</f>
        <v>2.7395799297603974E-4</v>
      </c>
      <c r="G39" s="21">
        <f t="shared" ref="G39:G57" si="5">STDEV(D39:E39)</f>
        <v>2.0962514955977357E-4</v>
      </c>
      <c r="H39" s="39" t="s">
        <v>54</v>
      </c>
      <c r="I39" s="36"/>
    </row>
    <row r="40" spans="1:9" x14ac:dyDescent="0.2">
      <c r="A40" s="19">
        <v>40282.240798611114</v>
      </c>
      <c r="B40" s="38" t="s">
        <v>42</v>
      </c>
      <c r="C40" s="16" t="s">
        <v>78</v>
      </c>
      <c r="D40" s="40">
        <v>7.8871949414894269E-4</v>
      </c>
      <c r="E40" s="40">
        <v>7.3345889259012723E-4</v>
      </c>
      <c r="F40" s="21">
        <f t="shared" si="4"/>
        <v>7.6108919336953496E-4</v>
      </c>
      <c r="G40" s="21">
        <f t="shared" si="5"/>
        <v>3.9075146094686317E-5</v>
      </c>
      <c r="H40" s="39" t="s">
        <v>55</v>
      </c>
      <c r="I40" s="36"/>
    </row>
    <row r="41" spans="1:9" x14ac:dyDescent="0.2">
      <c r="A41" s="19">
        <v>40282.261817129627</v>
      </c>
      <c r="B41" s="38" t="s">
        <v>42</v>
      </c>
      <c r="C41" s="16" t="s">
        <v>78</v>
      </c>
      <c r="D41" s="40">
        <v>1.4679225335054045E-3</v>
      </c>
      <c r="E41" s="40">
        <v>2.826328598589872E-3</v>
      </c>
      <c r="F41" s="21">
        <f t="shared" si="4"/>
        <v>2.1471255660476382E-3</v>
      </c>
      <c r="G41" s="21">
        <f t="shared" si="5"/>
        <v>9.6053814022616156E-4</v>
      </c>
      <c r="H41" s="39" t="s">
        <v>56</v>
      </c>
      <c r="I41" s="36"/>
    </row>
    <row r="42" spans="1:9" x14ac:dyDescent="0.2">
      <c r="A42" s="14">
        <v>40282.282847222225</v>
      </c>
      <c r="B42" s="36" t="s">
        <v>42</v>
      </c>
      <c r="C42" s="16" t="s">
        <v>78</v>
      </c>
      <c r="D42" s="40">
        <v>4.7895870796600352E-3</v>
      </c>
      <c r="E42" s="40">
        <v>6.5096989011615277E-3</v>
      </c>
      <c r="F42" s="21">
        <f t="shared" si="4"/>
        <v>5.649642990410781E-3</v>
      </c>
      <c r="G42" s="21">
        <f t="shared" si="5"/>
        <v>1.2163027333828495E-3</v>
      </c>
      <c r="H42" s="39" t="s">
        <v>57</v>
      </c>
      <c r="I42" s="36"/>
    </row>
    <row r="43" spans="1:9" x14ac:dyDescent="0.2">
      <c r="A43" s="14">
        <v>40282.30364583333</v>
      </c>
      <c r="B43" s="36" t="s">
        <v>42</v>
      </c>
      <c r="C43" s="16" t="s">
        <v>78</v>
      </c>
      <c r="D43" s="40">
        <v>5.5009416788985915E-3</v>
      </c>
      <c r="E43" s="40">
        <v>5.6406002887137516E-3</v>
      </c>
      <c r="F43" s="21">
        <f t="shared" si="4"/>
        <v>5.5707709838061711E-3</v>
      </c>
      <c r="G43" s="21">
        <f t="shared" si="5"/>
        <v>9.8753550051385863E-5</v>
      </c>
      <c r="H43" s="39" t="s">
        <v>58</v>
      </c>
      <c r="I43" s="36"/>
    </row>
    <row r="44" spans="1:9" x14ac:dyDescent="0.2">
      <c r="A44" s="14">
        <v>40282.324548611112</v>
      </c>
      <c r="B44" s="36" t="s">
        <v>42</v>
      </c>
      <c r="C44" s="16" t="s">
        <v>78</v>
      </c>
      <c r="D44" s="40">
        <v>9.9710220261605541E-3</v>
      </c>
      <c r="E44" s="40">
        <v>1.6871563955089333E-2</v>
      </c>
      <c r="F44" s="21">
        <f t="shared" si="4"/>
        <v>1.3421292990624945E-2</v>
      </c>
      <c r="G44" s="21">
        <f t="shared" si="5"/>
        <v>4.8794199918076398E-3</v>
      </c>
      <c r="H44" s="39" t="s">
        <v>59</v>
      </c>
      <c r="I44" s="36"/>
    </row>
    <row r="45" spans="1:9" x14ac:dyDescent="0.2">
      <c r="A45" s="14">
        <v>40282.345046296294</v>
      </c>
      <c r="B45" s="36" t="s">
        <v>42</v>
      </c>
      <c r="C45" s="16" t="s">
        <v>78</v>
      </c>
      <c r="D45" s="40">
        <v>1.7470388101688841E-2</v>
      </c>
      <c r="E45" s="40">
        <v>2.0546896524744149E-2</v>
      </c>
      <c r="F45" s="21">
        <f t="shared" si="4"/>
        <v>1.9008642313216494E-2</v>
      </c>
      <c r="G45" s="21">
        <f t="shared" si="5"/>
        <v>2.1754199683199403E-3</v>
      </c>
      <c r="H45" s="39" t="s">
        <v>60</v>
      </c>
      <c r="I45" s="36"/>
    </row>
    <row r="46" spans="1:9" x14ac:dyDescent="0.2">
      <c r="A46" s="14">
        <v>40282.36614583333</v>
      </c>
      <c r="B46" s="36" t="s">
        <v>42</v>
      </c>
      <c r="C46" s="16" t="s">
        <v>78</v>
      </c>
      <c r="D46" s="40">
        <v>2.1030175512033396E-2</v>
      </c>
      <c r="E46" s="40">
        <v>2.3683689153663947E-2</v>
      </c>
      <c r="F46" s="21">
        <f t="shared" si="4"/>
        <v>2.2356932332848672E-2</v>
      </c>
      <c r="G46" s="21">
        <f t="shared" si="5"/>
        <v>1.8763174899679726E-3</v>
      </c>
      <c r="H46" s="39" t="s">
        <v>60</v>
      </c>
      <c r="I46" s="36"/>
    </row>
    <row r="47" spans="1:9" x14ac:dyDescent="0.2">
      <c r="A47" s="14">
        <v>40282.407569444447</v>
      </c>
      <c r="B47" s="36" t="s">
        <v>42</v>
      </c>
      <c r="C47" s="16" t="s">
        <v>78</v>
      </c>
      <c r="D47" s="40">
        <v>1.5343357302879319E-2</v>
      </c>
      <c r="E47" s="40">
        <v>2.1545606300424999E-2</v>
      </c>
      <c r="F47" s="21">
        <f t="shared" si="4"/>
        <v>1.844448180165216E-2</v>
      </c>
      <c r="G47" s="21">
        <f t="shared" si="5"/>
        <v>4.3856523247720065E-3</v>
      </c>
      <c r="H47" s="39" t="s">
        <v>51</v>
      </c>
      <c r="I47" s="36"/>
    </row>
    <row r="48" spans="1:9" x14ac:dyDescent="0.2">
      <c r="A48" s="14">
        <v>40282.449386574073</v>
      </c>
      <c r="B48" s="36" t="s">
        <v>42</v>
      </c>
      <c r="C48" s="16" t="s">
        <v>78</v>
      </c>
      <c r="D48" s="40">
        <v>1.3647359186211624E-2</v>
      </c>
      <c r="E48" s="40">
        <v>1.465812582520484E-2</v>
      </c>
      <c r="F48" s="21">
        <f t="shared" si="4"/>
        <v>1.4152742505708232E-2</v>
      </c>
      <c r="G48" s="21">
        <f t="shared" si="5"/>
        <v>7.1471994462923784E-4</v>
      </c>
      <c r="H48" s="39" t="s">
        <v>51</v>
      </c>
      <c r="I48" s="36"/>
    </row>
    <row r="49" spans="1:11" x14ac:dyDescent="0.2">
      <c r="A49" s="14">
        <v>40282.491608796299</v>
      </c>
      <c r="B49" s="36" t="s">
        <v>42</v>
      </c>
      <c r="C49" s="16" t="s">
        <v>78</v>
      </c>
      <c r="D49" s="40">
        <v>1.8328434371810465E-2</v>
      </c>
      <c r="E49" s="40">
        <v>1.8246045805685052E-2</v>
      </c>
      <c r="F49" s="21">
        <f t="shared" si="4"/>
        <v>1.8287240088747759E-2</v>
      </c>
      <c r="G49" s="21">
        <f t="shared" si="5"/>
        <v>5.8257513799515894E-5</v>
      </c>
      <c r="H49" s="39" t="s">
        <v>51</v>
      </c>
      <c r="I49" s="36"/>
    </row>
    <row r="50" spans="1:11" x14ac:dyDescent="0.2">
      <c r="A50" s="14">
        <v>40282.532557870371</v>
      </c>
      <c r="B50" s="36" t="s">
        <v>42</v>
      </c>
      <c r="C50" s="16" t="s">
        <v>78</v>
      </c>
      <c r="D50" s="40">
        <v>1.6423450834569739E-2</v>
      </c>
      <c r="E50" s="40">
        <v>1.3819169423671628E-2</v>
      </c>
      <c r="F50" s="21">
        <f t="shared" si="4"/>
        <v>1.5121310129120684E-2</v>
      </c>
      <c r="G50" s="21">
        <f t="shared" si="5"/>
        <v>1.8415050457641236E-3</v>
      </c>
      <c r="H50" s="39" t="s">
        <v>51</v>
      </c>
      <c r="I50" s="36"/>
    </row>
    <row r="51" spans="1:11" x14ac:dyDescent="0.2">
      <c r="A51" s="14">
        <v>40282.573738425926</v>
      </c>
      <c r="B51" s="36" t="s">
        <v>42</v>
      </c>
      <c r="C51" s="16" t="s">
        <v>78</v>
      </c>
      <c r="D51" s="40">
        <v>5.6928467348228958E-3</v>
      </c>
      <c r="E51" s="40">
        <v>6.8211677513195616E-3</v>
      </c>
      <c r="F51" s="21">
        <f t="shared" si="4"/>
        <v>6.2570072430712283E-3</v>
      </c>
      <c r="G51" s="21">
        <f t="shared" si="5"/>
        <v>7.9784344212009077E-4</v>
      </c>
      <c r="H51" s="41" t="s">
        <v>66</v>
      </c>
      <c r="I51" s="36"/>
    </row>
    <row r="52" spans="1:11" x14ac:dyDescent="0.2">
      <c r="A52" s="14">
        <v>40282.615347222221</v>
      </c>
      <c r="B52" s="36" t="s">
        <v>42</v>
      </c>
      <c r="C52" s="16" t="s">
        <v>78</v>
      </c>
      <c r="D52" s="40">
        <v>1.203575921455515E-2</v>
      </c>
      <c r="E52" s="40">
        <v>1.0774812594435648E-2</v>
      </c>
      <c r="F52" s="21">
        <f t="shared" si="4"/>
        <v>1.14052859044954E-2</v>
      </c>
      <c r="G52" s="21">
        <f t="shared" si="5"/>
        <v>8.9162390580075702E-4</v>
      </c>
      <c r="H52" s="39" t="s">
        <v>65</v>
      </c>
      <c r="I52" s="36"/>
    </row>
    <row r="53" spans="1:11" x14ac:dyDescent="0.2">
      <c r="A53" s="14">
        <v>40282.636597222219</v>
      </c>
      <c r="B53" s="36" t="s">
        <v>42</v>
      </c>
      <c r="C53" s="16" t="s">
        <v>78</v>
      </c>
      <c r="D53" s="40">
        <v>7.3144941352836406E-3</v>
      </c>
      <c r="E53" s="40">
        <v>8.3865498643672272E-3</v>
      </c>
      <c r="F53" s="21">
        <f t="shared" si="4"/>
        <v>7.8505219998254334E-3</v>
      </c>
      <c r="G53" s="21">
        <f t="shared" si="5"/>
        <v>7.580578758448924E-4</v>
      </c>
      <c r="H53" s="39" t="s">
        <v>64</v>
      </c>
      <c r="I53" s="36"/>
    </row>
    <row r="54" spans="1:11" x14ac:dyDescent="0.2">
      <c r="A54" s="14">
        <v>40282.678333333337</v>
      </c>
      <c r="B54" s="36" t="s">
        <v>42</v>
      </c>
      <c r="C54" s="16" t="s">
        <v>78</v>
      </c>
      <c r="D54" s="40">
        <v>9.5038188838853146E-3</v>
      </c>
      <c r="E54" s="40">
        <v>9.4515724960083213E-3</v>
      </c>
      <c r="F54" s="21">
        <f t="shared" si="4"/>
        <v>9.477695689946818E-3</v>
      </c>
      <c r="G54" s="21">
        <f t="shared" si="5"/>
        <v>3.6943775160324562E-5</v>
      </c>
      <c r="H54" s="39" t="s">
        <v>60</v>
      </c>
      <c r="I54" s="36"/>
    </row>
    <row r="55" spans="1:11" x14ac:dyDescent="0.2">
      <c r="A55" s="14">
        <v>40282.699004629627</v>
      </c>
      <c r="B55" s="36" t="s">
        <v>42</v>
      </c>
      <c r="C55" s="16" t="s">
        <v>78</v>
      </c>
      <c r="D55" s="40">
        <v>3.1980817111526339E-3</v>
      </c>
      <c r="E55" s="40">
        <v>4.1545925105844241E-3</v>
      </c>
      <c r="F55" s="21">
        <f t="shared" si="4"/>
        <v>3.6763371108685288E-3</v>
      </c>
      <c r="G55" s="21">
        <f t="shared" si="5"/>
        <v>6.7635527255638448E-4</v>
      </c>
      <c r="H55" s="39" t="s">
        <v>63</v>
      </c>
      <c r="I55" s="16"/>
    </row>
    <row r="56" spans="1:11" x14ac:dyDescent="0.2">
      <c r="A56" s="19">
        <v>40282.719930555555</v>
      </c>
      <c r="B56" s="38" t="s">
        <v>42</v>
      </c>
      <c r="C56" s="16" t="s">
        <v>78</v>
      </c>
      <c r="D56" s="40">
        <v>2.941873495508885E-3</v>
      </c>
      <c r="E56" s="40">
        <v>3.1699490588733841E-3</v>
      </c>
      <c r="F56" s="21">
        <f t="shared" si="4"/>
        <v>3.0559112771911343E-3</v>
      </c>
      <c r="G56" s="21">
        <f t="shared" si="5"/>
        <v>1.6127377747797938E-4</v>
      </c>
      <c r="H56" s="39" t="s">
        <v>62</v>
      </c>
      <c r="I56" s="16"/>
    </row>
    <row r="57" spans="1:11" x14ac:dyDescent="0.2">
      <c r="A57" s="19">
        <v>40282.740532407406</v>
      </c>
      <c r="B57" s="38" t="s">
        <v>42</v>
      </c>
      <c r="C57" s="16" t="s">
        <v>78</v>
      </c>
      <c r="D57" s="40">
        <v>3.0433520186858866E-3</v>
      </c>
      <c r="E57" s="40">
        <v>4.4449618592423534E-3</v>
      </c>
      <c r="F57" s="21">
        <f t="shared" si="4"/>
        <v>3.7441569389641202E-3</v>
      </c>
      <c r="G57" s="21">
        <f t="shared" si="5"/>
        <v>9.9108782283527331E-4</v>
      </c>
      <c r="H57" s="39" t="s">
        <v>61</v>
      </c>
      <c r="I57" s="16"/>
      <c r="J57" s="10"/>
      <c r="K57" s="10"/>
    </row>
    <row r="58" spans="1:11" x14ac:dyDescent="0.2">
      <c r="A58" s="19">
        <v>40464.374143518522</v>
      </c>
      <c r="B58" s="38" t="s">
        <v>42</v>
      </c>
      <c r="C58" s="16" t="s">
        <v>78</v>
      </c>
      <c r="D58" s="40">
        <v>1.7215462164980946E-2</v>
      </c>
      <c r="E58" s="40">
        <v>1.4496002741647598E-2</v>
      </c>
      <c r="F58" s="21">
        <f t="shared" ref="F58:F84" si="6">AVERAGE(D58:E58)</f>
        <v>1.5855732453314272E-2</v>
      </c>
      <c r="G58" s="21">
        <f t="shared" ref="G58:G84" si="7">STDEV(D58:E58)</f>
        <v>1.9229481994006683E-3</v>
      </c>
      <c r="H58" s="16" t="s">
        <v>70</v>
      </c>
      <c r="I58" s="16"/>
      <c r="J58" s="10"/>
      <c r="K58" s="10"/>
    </row>
    <row r="59" spans="1:11" x14ac:dyDescent="0.2">
      <c r="A59" s="19">
        <v>40464.384675925925</v>
      </c>
      <c r="B59" s="38" t="s">
        <v>42</v>
      </c>
      <c r="C59" s="16" t="s">
        <v>78</v>
      </c>
      <c r="D59" s="40">
        <v>1.8913330118239573E-2</v>
      </c>
      <c r="E59" s="40">
        <v>2.0354820525065199E-2</v>
      </c>
      <c r="F59" s="21">
        <f t="shared" si="6"/>
        <v>1.9634075321652386E-2</v>
      </c>
      <c r="G59" s="21">
        <f t="shared" si="7"/>
        <v>1.0192876416817548E-3</v>
      </c>
      <c r="H59" s="16" t="s">
        <v>70</v>
      </c>
      <c r="I59" s="16"/>
      <c r="J59" s="10"/>
      <c r="K59" s="10"/>
    </row>
    <row r="60" spans="1:11" x14ac:dyDescent="0.2">
      <c r="A60" s="19">
        <v>40464.426458333335</v>
      </c>
      <c r="B60" s="38" t="s">
        <v>42</v>
      </c>
      <c r="C60" s="16" t="s">
        <v>78</v>
      </c>
      <c r="D60" s="40">
        <v>3.819159446677204E-2</v>
      </c>
      <c r="E60" s="40">
        <v>3.4089732546099372E-2</v>
      </c>
      <c r="F60" s="21">
        <f t="shared" si="6"/>
        <v>3.6140663506435702E-2</v>
      </c>
      <c r="G60" s="21">
        <f t="shared" si="7"/>
        <v>2.9004543795985199E-3</v>
      </c>
      <c r="H60" s="39"/>
      <c r="I60" s="16"/>
      <c r="J60" s="10"/>
      <c r="K60" s="10"/>
    </row>
    <row r="61" spans="1:11" x14ac:dyDescent="0.2">
      <c r="A61" s="19">
        <v>40464.468009259261</v>
      </c>
      <c r="B61" s="38" t="s">
        <v>42</v>
      </c>
      <c r="C61" s="16" t="s">
        <v>78</v>
      </c>
      <c r="D61" s="40">
        <v>3.0079104289615542E-2</v>
      </c>
      <c r="E61" s="40">
        <v>3.6373005036435556E-2</v>
      </c>
      <c r="F61" s="21">
        <f t="shared" si="6"/>
        <v>3.3226054663025549E-2</v>
      </c>
      <c r="G61" s="21">
        <f t="shared" si="7"/>
        <v>4.4504598981915076E-3</v>
      </c>
      <c r="H61" s="39"/>
      <c r="I61" s="16"/>
      <c r="J61" s="10"/>
      <c r="K61" s="10"/>
    </row>
    <row r="62" spans="1:11" x14ac:dyDescent="0.2">
      <c r="A62" s="19">
        <v>40464.509710648148</v>
      </c>
      <c r="B62" s="38" t="s">
        <v>42</v>
      </c>
      <c r="C62" s="16" t="s">
        <v>78</v>
      </c>
      <c r="D62" s="40">
        <v>2.6753335975259293E-2</v>
      </c>
      <c r="E62" s="40">
        <v>3.0423358943474199E-2</v>
      </c>
      <c r="F62" s="21">
        <f t="shared" si="6"/>
        <v>2.8588347459366746E-2</v>
      </c>
      <c r="G62" s="21">
        <f t="shared" si="7"/>
        <v>2.5950981279351413E-3</v>
      </c>
      <c r="H62" s="39"/>
      <c r="I62" s="16"/>
      <c r="J62" s="10"/>
      <c r="K62" s="10"/>
    </row>
    <row r="63" spans="1:11" x14ac:dyDescent="0.2">
      <c r="A63" s="19">
        <v>40464.55133101852</v>
      </c>
      <c r="B63" s="38" t="s">
        <v>42</v>
      </c>
      <c r="C63" s="16" t="s">
        <v>78</v>
      </c>
      <c r="D63" s="40">
        <v>2.2818127503527495E-2</v>
      </c>
      <c r="E63" s="40">
        <v>2.0983724237088667E-2</v>
      </c>
      <c r="F63" s="21">
        <f t="shared" si="6"/>
        <v>2.1900925870308081E-2</v>
      </c>
      <c r="G63" s="21">
        <f t="shared" si="7"/>
        <v>1.2971189891296481E-3</v>
      </c>
      <c r="H63" s="39"/>
      <c r="I63" s="16"/>
      <c r="J63" s="10"/>
      <c r="K63" s="10"/>
    </row>
    <row r="64" spans="1:11" x14ac:dyDescent="0.2">
      <c r="A64" s="19">
        <v>40464.592881944445</v>
      </c>
      <c r="B64" s="38" t="s">
        <v>42</v>
      </c>
      <c r="C64" s="16" t="s">
        <v>78</v>
      </c>
      <c r="D64" s="40">
        <v>1.8408504299734171E-2</v>
      </c>
      <c r="E64" s="40">
        <v>1.8590971462035925E-2</v>
      </c>
      <c r="F64" s="21">
        <f t="shared" si="6"/>
        <v>1.8499737880885048E-2</v>
      </c>
      <c r="G64" s="21">
        <f t="shared" si="7"/>
        <v>1.2902376780743664E-4</v>
      </c>
      <c r="H64" s="39"/>
      <c r="I64" s="16"/>
      <c r="J64" s="10"/>
      <c r="K64" s="10"/>
    </row>
    <row r="65" spans="1:11" x14ac:dyDescent="0.2">
      <c r="A65" s="19">
        <v>40464.634583333333</v>
      </c>
      <c r="B65" s="38" t="s">
        <v>42</v>
      </c>
      <c r="C65" s="16" t="s">
        <v>78</v>
      </c>
      <c r="D65" s="40">
        <v>1.9627384969527747E-2</v>
      </c>
      <c r="E65" s="40">
        <v>1.5171536748735613E-2</v>
      </c>
      <c r="F65" s="21">
        <f t="shared" si="6"/>
        <v>1.7399460859131681E-2</v>
      </c>
      <c r="G65" s="21">
        <f t="shared" si="7"/>
        <v>3.150760492860131E-3</v>
      </c>
      <c r="H65" s="39"/>
      <c r="I65" s="16"/>
    </row>
    <row r="66" spans="1:11" x14ac:dyDescent="0.2">
      <c r="A66" s="19">
        <v>40646.355115740742</v>
      </c>
      <c r="B66" s="38" t="s">
        <v>42</v>
      </c>
      <c r="C66" s="16" t="s">
        <v>78</v>
      </c>
      <c r="D66" s="40">
        <v>7.2942090361715678E-3</v>
      </c>
      <c r="E66" s="40">
        <v>1.5317838975960295E-4</v>
      </c>
      <c r="F66" s="21">
        <f t="shared" si="6"/>
        <v>3.7236937129655851E-3</v>
      </c>
      <c r="G66" s="21">
        <f t="shared" si="7"/>
        <v>5.0494711947388551E-3</v>
      </c>
      <c r="H66" s="39" t="s">
        <v>71</v>
      </c>
      <c r="I66" s="16"/>
    </row>
    <row r="67" spans="1:11" x14ac:dyDescent="0.2">
      <c r="A67" s="19">
        <v>40646.376018518517</v>
      </c>
      <c r="B67" s="38" t="s">
        <v>42</v>
      </c>
      <c r="C67" s="16" t="s">
        <v>78</v>
      </c>
      <c r="D67" s="40">
        <v>1.0270468588567127E-2</v>
      </c>
      <c r="E67" s="40">
        <v>2.1567984035990968E-4</v>
      </c>
      <c r="F67" s="21">
        <f t="shared" si="6"/>
        <v>5.2430742144635185E-3</v>
      </c>
      <c r="G67" s="21">
        <f t="shared" si="7"/>
        <v>7.1098093072555213E-3</v>
      </c>
      <c r="H67" s="39" t="s">
        <v>71</v>
      </c>
      <c r="I67" s="16"/>
      <c r="J67" s="8"/>
      <c r="K67" s="8"/>
    </row>
    <row r="68" spans="1:11" x14ac:dyDescent="0.2">
      <c r="A68" s="19">
        <v>40646.397951388892</v>
      </c>
      <c r="B68" s="38" t="s">
        <v>42</v>
      </c>
      <c r="C68" s="16" t="s">
        <v>78</v>
      </c>
      <c r="D68" s="40">
        <v>7.8509539013750466E-3</v>
      </c>
      <c r="E68" s="40">
        <v>1.6487003192887598E-4</v>
      </c>
      <c r="F68" s="21">
        <f t="shared" si="6"/>
        <v>4.007911966651961E-3</v>
      </c>
      <c r="G68" s="21">
        <f t="shared" si="7"/>
        <v>5.4348820248539265E-3</v>
      </c>
      <c r="H68" s="39" t="s">
        <v>72</v>
      </c>
      <c r="I68" s="16"/>
      <c r="J68" s="8"/>
      <c r="K68" s="8"/>
    </row>
    <row r="69" spans="1:11" x14ac:dyDescent="0.2">
      <c r="A69" s="19">
        <v>40736.406747685185</v>
      </c>
      <c r="B69" s="38" t="s">
        <v>42</v>
      </c>
      <c r="C69" s="16" t="s">
        <v>78</v>
      </c>
      <c r="D69" s="40">
        <v>2.219754320650125E-2</v>
      </c>
      <c r="E69" s="40">
        <v>2.194533762727913E-2</v>
      </c>
      <c r="F69" s="21">
        <f t="shared" si="6"/>
        <v>2.207144041689019E-2</v>
      </c>
      <c r="G69" s="21">
        <f t="shared" si="7"/>
        <v>1.7833627532104214E-4</v>
      </c>
      <c r="H69" s="39" t="s">
        <v>74</v>
      </c>
      <c r="I69" s="16"/>
      <c r="J69" s="8"/>
      <c r="K69" s="8"/>
    </row>
    <row r="70" spans="1:11" x14ac:dyDescent="0.2">
      <c r="A70" s="19">
        <v>40736.432812500003</v>
      </c>
      <c r="B70" s="38" t="s">
        <v>42</v>
      </c>
      <c r="C70" s="16" t="s">
        <v>78</v>
      </c>
      <c r="D70" s="40">
        <v>2.1085225899391755E-2</v>
      </c>
      <c r="E70" s="40">
        <v>1.9712075438087069E-2</v>
      </c>
      <c r="F70" s="21">
        <f t="shared" si="6"/>
        <v>2.0398650668739412E-2</v>
      </c>
      <c r="G70" s="21">
        <f t="shared" si="7"/>
        <v>9.7096400277797907E-4</v>
      </c>
      <c r="H70" s="39" t="s">
        <v>74</v>
      </c>
      <c r="I70" s="16"/>
      <c r="J70" s="8"/>
      <c r="K70" s="8"/>
    </row>
    <row r="71" spans="1:11" x14ac:dyDescent="0.2">
      <c r="A71" s="19">
        <v>40736.468773148146</v>
      </c>
      <c r="B71" s="38" t="s">
        <v>42</v>
      </c>
      <c r="C71" s="16" t="s">
        <v>78</v>
      </c>
      <c r="D71" s="40">
        <v>2.0452136518094969E-2</v>
      </c>
      <c r="E71" s="40">
        <v>1.7796631012834688E-2</v>
      </c>
      <c r="F71" s="21">
        <f t="shared" si="6"/>
        <v>1.9124383765464829E-2</v>
      </c>
      <c r="G71" s="21">
        <f t="shared" si="7"/>
        <v>1.8777259502477535E-3</v>
      </c>
      <c r="H71" s="39" t="s">
        <v>74</v>
      </c>
      <c r="I71" s="16"/>
      <c r="J71" s="8"/>
      <c r="K71" s="8"/>
    </row>
    <row r="72" spans="1:11" x14ac:dyDescent="0.2">
      <c r="A72" s="19">
        <v>40736.510682870372</v>
      </c>
      <c r="B72" s="38" t="s">
        <v>42</v>
      </c>
      <c r="C72" s="16" t="s">
        <v>78</v>
      </c>
      <c r="D72" s="40">
        <v>2.3122239454206991E-2</v>
      </c>
      <c r="E72" s="40">
        <v>2.0845049436722232E-2</v>
      </c>
      <c r="F72" s="21">
        <f t="shared" si="6"/>
        <v>2.1983644445464613E-2</v>
      </c>
      <c r="G72" s="21">
        <f t="shared" si="7"/>
        <v>1.6102165034137855E-3</v>
      </c>
      <c r="H72" s="39" t="s">
        <v>74</v>
      </c>
      <c r="I72" s="16"/>
      <c r="J72" s="8"/>
      <c r="K72" s="8"/>
    </row>
    <row r="73" spans="1:11" x14ac:dyDescent="0.2">
      <c r="A73" s="19">
        <v>40736.573645833334</v>
      </c>
      <c r="B73" s="38" t="s">
        <v>42</v>
      </c>
      <c r="C73" s="16" t="s">
        <v>78</v>
      </c>
      <c r="D73" s="40">
        <v>1.1337293299533108E-2</v>
      </c>
      <c r="E73" s="40">
        <v>9.4031412771810041E-3</v>
      </c>
      <c r="F73" s="21">
        <f t="shared" si="6"/>
        <v>1.0370217288357056E-2</v>
      </c>
      <c r="G73" s="21">
        <f t="shared" si="7"/>
        <v>1.3676520108508478E-3</v>
      </c>
      <c r="H73" s="39" t="s">
        <v>74</v>
      </c>
      <c r="I73" s="16"/>
      <c r="J73" s="8"/>
      <c r="K73" s="8"/>
    </row>
    <row r="74" spans="1:11" x14ac:dyDescent="0.2">
      <c r="A74" s="19">
        <v>40736.594942129632</v>
      </c>
      <c r="B74" s="38" t="s">
        <v>42</v>
      </c>
      <c r="C74" s="16" t="s">
        <v>78</v>
      </c>
      <c r="D74" s="40">
        <v>1.280794916377663E-2</v>
      </c>
      <c r="E74" s="40">
        <v>8.4360653114455269E-3</v>
      </c>
      <c r="F74" s="21">
        <f t="shared" si="6"/>
        <v>1.0622007237611079E-2</v>
      </c>
      <c r="G74" s="21">
        <f t="shared" si="7"/>
        <v>3.0913887185432896E-3</v>
      </c>
      <c r="H74" s="39" t="s">
        <v>74</v>
      </c>
      <c r="I74" s="16"/>
      <c r="J74" s="8"/>
      <c r="K74" s="8"/>
    </row>
    <row r="75" spans="1:11" x14ac:dyDescent="0.2">
      <c r="A75" s="19">
        <v>40736.621354166666</v>
      </c>
      <c r="B75" s="38" t="s">
        <v>42</v>
      </c>
      <c r="C75" s="16" t="s">
        <v>78</v>
      </c>
      <c r="D75" s="40">
        <v>9.4834270230326947E-3</v>
      </c>
      <c r="E75" s="40">
        <v>7.5358939471871214E-3</v>
      </c>
      <c r="F75" s="21">
        <f t="shared" si="6"/>
        <v>8.5096604851099076E-3</v>
      </c>
      <c r="G75" s="21">
        <f t="shared" si="7"/>
        <v>1.3771138445154995E-3</v>
      </c>
      <c r="H75" s="39" t="s">
        <v>74</v>
      </c>
      <c r="I75" s="16"/>
    </row>
    <row r="76" spans="1:11" x14ac:dyDescent="0.2">
      <c r="A76" s="19">
        <v>40736.657708333332</v>
      </c>
      <c r="B76" s="38" t="s">
        <v>42</v>
      </c>
      <c r="C76" s="16" t="s">
        <v>78</v>
      </c>
      <c r="D76" s="40">
        <v>7.1733925806833901E-3</v>
      </c>
      <c r="E76" s="40">
        <v>4.6906226494146065E-3</v>
      </c>
      <c r="F76" s="21">
        <f t="shared" si="6"/>
        <v>5.9320076150489983E-3</v>
      </c>
      <c r="G76" s="21">
        <f t="shared" si="7"/>
        <v>1.7555834545262153E-3</v>
      </c>
      <c r="H76" s="39" t="s">
        <v>74</v>
      </c>
      <c r="I76" s="16"/>
    </row>
    <row r="77" spans="1:11" x14ac:dyDescent="0.2">
      <c r="A77" s="19">
        <v>40812.429490740738</v>
      </c>
      <c r="B77" s="38" t="s">
        <v>42</v>
      </c>
      <c r="C77" s="16" t="s">
        <v>78</v>
      </c>
      <c r="D77" s="40">
        <v>7.1916392892664533E-3</v>
      </c>
      <c r="E77" s="40">
        <v>7.3497775078104344E-3</v>
      </c>
      <c r="F77" s="21">
        <f t="shared" si="6"/>
        <v>7.2707083985384443E-3</v>
      </c>
      <c r="G77" s="21">
        <f t="shared" si="7"/>
        <v>1.1182060669720923E-4</v>
      </c>
      <c r="H77" s="39" t="s">
        <v>75</v>
      </c>
      <c r="I77" s="16"/>
    </row>
    <row r="78" spans="1:11" x14ac:dyDescent="0.2">
      <c r="A78" s="19">
        <v>40812.446319444447</v>
      </c>
      <c r="B78" s="38" t="s">
        <v>42</v>
      </c>
      <c r="C78" s="16" t="s">
        <v>78</v>
      </c>
      <c r="D78" s="40">
        <v>6.5092120869636554E-3</v>
      </c>
      <c r="E78" s="40">
        <v>7.5371105296599735E-3</v>
      </c>
      <c r="F78" s="21">
        <f t="shared" si="6"/>
        <v>7.0231613083118144E-3</v>
      </c>
      <c r="G78" s="21">
        <f t="shared" si="7"/>
        <v>7.2683395920165839E-4</v>
      </c>
      <c r="H78" s="39" t="s">
        <v>75</v>
      </c>
      <c r="I78" s="16"/>
    </row>
    <row r="79" spans="1:11" x14ac:dyDescent="0.2">
      <c r="A79" s="19">
        <v>40812.47284722222</v>
      </c>
      <c r="B79" s="38" t="s">
        <v>42</v>
      </c>
      <c r="C79" s="16" t="s">
        <v>78</v>
      </c>
      <c r="D79" s="40">
        <v>7.5980611718751969E-3</v>
      </c>
      <c r="E79" s="40">
        <v>8.6282640442928004E-3</v>
      </c>
      <c r="F79" s="21">
        <f t="shared" si="6"/>
        <v>8.1131626080839982E-3</v>
      </c>
      <c r="G79" s="21">
        <f t="shared" si="7"/>
        <v>7.2846343708434706E-4</v>
      </c>
      <c r="H79" s="39" t="s">
        <v>75</v>
      </c>
      <c r="I79" s="16"/>
    </row>
    <row r="80" spans="1:11" x14ac:dyDescent="0.2">
      <c r="A80" s="19">
        <v>40812.511712962965</v>
      </c>
      <c r="B80" s="38" t="s">
        <v>42</v>
      </c>
      <c r="C80" s="16" t="s">
        <v>78</v>
      </c>
      <c r="D80" s="40">
        <v>7.8278417068514041E-3</v>
      </c>
      <c r="E80" s="40">
        <v>8.6136670122819968E-3</v>
      </c>
      <c r="F80" s="21">
        <f t="shared" si="6"/>
        <v>8.2207543595666996E-3</v>
      </c>
      <c r="G80" s="21">
        <f t="shared" si="7"/>
        <v>5.5566240229796193E-4</v>
      </c>
      <c r="H80" s="39" t="s">
        <v>75</v>
      </c>
      <c r="I80" s="16"/>
    </row>
    <row r="81" spans="1:9" x14ac:dyDescent="0.2">
      <c r="A81" s="19">
        <v>40812.556712962964</v>
      </c>
      <c r="B81" s="38" t="s">
        <v>42</v>
      </c>
      <c r="C81" s="16" t="s">
        <v>78</v>
      </c>
      <c r="D81" s="40">
        <v>7.520080110556251E-3</v>
      </c>
      <c r="E81" s="40">
        <v>6.820622646113785E-3</v>
      </c>
      <c r="F81" s="21">
        <f t="shared" si="6"/>
        <v>7.170351378335018E-3</v>
      </c>
      <c r="G81" s="21">
        <f t="shared" si="7"/>
        <v>4.9459111625881611E-4</v>
      </c>
      <c r="H81" s="39" t="s">
        <v>75</v>
      </c>
      <c r="I81" s="16"/>
    </row>
    <row r="82" spans="1:9" x14ac:dyDescent="0.2">
      <c r="A82" s="19">
        <v>40812.594687500001</v>
      </c>
      <c r="B82" s="38" t="s">
        <v>42</v>
      </c>
      <c r="C82" s="16" t="s">
        <v>78</v>
      </c>
      <c r="D82" s="40">
        <v>6.8352200767573864E-3</v>
      </c>
      <c r="E82" s="40">
        <v>6.7293892169848803E-3</v>
      </c>
      <c r="F82" s="21">
        <f t="shared" si="6"/>
        <v>6.7823046468711333E-3</v>
      </c>
      <c r="G82" s="21">
        <f t="shared" si="7"/>
        <v>7.4833718603941685E-5</v>
      </c>
      <c r="H82" s="39" t="s">
        <v>75</v>
      </c>
      <c r="I82" s="16"/>
    </row>
    <row r="83" spans="1:9" x14ac:dyDescent="0.2">
      <c r="A83" s="19">
        <v>40812.63894675926</v>
      </c>
      <c r="B83" s="38" t="s">
        <v>42</v>
      </c>
      <c r="C83" s="16" t="s">
        <v>78</v>
      </c>
      <c r="D83" s="40">
        <v>5.3024959375479906E-3</v>
      </c>
      <c r="E83" s="40">
        <v>6.0007368487531116E-3</v>
      </c>
      <c r="F83" s="21">
        <f t="shared" si="6"/>
        <v>5.6516163931505511E-3</v>
      </c>
      <c r="G83" s="21">
        <f t="shared" si="7"/>
        <v>4.9373088321501507E-4</v>
      </c>
      <c r="H83" s="39" t="s">
        <v>75</v>
      </c>
      <c r="I83" s="16"/>
    </row>
    <row r="84" spans="1:9" x14ac:dyDescent="0.2">
      <c r="A84" s="24">
        <v>40812.656550925924</v>
      </c>
      <c r="B84" s="42" t="s">
        <v>42</v>
      </c>
      <c r="C84" s="26" t="s">
        <v>78</v>
      </c>
      <c r="D84" s="43">
        <v>4.0726671746054519E-3</v>
      </c>
      <c r="E84" s="43">
        <v>4.3013594805583998E-3</v>
      </c>
      <c r="F84" s="27">
        <f t="shared" si="6"/>
        <v>4.1870133275819258E-3</v>
      </c>
      <c r="G84" s="27">
        <f t="shared" si="7"/>
        <v>1.6170988034451807E-4</v>
      </c>
      <c r="H84" s="44" t="s">
        <v>75</v>
      </c>
      <c r="I84" s="30"/>
    </row>
    <row r="85" spans="1:9" x14ac:dyDescent="0.2">
      <c r="A85" s="63"/>
      <c r="B85" s="64"/>
      <c r="C85" s="64"/>
      <c r="D85" s="64"/>
      <c r="E85" s="64"/>
      <c r="F85" s="64"/>
      <c r="G85" s="64"/>
      <c r="H85" s="64"/>
      <c r="I85" s="6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90" spans="1:9" ht="23.65" customHeight="1" x14ac:dyDescent="0.2"/>
  </sheetData>
  <mergeCells count="5">
    <mergeCell ref="A85:I85"/>
    <mergeCell ref="D6:G6"/>
    <mergeCell ref="D8:G8"/>
    <mergeCell ref="A2:I2"/>
    <mergeCell ref="A4:H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workbookViewId="0">
      <selection activeCell="I1" sqref="I1"/>
    </sheetView>
  </sheetViews>
  <sheetFormatPr defaultRowHeight="12.75" x14ac:dyDescent="0.2"/>
  <cols>
    <col min="1" max="1" width="13" style="1" bestFit="1" customWidth="1"/>
    <col min="2" max="2" width="18.42578125" style="1" customWidth="1"/>
    <col min="3" max="3" width="15.28515625" style="1" customWidth="1"/>
    <col min="4" max="4" width="15.28515625" bestFit="1" customWidth="1"/>
    <col min="5" max="5" width="11.7109375" customWidth="1"/>
    <col min="6" max="6" width="10.85546875" customWidth="1"/>
    <col min="7" max="7" width="11.42578125" customWidth="1"/>
    <col min="8" max="8" width="51.28515625" bestFit="1" customWidth="1"/>
    <col min="9" max="9" width="60.7109375" customWidth="1"/>
  </cols>
  <sheetData>
    <row r="2" spans="1:9" ht="18" customHeight="1" x14ac:dyDescent="0.2">
      <c r="A2" s="58" t="s">
        <v>87</v>
      </c>
      <c r="B2" s="59"/>
      <c r="C2" s="59"/>
      <c r="D2" s="59"/>
      <c r="E2" s="59"/>
      <c r="F2" s="59"/>
      <c r="G2" s="59"/>
      <c r="H2" s="59"/>
      <c r="I2" s="59"/>
    </row>
    <row r="3" spans="1:9" x14ac:dyDescent="0.2">
      <c r="A3"/>
      <c r="B3"/>
      <c r="C3"/>
    </row>
    <row r="4" spans="1:9" ht="37.15" customHeight="1" x14ac:dyDescent="0.2">
      <c r="A4" s="61" t="s">
        <v>84</v>
      </c>
      <c r="B4" s="62"/>
      <c r="C4" s="62"/>
      <c r="D4" s="62"/>
      <c r="E4" s="62"/>
      <c r="F4" s="62"/>
      <c r="G4" s="62"/>
      <c r="H4" s="62"/>
      <c r="I4" s="11"/>
    </row>
    <row r="5" spans="1:9" ht="12" customHeight="1" x14ac:dyDescent="0.2">
      <c r="A5" s="6"/>
      <c r="B5" s="11"/>
      <c r="C5" s="11"/>
      <c r="D5" s="11"/>
      <c r="E5" s="11"/>
      <c r="F5" s="11"/>
      <c r="G5" s="11"/>
      <c r="H5" s="11"/>
      <c r="I5" s="11"/>
    </row>
    <row r="6" spans="1:9" ht="19.350000000000001" customHeight="1" x14ac:dyDescent="0.2">
      <c r="A6" s="48"/>
      <c r="B6" s="47"/>
      <c r="C6" s="47"/>
      <c r="D6" s="60" t="s">
        <v>80</v>
      </c>
      <c r="E6" s="60"/>
      <c r="F6" s="60"/>
      <c r="G6" s="60"/>
      <c r="H6" s="47"/>
      <c r="I6" s="11"/>
    </row>
    <row r="7" spans="1:9" ht="25.5" x14ac:dyDescent="0.2">
      <c r="A7" s="46" t="s">
        <v>43</v>
      </c>
      <c r="B7" s="46" t="s">
        <v>33</v>
      </c>
      <c r="C7" s="46" t="s">
        <v>44</v>
      </c>
      <c r="D7" s="23" t="s">
        <v>34</v>
      </c>
      <c r="E7" s="23" t="s">
        <v>35</v>
      </c>
      <c r="F7" s="23" t="s">
        <v>36</v>
      </c>
      <c r="G7" s="23" t="s">
        <v>81</v>
      </c>
      <c r="H7" s="46" t="s">
        <v>82</v>
      </c>
      <c r="I7" s="3"/>
    </row>
    <row r="8" spans="1:9" x14ac:dyDescent="0.2">
      <c r="A8" s="33"/>
      <c r="B8" s="33"/>
      <c r="C8" s="33"/>
      <c r="D8" s="57" t="s">
        <v>79</v>
      </c>
      <c r="E8" s="57"/>
      <c r="F8" s="57"/>
      <c r="G8" s="57"/>
      <c r="H8" s="33"/>
      <c r="I8" s="3"/>
    </row>
    <row r="9" spans="1:9" x14ac:dyDescent="0.2">
      <c r="A9" s="14">
        <v>39952.442187499997</v>
      </c>
      <c r="B9" s="14" t="s">
        <v>39</v>
      </c>
      <c r="C9" s="14" t="s">
        <v>40</v>
      </c>
      <c r="D9" s="17">
        <v>2.1627565701439082E-2</v>
      </c>
      <c r="E9" s="17">
        <v>1.3826483875906912E-2</v>
      </c>
      <c r="F9" s="17">
        <f>AVERAGE(D9:E9)</f>
        <v>1.7727024788672996E-2</v>
      </c>
      <c r="G9" s="17">
        <f>STDEV(D9:E9)</f>
        <v>5.5161978594249414E-3</v>
      </c>
      <c r="H9" s="34" t="s">
        <v>19</v>
      </c>
    </row>
    <row r="10" spans="1:9" x14ac:dyDescent="0.2">
      <c r="A10" s="14">
        <v>39952.459930555553</v>
      </c>
      <c r="B10" s="14" t="s">
        <v>39</v>
      </c>
      <c r="C10" s="14" t="s">
        <v>40</v>
      </c>
      <c r="D10" s="17">
        <v>1.426786287071319E-2</v>
      </c>
      <c r="E10" s="17">
        <v>1.5395992131348304E-2</v>
      </c>
      <c r="F10" s="17">
        <f>AVERAGE(D10:E10)</f>
        <v>1.4831927501030746E-2</v>
      </c>
      <c r="G10" s="17">
        <f>STDEV(D10:E10)</f>
        <v>7.9770785025005551E-4</v>
      </c>
      <c r="H10" s="34" t="s">
        <v>20</v>
      </c>
    </row>
    <row r="11" spans="1:9" x14ac:dyDescent="0.2">
      <c r="A11" s="14">
        <v>39952.501354166663</v>
      </c>
      <c r="B11" s="14" t="s">
        <v>39</v>
      </c>
      <c r="C11" s="14" t="s">
        <v>40</v>
      </c>
      <c r="D11" s="17">
        <v>2.1800342575721936E-2</v>
      </c>
      <c r="E11" s="17">
        <v>2.3529559756147997E-2</v>
      </c>
      <c r="F11" s="17">
        <f>AVERAGE(D11:E11)</f>
        <v>2.2664951165934966E-2</v>
      </c>
      <c r="G11" s="17">
        <f>STDEV(D11:E11)</f>
        <v>1.2227411944235496E-3</v>
      </c>
      <c r="H11" s="34" t="s">
        <v>20</v>
      </c>
    </row>
    <row r="12" spans="1:9" x14ac:dyDescent="0.2">
      <c r="A12" s="14">
        <v>39952.595682870371</v>
      </c>
      <c r="B12" s="14" t="s">
        <v>39</v>
      </c>
      <c r="C12" s="14" t="s">
        <v>40</v>
      </c>
      <c r="D12" s="17">
        <v>0.10904671892576479</v>
      </c>
      <c r="E12" s="17">
        <v>8.7631131415975672E-2</v>
      </c>
      <c r="F12" s="17">
        <f>AVERAGE(D12:E12)</f>
        <v>9.8338925170870228E-2</v>
      </c>
      <c r="G12" s="17">
        <f>STDEV(D12:E12)</f>
        <v>1.51431071512658E-2</v>
      </c>
      <c r="H12" s="34" t="s">
        <v>21</v>
      </c>
    </row>
    <row r="13" spans="1:9" x14ac:dyDescent="0.2">
      <c r="A13" s="14">
        <v>39952.634479166663</v>
      </c>
      <c r="B13" s="14" t="s">
        <v>39</v>
      </c>
      <c r="C13" s="14" t="s">
        <v>40</v>
      </c>
      <c r="D13" s="17">
        <v>6.6452204527576914E-2</v>
      </c>
      <c r="E13" s="17">
        <v>5.2352762208164323E-2</v>
      </c>
      <c r="F13" s="17">
        <f>AVERAGE(D13:E13)</f>
        <v>5.9402483367870615E-2</v>
      </c>
      <c r="G13" s="17">
        <f>STDEV(D13:E13)</f>
        <v>9.9698112750052203E-3</v>
      </c>
      <c r="H13" s="34" t="s">
        <v>28</v>
      </c>
    </row>
    <row r="14" spans="1:9" x14ac:dyDescent="0.2">
      <c r="A14" s="14">
        <v>40036.441238425927</v>
      </c>
      <c r="B14" s="14" t="s">
        <v>39</v>
      </c>
      <c r="C14" s="14" t="s">
        <v>40</v>
      </c>
      <c r="D14" s="17">
        <v>1.7321418975830428E-2</v>
      </c>
      <c r="E14" s="17">
        <v>1.6967885033935211E-2</v>
      </c>
      <c r="F14" s="17">
        <f t="shared" ref="F14:F27" si="0">AVERAGE(D14:E14)</f>
        <v>1.714465200488282E-2</v>
      </c>
      <c r="G14" s="17">
        <f t="shared" ref="G14:G27" si="1">STDEV(D14:E14)</f>
        <v>2.4998624769371927E-4</v>
      </c>
      <c r="H14" s="34" t="s">
        <v>26</v>
      </c>
    </row>
    <row r="15" spans="1:9" x14ac:dyDescent="0.2">
      <c r="A15" s="14">
        <v>40036.499039351853</v>
      </c>
      <c r="B15" s="14" t="s">
        <v>39</v>
      </c>
      <c r="C15" s="14" t="s">
        <v>40</v>
      </c>
      <c r="D15" s="17">
        <v>1.5502809207116622E-2</v>
      </c>
      <c r="E15" s="17">
        <v>1.5809321302606025E-2</v>
      </c>
      <c r="F15" s="17">
        <f t="shared" si="0"/>
        <v>1.5656065254861323E-2</v>
      </c>
      <c r="G15" s="17">
        <f t="shared" si="1"/>
        <v>2.1673678123625541E-4</v>
      </c>
      <c r="H15" s="16"/>
    </row>
    <row r="16" spans="1:9" x14ac:dyDescent="0.2">
      <c r="A16" s="14">
        <v>40036.524756944447</v>
      </c>
      <c r="B16" s="14" t="s">
        <v>39</v>
      </c>
      <c r="C16" s="14" t="s">
        <v>40</v>
      </c>
      <c r="D16" s="17">
        <v>1.679590731054811E-2</v>
      </c>
      <c r="E16" s="17">
        <v>1.5991312930322001E-2</v>
      </c>
      <c r="F16" s="17">
        <f t="shared" si="0"/>
        <v>1.6393610120435054E-2</v>
      </c>
      <c r="G16" s="17">
        <f t="shared" si="1"/>
        <v>5.6893414236246958E-4</v>
      </c>
      <c r="H16" s="16"/>
    </row>
    <row r="17" spans="1:8" x14ac:dyDescent="0.2">
      <c r="A17" s="14">
        <v>40036.566168981481</v>
      </c>
      <c r="B17" s="14" t="s">
        <v>39</v>
      </c>
      <c r="C17" s="14" t="s">
        <v>40</v>
      </c>
      <c r="D17" s="17">
        <v>1.4516223261229087E-2</v>
      </c>
      <c r="E17" s="17">
        <v>1.2135964933951098E-2</v>
      </c>
      <c r="F17" s="17">
        <f t="shared" si="0"/>
        <v>1.3326094097590092E-2</v>
      </c>
      <c r="G17" s="17">
        <f t="shared" si="1"/>
        <v>1.6830968041940148E-3</v>
      </c>
      <c r="H17" s="16"/>
    </row>
    <row r="18" spans="1:8" x14ac:dyDescent="0.2">
      <c r="A18" s="14">
        <v>40036.607893518521</v>
      </c>
      <c r="B18" s="14" t="s">
        <v>39</v>
      </c>
      <c r="C18" s="14" t="s">
        <v>40</v>
      </c>
      <c r="D18" s="17">
        <v>1.0306470622642309E-2</v>
      </c>
      <c r="E18" s="17">
        <v>8.0912238141525195E-3</v>
      </c>
      <c r="F18" s="17">
        <f t="shared" si="0"/>
        <v>9.1988472183974143E-3</v>
      </c>
      <c r="G18" s="17">
        <f t="shared" si="1"/>
        <v>1.5664160402849875E-3</v>
      </c>
      <c r="H18" s="16"/>
    </row>
    <row r="19" spans="1:8" x14ac:dyDescent="0.2">
      <c r="A19" s="14">
        <v>40036.649687500001</v>
      </c>
      <c r="B19" s="14" t="s">
        <v>39</v>
      </c>
      <c r="C19" s="14" t="s">
        <v>40</v>
      </c>
      <c r="D19" s="17">
        <v>9.3198845976730851E-3</v>
      </c>
      <c r="E19" s="17">
        <v>5.308232848912766E-3</v>
      </c>
      <c r="F19" s="17">
        <f t="shared" si="0"/>
        <v>7.3140587232929256E-3</v>
      </c>
      <c r="G19" s="17">
        <f t="shared" si="1"/>
        <v>2.8366661553072933E-3</v>
      </c>
      <c r="H19" s="16"/>
    </row>
    <row r="20" spans="1:8" x14ac:dyDescent="0.2">
      <c r="A20" s="14">
        <v>40036.691354166665</v>
      </c>
      <c r="B20" s="14" t="s">
        <v>39</v>
      </c>
      <c r="C20" s="14" t="s">
        <v>40</v>
      </c>
      <c r="D20" s="17">
        <v>2.4503556695281629E-3</v>
      </c>
      <c r="E20" s="17">
        <v>1.4176186387797713E-3</v>
      </c>
      <c r="F20" s="17">
        <f t="shared" si="0"/>
        <v>1.9339871541539672E-3</v>
      </c>
      <c r="G20" s="17">
        <f t="shared" si="1"/>
        <v>7.3025535762464774E-4</v>
      </c>
      <c r="H20" s="16" t="s">
        <v>27</v>
      </c>
    </row>
    <row r="21" spans="1:8" x14ac:dyDescent="0.2">
      <c r="A21" s="14">
        <v>40036.441238425927</v>
      </c>
      <c r="B21" s="14" t="s">
        <v>39</v>
      </c>
      <c r="C21" s="16" t="s">
        <v>78</v>
      </c>
      <c r="D21" s="17">
        <v>1.4061875372908886E-2</v>
      </c>
      <c r="E21" s="17">
        <v>1.6836706139662979E-2</v>
      </c>
      <c r="F21" s="17">
        <f t="shared" si="0"/>
        <v>1.5449290756285932E-2</v>
      </c>
      <c r="G21" s="17">
        <f t="shared" si="1"/>
        <v>1.9621016518168864E-3</v>
      </c>
      <c r="H21" s="16"/>
    </row>
    <row r="22" spans="1:8" x14ac:dyDescent="0.2">
      <c r="A22" s="14">
        <v>40036.499039351853</v>
      </c>
      <c r="B22" s="14" t="s">
        <v>39</v>
      </c>
      <c r="C22" s="16" t="s">
        <v>78</v>
      </c>
      <c r="D22" s="17">
        <v>1.2454911887449379E-2</v>
      </c>
      <c r="E22" s="17">
        <v>1.498861704260903E-2</v>
      </c>
      <c r="F22" s="17">
        <f t="shared" si="0"/>
        <v>1.3721764465029204E-2</v>
      </c>
      <c r="G22" s="17">
        <f t="shared" si="1"/>
        <v>1.7916000967407031E-3</v>
      </c>
      <c r="H22" s="16"/>
    </row>
    <row r="23" spans="1:8" x14ac:dyDescent="0.2">
      <c r="A23" s="14">
        <v>40036.524756944447</v>
      </c>
      <c r="B23" s="14" t="s">
        <v>39</v>
      </c>
      <c r="C23" s="16" t="s">
        <v>78</v>
      </c>
      <c r="D23" s="17">
        <v>1.3451779551963338E-2</v>
      </c>
      <c r="E23" s="17">
        <v>1.4899610953063839E-2</v>
      </c>
      <c r="F23" s="17">
        <f t="shared" si="0"/>
        <v>1.4175695252513588E-2</v>
      </c>
      <c r="G23" s="17">
        <f t="shared" si="1"/>
        <v>1.0237714017329838E-3</v>
      </c>
      <c r="H23" s="16"/>
    </row>
    <row r="24" spans="1:8" x14ac:dyDescent="0.2">
      <c r="A24" s="14">
        <v>40036.566168981481</v>
      </c>
      <c r="B24" s="14" t="s">
        <v>39</v>
      </c>
      <c r="C24" s="16" t="s">
        <v>78</v>
      </c>
      <c r="D24" s="17">
        <v>1.1839421521400616E-2</v>
      </c>
      <c r="E24" s="17">
        <v>1.0098139715149798E-2</v>
      </c>
      <c r="F24" s="17">
        <f t="shared" si="0"/>
        <v>1.0968780618275206E-2</v>
      </c>
      <c r="G24" s="17">
        <f t="shared" si="1"/>
        <v>1.2312721731567138E-3</v>
      </c>
      <c r="H24" s="16"/>
    </row>
    <row r="25" spans="1:8" x14ac:dyDescent="0.2">
      <c r="A25" s="14">
        <v>40036.607893518521</v>
      </c>
      <c r="B25" s="14" t="s">
        <v>39</v>
      </c>
      <c r="C25" s="16" t="s">
        <v>78</v>
      </c>
      <c r="D25" s="17">
        <v>8.7366171026439388E-3</v>
      </c>
      <c r="E25" s="17">
        <v>9.5355136598133348E-3</v>
      </c>
      <c r="F25" s="17">
        <f t="shared" si="0"/>
        <v>9.1360653812286377E-3</v>
      </c>
      <c r="G25" s="17">
        <f t="shared" si="1"/>
        <v>5.6490517304106627E-4</v>
      </c>
      <c r="H25" s="16"/>
    </row>
    <row r="26" spans="1:8" x14ac:dyDescent="0.2">
      <c r="A26" s="14">
        <v>40036.649687500001</v>
      </c>
      <c r="B26" s="14" t="s">
        <v>39</v>
      </c>
      <c r="C26" s="16" t="s">
        <v>78</v>
      </c>
      <c r="D26" s="17">
        <v>8.7463268038028147E-3</v>
      </c>
      <c r="E26" s="17">
        <v>8.6751218616244394E-3</v>
      </c>
      <c r="F26" s="17">
        <f t="shared" si="0"/>
        <v>8.710724332713627E-3</v>
      </c>
      <c r="G26" s="17">
        <f t="shared" si="1"/>
        <v>5.0349497468325196E-5</v>
      </c>
      <c r="H26" s="16"/>
    </row>
    <row r="27" spans="1:8" x14ac:dyDescent="0.2">
      <c r="A27" s="14">
        <v>40036.691354166665</v>
      </c>
      <c r="B27" s="14" t="s">
        <v>39</v>
      </c>
      <c r="C27" s="16" t="s">
        <v>78</v>
      </c>
      <c r="D27" s="17">
        <v>4.5630429614934983E-3</v>
      </c>
      <c r="E27" s="17">
        <v>2.6286450782160306E-3</v>
      </c>
      <c r="F27" s="17">
        <f t="shared" si="0"/>
        <v>3.5958440198547645E-3</v>
      </c>
      <c r="G27" s="17">
        <f t="shared" si="1"/>
        <v>1.3678258607784011E-3</v>
      </c>
      <c r="H27" s="16"/>
    </row>
    <row r="28" spans="1:8" x14ac:dyDescent="0.2">
      <c r="A28" s="19">
        <v>40122.449791666666</v>
      </c>
      <c r="B28" s="19" t="s">
        <v>39</v>
      </c>
      <c r="C28" s="16" t="s">
        <v>78</v>
      </c>
      <c r="D28" s="21">
        <v>6.7467640111715729E-3</v>
      </c>
      <c r="E28" s="21">
        <v>7.6273275240954508E-3</v>
      </c>
      <c r="F28" s="21">
        <f>AVERAGE(D28:E28)</f>
        <v>7.1870457676335119E-3</v>
      </c>
      <c r="G28" s="21">
        <f>STDEV(D28:E28)</f>
        <v>6.2265243125392213E-4</v>
      </c>
      <c r="H28" s="30" t="s">
        <v>6</v>
      </c>
    </row>
    <row r="29" spans="1:8" x14ac:dyDescent="0.2">
      <c r="A29" s="19">
        <v>40122.489606481482</v>
      </c>
      <c r="B29" s="19" t="s">
        <v>39</v>
      </c>
      <c r="C29" s="16" t="s">
        <v>78</v>
      </c>
      <c r="D29" s="21">
        <v>9.0995790700327123E-3</v>
      </c>
      <c r="E29" s="21">
        <v>5.2538096904234883E-3</v>
      </c>
      <c r="F29" s="21">
        <f>AVERAGE(D29:E29)</f>
        <v>7.1766943802280998E-3</v>
      </c>
      <c r="G29" s="21">
        <f>STDEV(D29:E29)</f>
        <v>2.7193696072012642E-3</v>
      </c>
      <c r="H29" s="30" t="s">
        <v>5</v>
      </c>
    </row>
    <row r="30" spans="1:8" x14ac:dyDescent="0.2">
      <c r="A30" s="19">
        <v>40122.531597222223</v>
      </c>
      <c r="B30" s="19" t="s">
        <v>39</v>
      </c>
      <c r="C30" s="16" t="s">
        <v>78</v>
      </c>
      <c r="D30" s="21">
        <v>5.9817759413265071E-3</v>
      </c>
      <c r="E30" s="21">
        <v>6.5564861338302154E-3</v>
      </c>
      <c r="F30" s="21">
        <f>AVERAGE(D30:E30)</f>
        <v>6.2691310375783613E-3</v>
      </c>
      <c r="G30" s="21">
        <f>STDEV(D30:E30)</f>
        <v>4.0638147433639827E-4</v>
      </c>
      <c r="H30" s="30" t="s">
        <v>5</v>
      </c>
    </row>
    <row r="31" spans="1:8" x14ac:dyDescent="0.2">
      <c r="A31" s="19">
        <v>40283.255555555559</v>
      </c>
      <c r="B31" s="19" t="s">
        <v>39</v>
      </c>
      <c r="C31" s="16" t="s">
        <v>78</v>
      </c>
      <c r="D31" s="21">
        <v>1.8582298202767086E-3</v>
      </c>
      <c r="E31" s="21">
        <v>5.5459541668617298E-3</v>
      </c>
      <c r="F31" s="21">
        <f t="shared" ref="F31:F50" si="2">AVERAGE(D31:E31)</f>
        <v>3.7020919935692193E-3</v>
      </c>
      <c r="G31" s="21">
        <f t="shared" ref="G31:G50" si="3">STDEV(D31:E31)</f>
        <v>2.6076148926169984E-3</v>
      </c>
      <c r="H31" s="35" t="s">
        <v>45</v>
      </c>
    </row>
    <row r="32" spans="1:8" x14ac:dyDescent="0.2">
      <c r="A32" s="19">
        <v>40283.262060185189</v>
      </c>
      <c r="B32" s="19" t="s">
        <v>39</v>
      </c>
      <c r="C32" s="16" t="s">
        <v>78</v>
      </c>
      <c r="D32" s="21">
        <v>9.7660554238559669E-4</v>
      </c>
      <c r="E32" s="21">
        <v>3.1046410795394805E-3</v>
      </c>
      <c r="F32" s="21">
        <f t="shared" si="2"/>
        <v>2.0406233109625388E-3</v>
      </c>
      <c r="G32" s="21">
        <f t="shared" si="3"/>
        <v>1.5047483589274676E-3</v>
      </c>
      <c r="H32" s="35" t="s">
        <v>46</v>
      </c>
    </row>
    <row r="33" spans="1:8" x14ac:dyDescent="0.2">
      <c r="A33" s="19">
        <v>40283.28230324074</v>
      </c>
      <c r="B33" s="19" t="s">
        <v>39</v>
      </c>
      <c r="C33" s="16" t="s">
        <v>78</v>
      </c>
      <c r="D33" s="21">
        <v>8.5181705633747325E-3</v>
      </c>
      <c r="E33" s="21">
        <v>7.4501338288358154E-3</v>
      </c>
      <c r="F33" s="21">
        <f t="shared" si="2"/>
        <v>7.9841521961052739E-3</v>
      </c>
      <c r="G33" s="21">
        <f t="shared" si="3"/>
        <v>7.5521601754880482E-4</v>
      </c>
      <c r="H33" s="35" t="s">
        <v>46</v>
      </c>
    </row>
    <row r="34" spans="1:8" x14ac:dyDescent="0.2">
      <c r="A34" s="19">
        <v>40283.303703703707</v>
      </c>
      <c r="B34" s="19" t="s">
        <v>39</v>
      </c>
      <c r="C34" s="16" t="s">
        <v>78</v>
      </c>
      <c r="D34" s="21">
        <v>1.0751703610836097E-2</v>
      </c>
      <c r="E34" s="21">
        <v>1.171323806956307E-2</v>
      </c>
      <c r="F34" s="21">
        <f t="shared" si="2"/>
        <v>1.1232470840199583E-2</v>
      </c>
      <c r="G34" s="21">
        <f t="shared" si="3"/>
        <v>6.7990753611037917E-4</v>
      </c>
      <c r="H34" s="35" t="s">
        <v>47</v>
      </c>
    </row>
    <row r="35" spans="1:8" x14ac:dyDescent="0.2">
      <c r="A35" s="19">
        <v>40283.324293981481</v>
      </c>
      <c r="B35" s="19" t="s">
        <v>39</v>
      </c>
      <c r="C35" s="16" t="s">
        <v>78</v>
      </c>
      <c r="D35" s="21">
        <v>1.6461630932334909E-2</v>
      </c>
      <c r="E35" s="21">
        <v>1.5278049313482533E-2</v>
      </c>
      <c r="F35" s="21">
        <f t="shared" si="2"/>
        <v>1.5869840122908721E-2</v>
      </c>
      <c r="G35" s="21">
        <f t="shared" si="3"/>
        <v>8.3691858877826613E-4</v>
      </c>
      <c r="H35" s="35" t="s">
        <v>47</v>
      </c>
    </row>
    <row r="36" spans="1:8" x14ac:dyDescent="0.2">
      <c r="A36" s="19">
        <v>40283.345254629632</v>
      </c>
      <c r="B36" s="19" t="s">
        <v>39</v>
      </c>
      <c r="C36" s="16" t="s">
        <v>78</v>
      </c>
      <c r="D36" s="21">
        <v>3.3273915517434527E-2</v>
      </c>
      <c r="E36" s="21">
        <v>3.1140856273705178E-2</v>
      </c>
      <c r="F36" s="21">
        <f t="shared" si="2"/>
        <v>3.2207385895569852E-2</v>
      </c>
      <c r="G36" s="21">
        <f t="shared" si="3"/>
        <v>1.5083006559136712E-3</v>
      </c>
      <c r="H36" s="35" t="s">
        <v>47</v>
      </c>
    </row>
    <row r="37" spans="1:8" x14ac:dyDescent="0.2">
      <c r="A37" s="19">
        <v>40283.365914351853</v>
      </c>
      <c r="B37" s="19" t="s">
        <v>39</v>
      </c>
      <c r="C37" s="16" t="s">
        <v>78</v>
      </c>
      <c r="D37" s="21">
        <v>3.1760779621236225E-2</v>
      </c>
      <c r="E37" s="21">
        <v>3.1313671251669457E-2</v>
      </c>
      <c r="F37" s="21">
        <f t="shared" si="2"/>
        <v>3.1537225436452841E-2</v>
      </c>
      <c r="G37" s="21">
        <f t="shared" si="3"/>
        <v>3.1615336004592245E-4</v>
      </c>
      <c r="H37" s="35" t="s">
        <v>47</v>
      </c>
    </row>
    <row r="38" spans="1:8" x14ac:dyDescent="0.2">
      <c r="A38" s="19">
        <v>40283.386932870373</v>
      </c>
      <c r="B38" s="19" t="s">
        <v>39</v>
      </c>
      <c r="C38" s="16" t="s">
        <v>78</v>
      </c>
      <c r="D38" s="21">
        <v>2.9259986227028301E-2</v>
      </c>
      <c r="E38" s="21">
        <v>2.8197977734673176E-2</v>
      </c>
      <c r="F38" s="21">
        <f t="shared" si="2"/>
        <v>2.8728981980850738E-2</v>
      </c>
      <c r="G38" s="21">
        <f t="shared" si="3"/>
        <v>7.5095340662201064E-4</v>
      </c>
      <c r="H38" s="35" t="s">
        <v>47</v>
      </c>
    </row>
    <row r="39" spans="1:8" x14ac:dyDescent="0.2">
      <c r="A39" s="19">
        <v>40283.408912037034</v>
      </c>
      <c r="B39" s="19" t="s">
        <v>39</v>
      </c>
      <c r="C39" s="16" t="s">
        <v>78</v>
      </c>
      <c r="D39" s="21">
        <v>2.8795797194082658E-2</v>
      </c>
      <c r="E39" s="21">
        <v>2.5685127784687647E-2</v>
      </c>
      <c r="F39" s="21">
        <f t="shared" si="2"/>
        <v>2.724046248938515E-2</v>
      </c>
      <c r="G39" s="21">
        <f t="shared" si="3"/>
        <v>2.1995754334127649E-3</v>
      </c>
      <c r="H39" s="35" t="s">
        <v>47</v>
      </c>
    </row>
    <row r="40" spans="1:8" x14ac:dyDescent="0.2">
      <c r="A40" s="19">
        <v>40283.449328703704</v>
      </c>
      <c r="B40" s="19" t="s">
        <v>39</v>
      </c>
      <c r="C40" s="16" t="s">
        <v>78</v>
      </c>
      <c r="D40" s="21">
        <v>2.5392614867348198E-2</v>
      </c>
      <c r="E40" s="21">
        <v>2.7246055474350134E-2</v>
      </c>
      <c r="F40" s="21">
        <f t="shared" si="2"/>
        <v>2.6319335170849167E-2</v>
      </c>
      <c r="G40" s="21">
        <f t="shared" si="3"/>
        <v>1.31058042173758E-3</v>
      </c>
      <c r="H40" s="35" t="s">
        <v>48</v>
      </c>
    </row>
    <row r="41" spans="1:8" x14ac:dyDescent="0.2">
      <c r="A41" s="19">
        <v>40283.491284722222</v>
      </c>
      <c r="B41" s="19" t="s">
        <v>39</v>
      </c>
      <c r="C41" s="16" t="s">
        <v>78</v>
      </c>
      <c r="D41" s="21">
        <v>2.6837562490543487E-2</v>
      </c>
      <c r="E41" s="21">
        <v>2.5509298498439328E-2</v>
      </c>
      <c r="F41" s="21">
        <f t="shared" si="2"/>
        <v>2.6173430494491407E-2</v>
      </c>
      <c r="G41" s="21">
        <f t="shared" si="3"/>
        <v>9.3922447602276559E-4</v>
      </c>
      <c r="H41" s="35" t="s">
        <v>48</v>
      </c>
    </row>
    <row r="42" spans="1:8" x14ac:dyDescent="0.2">
      <c r="A42" s="19">
        <v>40283.53230324074</v>
      </c>
      <c r="B42" s="19" t="s">
        <v>39</v>
      </c>
      <c r="C42" s="16" t="s">
        <v>78</v>
      </c>
      <c r="D42" s="21">
        <v>2.2909036066875298E-2</v>
      </c>
      <c r="E42" s="21">
        <v>2.1984676907548101E-2</v>
      </c>
      <c r="F42" s="21">
        <f t="shared" si="2"/>
        <v>2.2446856487211699E-2</v>
      </c>
      <c r="G42" s="21">
        <f t="shared" si="3"/>
        <v>6.5362062981215723E-4</v>
      </c>
      <c r="H42" s="35" t="s">
        <v>48</v>
      </c>
    </row>
    <row r="43" spans="1:8" x14ac:dyDescent="0.2">
      <c r="A43" s="19">
        <v>40283.573935185188</v>
      </c>
      <c r="B43" s="19" t="s">
        <v>39</v>
      </c>
      <c r="C43" s="16" t="s">
        <v>78</v>
      </c>
      <c r="D43" s="21">
        <v>2.0889512470129292E-2</v>
      </c>
      <c r="E43" s="21">
        <v>1.9770233889200153E-2</v>
      </c>
      <c r="F43" s="21">
        <f t="shared" si="2"/>
        <v>2.0329873179664722E-2</v>
      </c>
      <c r="G43" s="21">
        <f t="shared" si="3"/>
        <v>7.9144947461185042E-4</v>
      </c>
      <c r="H43" s="35" t="s">
        <v>48</v>
      </c>
    </row>
    <row r="44" spans="1:8" x14ac:dyDescent="0.2">
      <c r="A44" s="19">
        <v>40283.615405092591</v>
      </c>
      <c r="B44" s="19" t="s">
        <v>39</v>
      </c>
      <c r="C44" s="16" t="s">
        <v>78</v>
      </c>
      <c r="D44" s="21">
        <v>1.2223645109045734E-2</v>
      </c>
      <c r="E44" s="21">
        <v>1.2503967070029104E-2</v>
      </c>
      <c r="F44" s="21">
        <f t="shared" si="2"/>
        <v>1.2363806089537419E-2</v>
      </c>
      <c r="G44" s="21">
        <f t="shared" si="3"/>
        <v>1.9821755952685125E-4</v>
      </c>
      <c r="H44" s="35" t="s">
        <v>48</v>
      </c>
    </row>
    <row r="45" spans="1:8" x14ac:dyDescent="0.2">
      <c r="A45" s="19">
        <v>40283.636493055557</v>
      </c>
      <c r="B45" s="19" t="s">
        <v>39</v>
      </c>
      <c r="C45" s="16" t="s">
        <v>78</v>
      </c>
      <c r="D45" s="21">
        <v>1.420699832488E-2</v>
      </c>
      <c r="E45" s="21">
        <v>8.8366726134403058E-3</v>
      </c>
      <c r="F45" s="21">
        <f t="shared" si="2"/>
        <v>1.1521835469160153E-2</v>
      </c>
      <c r="G45" s="21">
        <f t="shared" si="3"/>
        <v>3.7973937277394746E-3</v>
      </c>
      <c r="H45" s="35" t="s">
        <v>46</v>
      </c>
    </row>
    <row r="46" spans="1:8" x14ac:dyDescent="0.2">
      <c r="A46" s="19">
        <v>40283.657314814816</v>
      </c>
      <c r="B46" s="19" t="s">
        <v>39</v>
      </c>
      <c r="C46" s="16" t="s">
        <v>78</v>
      </c>
      <c r="D46" s="21">
        <v>6.0374719157381173E-3</v>
      </c>
      <c r="E46" s="21">
        <v>3.6502138957029908E-3</v>
      </c>
      <c r="F46" s="21">
        <f t="shared" si="2"/>
        <v>4.8438429057205542E-3</v>
      </c>
      <c r="G46" s="21">
        <f t="shared" si="3"/>
        <v>1.6880463344088087E-3</v>
      </c>
      <c r="H46" s="35" t="s">
        <v>45</v>
      </c>
    </row>
    <row r="47" spans="1:8" x14ac:dyDescent="0.2">
      <c r="A47" s="19">
        <v>40283.678101851852</v>
      </c>
      <c r="B47" s="19" t="s">
        <v>39</v>
      </c>
      <c r="C47" s="16" t="s">
        <v>78</v>
      </c>
      <c r="D47" s="21">
        <v>4.5956726022682859E-3</v>
      </c>
      <c r="E47" s="21">
        <v>3.8260430864727251E-3</v>
      </c>
      <c r="F47" s="21">
        <f t="shared" si="2"/>
        <v>4.2108578443705059E-3</v>
      </c>
      <c r="G47" s="21">
        <f t="shared" si="3"/>
        <v>5.4421024962036013E-4</v>
      </c>
      <c r="H47" s="30" t="s">
        <v>49</v>
      </c>
    </row>
    <row r="48" spans="1:8" x14ac:dyDescent="0.2">
      <c r="A48" s="19">
        <v>40283.698865740742</v>
      </c>
      <c r="B48" s="19" t="s">
        <v>39</v>
      </c>
      <c r="C48" s="16" t="s">
        <v>78</v>
      </c>
      <c r="D48" s="21">
        <v>2.2184619813121879E-3</v>
      </c>
      <c r="E48" s="21">
        <v>2.6263857255001822E-3</v>
      </c>
      <c r="F48" s="21">
        <f t="shared" si="2"/>
        <v>2.4224238534061851E-3</v>
      </c>
      <c r="G48" s="21">
        <f t="shared" si="3"/>
        <v>2.8844564572233733E-4</v>
      </c>
      <c r="H48" s="30" t="s">
        <v>49</v>
      </c>
    </row>
    <row r="49" spans="1:8" x14ac:dyDescent="0.2">
      <c r="A49" s="19">
        <v>40283.720034722224</v>
      </c>
      <c r="B49" s="19" t="s">
        <v>39</v>
      </c>
      <c r="C49" s="16" t="s">
        <v>78</v>
      </c>
      <c r="D49" s="21">
        <v>6.6730246798552603E-4</v>
      </c>
      <c r="E49" s="21">
        <v>5.4858705942517334E-4</v>
      </c>
      <c r="F49" s="21">
        <f t="shared" si="2"/>
        <v>6.0794476370534963E-4</v>
      </c>
      <c r="G49" s="21">
        <f t="shared" si="3"/>
        <v>8.3944470424356893E-5</v>
      </c>
      <c r="H49" s="30" t="s">
        <v>49</v>
      </c>
    </row>
    <row r="50" spans="1:8" x14ac:dyDescent="0.2">
      <c r="A50" s="19">
        <v>40283.74050925926</v>
      </c>
      <c r="B50" s="19" t="s">
        <v>39</v>
      </c>
      <c r="C50" s="16" t="s">
        <v>78</v>
      </c>
      <c r="D50" s="21">
        <v>8.676181465249274E-4</v>
      </c>
      <c r="E50" s="21">
        <v>2.2003766840807349E-4</v>
      </c>
      <c r="F50" s="21">
        <f t="shared" si="2"/>
        <v>5.4382790746650047E-4</v>
      </c>
      <c r="G50" s="21">
        <f t="shared" si="3"/>
        <v>4.5790854744045406E-4</v>
      </c>
      <c r="H50" s="30" t="s">
        <v>49</v>
      </c>
    </row>
    <row r="51" spans="1:8" x14ac:dyDescent="0.2">
      <c r="A51" s="19">
        <v>40465.394166666665</v>
      </c>
      <c r="B51" s="19" t="s">
        <v>39</v>
      </c>
      <c r="C51" s="16" t="s">
        <v>78</v>
      </c>
      <c r="D51" s="21">
        <v>6.160330419832819E-3</v>
      </c>
      <c r="E51" s="21">
        <v>7.2611446166090769E-3</v>
      </c>
      <c r="F51" s="21">
        <f t="shared" ref="F51:F73" si="4">AVERAGE(D51:E51)</f>
        <v>6.7107375182209484E-3</v>
      </c>
      <c r="G51" s="21">
        <f t="shared" ref="G51:G73" si="5">STDEV(D51:E51)</f>
        <v>7.7839318336691448E-4</v>
      </c>
      <c r="H51" s="16" t="s">
        <v>69</v>
      </c>
    </row>
    <row r="52" spans="1:8" x14ac:dyDescent="0.2">
      <c r="A52" s="19">
        <v>40465.407164351855</v>
      </c>
      <c r="B52" s="19" t="s">
        <v>39</v>
      </c>
      <c r="C52" s="16" t="s">
        <v>78</v>
      </c>
      <c r="D52" s="21">
        <v>5.6086606387696927E-2</v>
      </c>
      <c r="E52" s="21">
        <v>6.4003192682428559E-2</v>
      </c>
      <c r="F52" s="21">
        <f t="shared" si="4"/>
        <v>6.0044899535062743E-2</v>
      </c>
      <c r="G52" s="21">
        <f t="shared" si="5"/>
        <v>5.5978718528532203E-3</v>
      </c>
      <c r="H52" s="16" t="s">
        <v>69</v>
      </c>
    </row>
    <row r="53" spans="1:8" x14ac:dyDescent="0.2">
      <c r="A53" s="19">
        <v>40465.430520833332</v>
      </c>
      <c r="B53" s="19" t="s">
        <v>39</v>
      </c>
      <c r="C53" s="16" t="s">
        <v>78</v>
      </c>
      <c r="D53" s="21">
        <v>7.0798609871732393E-2</v>
      </c>
      <c r="E53" s="21">
        <v>7.2160379984442247E-2</v>
      </c>
      <c r="F53" s="21">
        <f t="shared" si="4"/>
        <v>7.147949492808732E-2</v>
      </c>
      <c r="G53" s="21">
        <f t="shared" si="5"/>
        <v>9.6291688111430659E-4</v>
      </c>
      <c r="H53" s="16" t="s">
        <v>69</v>
      </c>
    </row>
    <row r="54" spans="1:8" x14ac:dyDescent="0.2">
      <c r="A54" s="14">
        <v>40465.466724537036</v>
      </c>
      <c r="B54" s="19" t="s">
        <v>39</v>
      </c>
      <c r="C54" s="16" t="s">
        <v>78</v>
      </c>
      <c r="D54" s="17">
        <v>8.1766049045114877E-2</v>
      </c>
      <c r="E54" s="17">
        <v>8.0834183059958098E-2</v>
      </c>
      <c r="F54" s="21">
        <f t="shared" si="4"/>
        <v>8.1300116052536481E-2</v>
      </c>
      <c r="G54" s="21">
        <f t="shared" si="5"/>
        <v>6.5892875726144141E-4</v>
      </c>
      <c r="H54" s="16" t="s">
        <v>69</v>
      </c>
    </row>
    <row r="55" spans="1:8" x14ac:dyDescent="0.2">
      <c r="A55" s="14">
        <v>40465.510185185187</v>
      </c>
      <c r="B55" s="19" t="s">
        <v>39</v>
      </c>
      <c r="C55" s="16" t="s">
        <v>78</v>
      </c>
      <c r="D55" s="17">
        <v>5.6211181053092099E-2</v>
      </c>
      <c r="E55" s="17">
        <v>7.6740322807089256E-2</v>
      </c>
      <c r="F55" s="21">
        <f t="shared" si="4"/>
        <v>6.6475751930090671E-2</v>
      </c>
      <c r="G55" s="21">
        <f t="shared" si="5"/>
        <v>1.4516295346191345E-2</v>
      </c>
      <c r="H55" s="16" t="s">
        <v>69</v>
      </c>
    </row>
    <row r="56" spans="1:8" x14ac:dyDescent="0.2">
      <c r="A56" s="14">
        <v>40465.55096064815</v>
      </c>
      <c r="B56" s="19" t="s">
        <v>39</v>
      </c>
      <c r="C56" s="16" t="s">
        <v>78</v>
      </c>
      <c r="D56" s="17">
        <v>5.7228539275252718E-2</v>
      </c>
      <c r="E56" s="17">
        <v>7.8022707149333972E-2</v>
      </c>
      <c r="F56" s="21">
        <f t="shared" si="4"/>
        <v>6.7625623212293345E-2</v>
      </c>
      <c r="G56" s="21">
        <f t="shared" si="5"/>
        <v>1.4703697112894289E-2</v>
      </c>
      <c r="H56" s="16" t="s">
        <v>69</v>
      </c>
    </row>
    <row r="57" spans="1:8" x14ac:dyDescent="0.2">
      <c r="A57" s="14">
        <v>40465.592060185183</v>
      </c>
      <c r="B57" s="19" t="s">
        <v>39</v>
      </c>
      <c r="C57" s="16" t="s">
        <v>78</v>
      </c>
      <c r="D57" s="17">
        <v>5.4346227913736243E-2</v>
      </c>
      <c r="E57" s="17">
        <v>4.5790892054488448E-2</v>
      </c>
      <c r="F57" s="21">
        <f t="shared" si="4"/>
        <v>5.0068559984112346E-2</v>
      </c>
      <c r="G57" s="21">
        <f t="shared" si="5"/>
        <v>6.0495360014025546E-3</v>
      </c>
      <c r="H57" s="16" t="s">
        <v>69</v>
      </c>
    </row>
    <row r="58" spans="1:8" x14ac:dyDescent="0.2">
      <c r="A58" s="14">
        <v>40465.635324074072</v>
      </c>
      <c r="B58" s="19" t="s">
        <v>39</v>
      </c>
      <c r="C58" s="16" t="s">
        <v>78</v>
      </c>
      <c r="D58" s="17">
        <v>4.4197071259680122E-2</v>
      </c>
      <c r="E58" s="17">
        <v>4.692916241116122E-2</v>
      </c>
      <c r="F58" s="21">
        <f t="shared" si="4"/>
        <v>4.5563116835420671E-2</v>
      </c>
      <c r="G58" s="21">
        <f t="shared" si="5"/>
        <v>1.9318801800320472E-3</v>
      </c>
      <c r="H58" s="16" t="s">
        <v>69</v>
      </c>
    </row>
    <row r="59" spans="1:8" x14ac:dyDescent="0.2">
      <c r="A59" s="14">
        <v>40645.418414351851</v>
      </c>
      <c r="B59" s="19" t="s">
        <v>39</v>
      </c>
      <c r="C59" s="16" t="s">
        <v>76</v>
      </c>
      <c r="D59" s="17">
        <v>2.910375651648079E-2</v>
      </c>
      <c r="E59" s="17">
        <v>3.138305535703096E-2</v>
      </c>
      <c r="F59" s="21">
        <f t="shared" si="4"/>
        <v>3.0243405936755875E-2</v>
      </c>
      <c r="G59" s="21">
        <f t="shared" si="5"/>
        <v>1.6117076665036606E-3</v>
      </c>
      <c r="H59" s="16" t="s">
        <v>69</v>
      </c>
    </row>
    <row r="60" spans="1:8" x14ac:dyDescent="0.2">
      <c r="A60" s="14">
        <v>40645.437430555554</v>
      </c>
      <c r="B60" s="19" t="s">
        <v>39</v>
      </c>
      <c r="C60" s="16" t="s">
        <v>76</v>
      </c>
      <c r="D60" s="17">
        <v>2.4685374579261624E-2</v>
      </c>
      <c r="E60" s="17">
        <v>2.377547176490542E-2</v>
      </c>
      <c r="F60" s="21">
        <f t="shared" si="4"/>
        <v>2.4230423172083522E-2</v>
      </c>
      <c r="G60" s="21">
        <f t="shared" si="5"/>
        <v>6.433984502519966E-4</v>
      </c>
      <c r="H60" s="16" t="s">
        <v>69</v>
      </c>
    </row>
    <row r="61" spans="1:8" x14ac:dyDescent="0.2">
      <c r="A61" s="14">
        <v>40645.475289351853</v>
      </c>
      <c r="B61" s="19" t="s">
        <v>39</v>
      </c>
      <c r="C61" s="16" t="s">
        <v>76</v>
      </c>
      <c r="D61" s="17">
        <v>2.1563969831178899E-2</v>
      </c>
      <c r="E61" s="17">
        <v>1.9128641376638125E-2</v>
      </c>
      <c r="F61" s="21">
        <f t="shared" si="4"/>
        <v>2.0346305603908512E-2</v>
      </c>
      <c r="G61" s="21">
        <f t="shared" si="5"/>
        <v>1.7220372646223356E-3</v>
      </c>
      <c r="H61" s="16" t="s">
        <v>69</v>
      </c>
    </row>
    <row r="62" spans="1:8" x14ac:dyDescent="0.2">
      <c r="A62" s="14">
        <v>40645.52921296296</v>
      </c>
      <c r="B62" s="19" t="s">
        <v>39</v>
      </c>
      <c r="C62" s="16" t="s">
        <v>76</v>
      </c>
      <c r="D62" s="17">
        <v>1.470198790449076E-2</v>
      </c>
      <c r="E62" s="17">
        <v>1.6184837753845705E-2</v>
      </c>
      <c r="F62" s="21">
        <f t="shared" si="4"/>
        <v>1.5443412829168232E-2</v>
      </c>
      <c r="G62" s="21">
        <f t="shared" si="5"/>
        <v>1.0485331839603324E-3</v>
      </c>
      <c r="H62" s="16" t="s">
        <v>73</v>
      </c>
    </row>
    <row r="63" spans="1:8" x14ac:dyDescent="0.2">
      <c r="A63" s="14">
        <v>40645.561655092592</v>
      </c>
      <c r="B63" s="19" t="s">
        <v>39</v>
      </c>
      <c r="C63" s="16" t="s">
        <v>76</v>
      </c>
      <c r="D63" s="17">
        <v>1.2507516101511733E-2</v>
      </c>
      <c r="E63" s="17">
        <v>1.2682684576556722E-2</v>
      </c>
      <c r="F63" s="21">
        <f t="shared" si="4"/>
        <v>1.2595100339034227E-2</v>
      </c>
      <c r="G63" s="21">
        <f t="shared" si="5"/>
        <v>1.2386281655441846E-4</v>
      </c>
      <c r="H63" s="16" t="s">
        <v>73</v>
      </c>
    </row>
    <row r="64" spans="1:8" x14ac:dyDescent="0.2">
      <c r="A64" s="14">
        <v>40645.609837962962</v>
      </c>
      <c r="B64" s="19" t="s">
        <v>39</v>
      </c>
      <c r="C64" s="16" t="s">
        <v>76</v>
      </c>
      <c r="D64" s="17">
        <v>1.0780160127189332E-2</v>
      </c>
      <c r="E64" s="17">
        <v>1.216204505428533E-2</v>
      </c>
      <c r="F64" s="21">
        <f t="shared" si="4"/>
        <v>1.1471102590737331E-2</v>
      </c>
      <c r="G64" s="21">
        <f t="shared" si="5"/>
        <v>9.7714020276905723E-4</v>
      </c>
      <c r="H64" s="16" t="s">
        <v>69</v>
      </c>
    </row>
    <row r="65" spans="1:9" x14ac:dyDescent="0.2">
      <c r="A65" s="14">
        <v>40645.647233796299</v>
      </c>
      <c r="B65" s="19" t="s">
        <v>39</v>
      </c>
      <c r="C65" s="16" t="s">
        <v>76</v>
      </c>
      <c r="D65" s="17">
        <v>8.9713023932499886E-3</v>
      </c>
      <c r="E65" s="17">
        <v>7.730525659774252E-3</v>
      </c>
      <c r="F65" s="21">
        <f t="shared" si="4"/>
        <v>8.3509140265121198E-3</v>
      </c>
      <c r="G65" s="21">
        <f t="shared" si="5"/>
        <v>8.7736164217918689E-4</v>
      </c>
      <c r="H65" s="16" t="s">
        <v>69</v>
      </c>
    </row>
    <row r="66" spans="1:9" x14ac:dyDescent="0.2">
      <c r="A66" s="14">
        <v>40813.429942129631</v>
      </c>
      <c r="B66" s="19" t="s">
        <v>39</v>
      </c>
      <c r="C66" s="16" t="s">
        <v>76</v>
      </c>
      <c r="D66" s="17">
        <v>1.3254414965933416E-2</v>
      </c>
      <c r="E66" s="17">
        <v>1.2761753648971922E-2</v>
      </c>
      <c r="F66" s="21">
        <f t="shared" si="4"/>
        <v>1.3008084307452669E-2</v>
      </c>
      <c r="G66" s="21">
        <f t="shared" si="5"/>
        <v>3.4836415805176724E-4</v>
      </c>
      <c r="H66" s="16" t="s">
        <v>7</v>
      </c>
    </row>
    <row r="67" spans="1:9" x14ac:dyDescent="0.2">
      <c r="A67" s="14">
        <v>40813.447870370372</v>
      </c>
      <c r="B67" s="19" t="s">
        <v>39</v>
      </c>
      <c r="C67" s="16" t="s">
        <v>76</v>
      </c>
      <c r="D67" s="17">
        <v>1.1303232739614514E-2</v>
      </c>
      <c r="E67" s="17">
        <v>1.1393249936447632E-2</v>
      </c>
      <c r="F67" s="21">
        <f t="shared" si="4"/>
        <v>1.1348241338031074E-2</v>
      </c>
      <c r="G67" s="21">
        <f t="shared" si="5"/>
        <v>6.3651770304102491E-5</v>
      </c>
      <c r="H67" s="16" t="s">
        <v>7</v>
      </c>
    </row>
    <row r="68" spans="1:9" x14ac:dyDescent="0.2">
      <c r="A68" s="14">
        <v>40813.469155092593</v>
      </c>
      <c r="B68" s="19" t="s">
        <v>39</v>
      </c>
      <c r="C68" s="16" t="s">
        <v>76</v>
      </c>
      <c r="D68" s="17">
        <v>1.2362758813811115E-2</v>
      </c>
      <c r="E68" s="17">
        <v>1.1135362879090551E-2</v>
      </c>
      <c r="F68" s="21">
        <f t="shared" si="4"/>
        <v>1.1749060846450833E-2</v>
      </c>
      <c r="G68" s="21">
        <f t="shared" si="5"/>
        <v>8.6789998864171178E-4</v>
      </c>
      <c r="H68" s="16" t="s">
        <v>7</v>
      </c>
    </row>
    <row r="69" spans="1:9" x14ac:dyDescent="0.2">
      <c r="A69" s="14">
        <v>40813.51421296296</v>
      </c>
      <c r="B69" s="19" t="s">
        <v>39</v>
      </c>
      <c r="C69" s="16" t="s">
        <v>76</v>
      </c>
      <c r="D69" s="17">
        <v>1.1185237239304639E-2</v>
      </c>
      <c r="E69" s="17">
        <v>1.1688846604930832E-2</v>
      </c>
      <c r="F69" s="21">
        <f t="shared" si="4"/>
        <v>1.1437041922117735E-2</v>
      </c>
      <c r="G69" s="21">
        <f t="shared" si="5"/>
        <v>3.5610559750333637E-4</v>
      </c>
      <c r="H69" s="16" t="s">
        <v>7</v>
      </c>
    </row>
    <row r="70" spans="1:9" x14ac:dyDescent="0.2">
      <c r="A70" s="14">
        <v>40813.551631944443</v>
      </c>
      <c r="B70" s="19" t="s">
        <v>39</v>
      </c>
      <c r="C70" s="16" t="s">
        <v>76</v>
      </c>
      <c r="D70" s="17">
        <v>1.073758447103877E-2</v>
      </c>
      <c r="E70" s="17">
        <v>1.0168286998978961E-2</v>
      </c>
      <c r="F70" s="21">
        <f t="shared" si="4"/>
        <v>1.0452935735008866E-2</v>
      </c>
      <c r="G70" s="21">
        <f t="shared" si="5"/>
        <v>4.0255410300585033E-4</v>
      </c>
      <c r="H70" s="16" t="s">
        <v>7</v>
      </c>
    </row>
    <row r="71" spans="1:9" x14ac:dyDescent="0.2">
      <c r="A71" s="14">
        <v>40813.592592592591</v>
      </c>
      <c r="B71" s="19" t="s">
        <v>39</v>
      </c>
      <c r="C71" s="16" t="s">
        <v>76</v>
      </c>
      <c r="D71" s="17">
        <v>9.1489036887806123E-3</v>
      </c>
      <c r="E71" s="17">
        <v>7.8095947640756331E-3</v>
      </c>
      <c r="F71" s="21">
        <f t="shared" si="4"/>
        <v>8.4792492264281222E-3</v>
      </c>
      <c r="G71" s="21">
        <f t="shared" si="5"/>
        <v>9.4703442276255405E-4</v>
      </c>
      <c r="H71" s="16" t="s">
        <v>7</v>
      </c>
    </row>
    <row r="72" spans="1:9" x14ac:dyDescent="0.2">
      <c r="A72" s="14">
        <v>40813.634606481479</v>
      </c>
      <c r="B72" s="19" t="s">
        <v>39</v>
      </c>
      <c r="C72" s="16" t="s">
        <v>76</v>
      </c>
      <c r="D72" s="17">
        <v>6.8936098329533098E-3</v>
      </c>
      <c r="E72" s="17">
        <v>7.8412223647959158E-3</v>
      </c>
      <c r="F72" s="21">
        <f t="shared" si="4"/>
        <v>7.3674160988746133E-3</v>
      </c>
      <c r="G72" s="21">
        <f t="shared" si="5"/>
        <v>6.7006324720325985E-4</v>
      </c>
      <c r="H72" s="16" t="s">
        <v>7</v>
      </c>
    </row>
    <row r="73" spans="1:9" ht="13.5" thickBot="1" x14ac:dyDescent="0.25">
      <c r="A73" s="14">
        <v>40813.656122685185</v>
      </c>
      <c r="B73" s="19" t="s">
        <v>39</v>
      </c>
      <c r="C73" s="16" t="s">
        <v>76</v>
      </c>
      <c r="D73" s="17">
        <v>5.0324445178519632E-3</v>
      </c>
      <c r="E73" s="17">
        <v>6.0104684245397251E-3</v>
      </c>
      <c r="F73" s="21">
        <f t="shared" si="4"/>
        <v>5.5214564711958437E-3</v>
      </c>
      <c r="G73" s="21">
        <f t="shared" si="5"/>
        <v>6.9156733658147561E-4</v>
      </c>
      <c r="H73" s="16" t="s">
        <v>7</v>
      </c>
    </row>
    <row r="74" spans="1:9" x14ac:dyDescent="0.2">
      <c r="A74" s="66"/>
      <c r="B74" s="67"/>
      <c r="C74" s="67"/>
      <c r="D74" s="67"/>
      <c r="E74" s="67"/>
      <c r="F74" s="67"/>
      <c r="G74" s="67"/>
      <c r="H74" s="67"/>
      <c r="I74" s="67"/>
    </row>
  </sheetData>
  <mergeCells count="5">
    <mergeCell ref="A74:I74"/>
    <mergeCell ref="D8:G8"/>
    <mergeCell ref="A2:I2"/>
    <mergeCell ref="D6:G6"/>
    <mergeCell ref="A4:H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zoomScale="130" zoomScaleNormal="130" workbookViewId="0">
      <selection activeCell="I2" sqref="I2"/>
    </sheetView>
  </sheetViews>
  <sheetFormatPr defaultRowHeight="12.75" x14ac:dyDescent="0.2"/>
  <cols>
    <col min="1" max="1" width="12.28515625" bestFit="1" customWidth="1"/>
    <col min="2" max="2" width="10.140625" bestFit="1" customWidth="1"/>
    <col min="3" max="3" width="11.140625" bestFit="1" customWidth="1"/>
    <col min="4" max="4" width="10.85546875" customWidth="1"/>
    <col min="5" max="5" width="12" customWidth="1"/>
    <col min="6" max="6" width="13.7109375" customWidth="1"/>
    <col min="7" max="7" width="11.7109375" customWidth="1"/>
    <col min="8" max="8" width="15.28515625" bestFit="1" customWidth="1"/>
    <col min="9" max="9" width="27.28515625" customWidth="1"/>
  </cols>
  <sheetData>
    <row r="2" spans="1:9" ht="27.4" customHeight="1" x14ac:dyDescent="0.2">
      <c r="A2" s="69" t="s">
        <v>88</v>
      </c>
      <c r="B2" s="69"/>
      <c r="C2" s="69"/>
      <c r="D2" s="69"/>
      <c r="E2" s="69"/>
      <c r="F2" s="69"/>
      <c r="G2" s="69"/>
      <c r="H2" s="69"/>
      <c r="I2" s="51"/>
    </row>
    <row r="4" spans="1:9" ht="58.15" customHeight="1" x14ac:dyDescent="0.2">
      <c r="A4" s="61" t="s">
        <v>83</v>
      </c>
      <c r="B4" s="62"/>
      <c r="C4" s="62"/>
      <c r="D4" s="62"/>
      <c r="E4" s="62"/>
      <c r="F4" s="62"/>
      <c r="G4" s="62"/>
      <c r="H4" s="62"/>
      <c r="I4" s="13"/>
    </row>
    <row r="5" spans="1:9" ht="10.15" customHeight="1" x14ac:dyDescent="0.2">
      <c r="A5" s="12"/>
      <c r="B5" s="13"/>
      <c r="C5" s="13"/>
      <c r="D5" s="13"/>
      <c r="E5" s="13"/>
      <c r="F5" s="13"/>
      <c r="G5" s="13"/>
      <c r="H5" s="13"/>
      <c r="I5" s="13"/>
    </row>
    <row r="6" spans="1:9" ht="22.15" customHeight="1" x14ac:dyDescent="0.2">
      <c r="A6" s="50"/>
      <c r="B6" s="49"/>
      <c r="C6" s="49"/>
      <c r="D6" s="60" t="s">
        <v>80</v>
      </c>
      <c r="E6" s="60"/>
      <c r="F6" s="60"/>
      <c r="G6" s="60"/>
      <c r="H6" s="49"/>
      <c r="I6" s="13"/>
    </row>
    <row r="7" spans="1:9" ht="25.5" x14ac:dyDescent="0.2">
      <c r="A7" s="46" t="s">
        <v>43</v>
      </c>
      <c r="B7" s="46" t="s">
        <v>33</v>
      </c>
      <c r="C7" s="46" t="s">
        <v>44</v>
      </c>
      <c r="D7" s="23" t="s">
        <v>34</v>
      </c>
      <c r="E7" s="23" t="s">
        <v>35</v>
      </c>
      <c r="F7" s="23" t="s">
        <v>36</v>
      </c>
      <c r="G7" s="23" t="s">
        <v>81</v>
      </c>
      <c r="H7" s="46" t="s">
        <v>82</v>
      </c>
      <c r="I7" s="3"/>
    </row>
    <row r="8" spans="1:9" x14ac:dyDescent="0.2">
      <c r="A8" s="5"/>
      <c r="B8" s="5"/>
      <c r="C8" s="5"/>
      <c r="D8" s="68" t="s">
        <v>38</v>
      </c>
      <c r="E8" s="68"/>
      <c r="F8" s="68"/>
      <c r="G8" s="68"/>
      <c r="H8" s="5"/>
      <c r="I8" s="3"/>
    </row>
    <row r="9" spans="1:9" x14ac:dyDescent="0.2">
      <c r="A9" s="14">
        <v>40038.461388888885</v>
      </c>
      <c r="B9" s="15" t="s">
        <v>2</v>
      </c>
      <c r="C9" s="16" t="s">
        <v>78</v>
      </c>
      <c r="D9" s="17">
        <v>4.0349404435935298E-3</v>
      </c>
      <c r="E9" s="17">
        <v>4.29386711731259E-3</v>
      </c>
      <c r="F9" s="17">
        <f>AVERAGE(D9:E9)</f>
        <v>4.1644037804530604E-3</v>
      </c>
      <c r="G9" s="17">
        <f>STDEV(D9:E9)</f>
        <v>1.8308880681682408E-4</v>
      </c>
      <c r="H9" s="18" t="s">
        <v>17</v>
      </c>
    </row>
    <row r="10" spans="1:9" x14ac:dyDescent="0.2">
      <c r="A10" s="14">
        <v>40038.503020833334</v>
      </c>
      <c r="B10" s="15" t="s">
        <v>2</v>
      </c>
      <c r="C10" s="16" t="s">
        <v>78</v>
      </c>
      <c r="D10" s="17">
        <v>3.512771693858861E-3</v>
      </c>
      <c r="E10" s="17">
        <v>3.8391271746098269E-3</v>
      </c>
      <c r="F10" s="17">
        <f t="shared" ref="F10:F24" si="0">AVERAGE(D10:E10)</f>
        <v>3.6759494342343442E-3</v>
      </c>
      <c r="G10" s="17">
        <f t="shared" ref="G10:G24" si="1">STDEV(D10:E10)</f>
        <v>2.3076817351640378E-4</v>
      </c>
      <c r="H10" s="18" t="s">
        <v>18</v>
      </c>
    </row>
    <row r="11" spans="1:9" x14ac:dyDescent="0.2">
      <c r="A11" s="14">
        <v>40038.523541666669</v>
      </c>
      <c r="B11" s="15" t="s">
        <v>2</v>
      </c>
      <c r="C11" s="16" t="s">
        <v>78</v>
      </c>
      <c r="D11" s="17">
        <v>3.2160849229272942E-3</v>
      </c>
      <c r="E11" s="17">
        <v>3.8213259657776969E-3</v>
      </c>
      <c r="F11" s="17">
        <f t="shared" si="0"/>
        <v>3.5187054443524953E-3</v>
      </c>
      <c r="G11" s="17">
        <f t="shared" si="1"/>
        <v>4.2797004565193759E-4</v>
      </c>
      <c r="H11" s="18" t="s">
        <v>17</v>
      </c>
    </row>
    <row r="12" spans="1:9" x14ac:dyDescent="0.2">
      <c r="A12" s="14">
        <v>40038.544606481482</v>
      </c>
      <c r="B12" s="15" t="s">
        <v>2</v>
      </c>
      <c r="C12" s="16" t="s">
        <v>78</v>
      </c>
      <c r="D12" s="17">
        <v>3.7501211829202739E-3</v>
      </c>
      <c r="E12" s="17">
        <v>3.797590965958459E-3</v>
      </c>
      <c r="F12" s="17">
        <f t="shared" si="0"/>
        <v>3.7738560744393665E-3</v>
      </c>
      <c r="G12" s="17">
        <f t="shared" si="1"/>
        <v>3.3566205487754867E-5</v>
      </c>
      <c r="H12" s="18" t="s">
        <v>17</v>
      </c>
    </row>
    <row r="13" spans="1:9" x14ac:dyDescent="0.2">
      <c r="A13" s="14">
        <v>40038.565787037034</v>
      </c>
      <c r="B13" s="15" t="s">
        <v>2</v>
      </c>
      <c r="C13" s="16" t="s">
        <v>78</v>
      </c>
      <c r="D13" s="17">
        <v>3.2932234495225139E-3</v>
      </c>
      <c r="E13" s="17">
        <v>6.6457843339363621E-3</v>
      </c>
      <c r="F13" s="17">
        <f t="shared" si="0"/>
        <v>4.9695038917294378E-3</v>
      </c>
      <c r="G13" s="17">
        <f t="shared" si="1"/>
        <v>2.3706185357098026E-3</v>
      </c>
      <c r="H13" s="18" t="s">
        <v>17</v>
      </c>
    </row>
    <row r="14" spans="1:9" x14ac:dyDescent="0.2">
      <c r="A14" s="14">
        <v>40038.587002314816</v>
      </c>
      <c r="B14" s="15" t="s">
        <v>2</v>
      </c>
      <c r="C14" s="16" t="s">
        <v>78</v>
      </c>
      <c r="D14" s="17">
        <v>3.8213259687618242E-3</v>
      </c>
      <c r="E14" s="17">
        <v>4.2188861978036535E-3</v>
      </c>
      <c r="F14" s="17">
        <f t="shared" si="0"/>
        <v>4.0201060832827391E-3</v>
      </c>
      <c r="G14" s="17">
        <f t="shared" si="1"/>
        <v>2.8111753388555447E-4</v>
      </c>
      <c r="H14" s="18" t="s">
        <v>17</v>
      </c>
    </row>
    <row r="15" spans="1:9" x14ac:dyDescent="0.2">
      <c r="A15" s="14">
        <v>40038.607187499998</v>
      </c>
      <c r="B15" s="15" t="s">
        <v>2</v>
      </c>
      <c r="C15" s="16" t="s">
        <v>78</v>
      </c>
      <c r="D15" s="17">
        <v>4.5867778784401325E-3</v>
      </c>
      <c r="E15" s="17">
        <v>3.8509946714938895E-3</v>
      </c>
      <c r="F15" s="17">
        <f t="shared" si="0"/>
        <v>4.2188862749670108E-3</v>
      </c>
      <c r="G15" s="17">
        <f t="shared" si="1"/>
        <v>5.2027729511487316E-4</v>
      </c>
      <c r="H15" s="18" t="s">
        <v>17</v>
      </c>
    </row>
    <row r="16" spans="1:9" x14ac:dyDescent="0.2">
      <c r="A16" s="14">
        <v>40038.648900462962</v>
      </c>
      <c r="B16" s="15" t="s">
        <v>2</v>
      </c>
      <c r="C16" s="16" t="s">
        <v>78</v>
      </c>
      <c r="D16" s="17">
        <v>2.6879823662202722E-3</v>
      </c>
      <c r="E16" s="17">
        <v>3.8687958831859219E-3</v>
      </c>
      <c r="F16" s="17">
        <f t="shared" si="0"/>
        <v>3.2783891247030973E-3</v>
      </c>
      <c r="G16" s="17">
        <f t="shared" si="1"/>
        <v>8.3496124516314722E-4</v>
      </c>
      <c r="H16" s="18" t="s">
        <v>17</v>
      </c>
    </row>
    <row r="17" spans="1:8" x14ac:dyDescent="0.2">
      <c r="A17" s="14">
        <v>40038.461388888885</v>
      </c>
      <c r="B17" s="15" t="s">
        <v>3</v>
      </c>
      <c r="C17" s="16" t="s">
        <v>78</v>
      </c>
      <c r="D17" s="17">
        <v>4.6908880307221339E-3</v>
      </c>
      <c r="E17" s="17">
        <v>4.2528704102058439E-3</v>
      </c>
      <c r="F17" s="17">
        <f t="shared" si="0"/>
        <v>4.4718792204639889E-3</v>
      </c>
      <c r="G17" s="17">
        <f t="shared" si="1"/>
        <v>3.097252297462645E-4</v>
      </c>
      <c r="H17" s="18" t="s">
        <v>17</v>
      </c>
    </row>
    <row r="18" spans="1:8" x14ac:dyDescent="0.2">
      <c r="A18" s="14">
        <v>40038.503020833334</v>
      </c>
      <c r="B18" s="15" t="s">
        <v>3</v>
      </c>
      <c r="C18" s="16" t="s">
        <v>78</v>
      </c>
      <c r="D18" s="17">
        <v>5.7616575925442653E-3</v>
      </c>
      <c r="E18" s="17">
        <v>4.0942777220106643E-3</v>
      </c>
      <c r="F18" s="17">
        <f t="shared" si="0"/>
        <v>4.9279676572774652E-3</v>
      </c>
      <c r="G18" s="17">
        <f t="shared" si="1"/>
        <v>1.179015613268257E-3</v>
      </c>
      <c r="H18" s="18" t="s">
        <v>18</v>
      </c>
    </row>
    <row r="19" spans="1:8" x14ac:dyDescent="0.2">
      <c r="A19" s="14">
        <v>40038.523541666669</v>
      </c>
      <c r="B19" s="15" t="s">
        <v>3</v>
      </c>
      <c r="C19" s="16" t="s">
        <v>78</v>
      </c>
      <c r="D19" s="17">
        <v>5.8269286833063962E-3</v>
      </c>
      <c r="E19" s="17">
        <v>4.5155730638138285E-3</v>
      </c>
      <c r="F19" s="17">
        <f t="shared" si="0"/>
        <v>5.1712508735601119E-3</v>
      </c>
      <c r="G19" s="17">
        <f t="shared" si="1"/>
        <v>9.2726845109028055E-4</v>
      </c>
      <c r="H19" s="18" t="s">
        <v>17</v>
      </c>
    </row>
    <row r="20" spans="1:8" x14ac:dyDescent="0.2">
      <c r="A20" s="14">
        <v>40038.544606481482</v>
      </c>
      <c r="B20" s="15" t="s">
        <v>3</v>
      </c>
      <c r="C20" s="16" t="s">
        <v>78</v>
      </c>
      <c r="D20" s="17">
        <v>6.0761456038489437E-3</v>
      </c>
      <c r="E20" s="17">
        <v>4.3612959394595625E-3</v>
      </c>
      <c r="F20" s="17">
        <f t="shared" si="0"/>
        <v>5.2187207716542531E-3</v>
      </c>
      <c r="G20" s="17">
        <f t="shared" si="1"/>
        <v>1.2125818264052068E-3</v>
      </c>
      <c r="H20" s="18" t="s">
        <v>17</v>
      </c>
    </row>
    <row r="21" spans="1:8" x14ac:dyDescent="0.2">
      <c r="A21" s="14">
        <v>40038.565787037034</v>
      </c>
      <c r="B21" s="15" t="s">
        <v>3</v>
      </c>
      <c r="C21" s="16" t="s">
        <v>78</v>
      </c>
      <c r="D21" s="17">
        <v>6.8534650352585378E-3</v>
      </c>
      <c r="E21" s="17">
        <v>5.2216877050715038E-3</v>
      </c>
      <c r="F21" s="17">
        <f t="shared" si="0"/>
        <v>6.0375763701650213E-3</v>
      </c>
      <c r="G21" s="17">
        <f t="shared" si="1"/>
        <v>1.1538408155617318E-3</v>
      </c>
      <c r="H21" s="18" t="s">
        <v>17</v>
      </c>
    </row>
    <row r="22" spans="1:8" x14ac:dyDescent="0.2">
      <c r="A22" s="14">
        <v>40038.587002314816</v>
      </c>
      <c r="B22" s="15" t="s">
        <v>3</v>
      </c>
      <c r="C22" s="16" t="s">
        <v>78</v>
      </c>
      <c r="D22" s="17">
        <v>5.7675913371110126E-3</v>
      </c>
      <c r="E22" s="17">
        <v>5.7913263436860634E-3</v>
      </c>
      <c r="F22" s="17">
        <f t="shared" si="0"/>
        <v>5.7794588403985384E-3</v>
      </c>
      <c r="G22" s="17">
        <f t="shared" si="1"/>
        <v>1.6783184100725728E-5</v>
      </c>
      <c r="H22" s="18" t="s">
        <v>17</v>
      </c>
    </row>
    <row r="23" spans="1:8" x14ac:dyDescent="0.2">
      <c r="A23" s="14">
        <v>40038.607187499998</v>
      </c>
      <c r="B23" s="15" t="s">
        <v>3</v>
      </c>
      <c r="C23" s="16" t="s">
        <v>78</v>
      </c>
      <c r="D23" s="17">
        <v>4.1654826779907493E-3</v>
      </c>
      <c r="E23" s="17">
        <v>4.5333743000008477E-3</v>
      </c>
      <c r="F23" s="17">
        <f t="shared" si="0"/>
        <v>4.3494284889957985E-3</v>
      </c>
      <c r="G23" s="17">
        <f t="shared" si="1"/>
        <v>2.6013866066505867E-4</v>
      </c>
      <c r="H23" s="18" t="s">
        <v>17</v>
      </c>
    </row>
    <row r="24" spans="1:8" x14ac:dyDescent="0.2">
      <c r="A24" s="14">
        <v>40038.648900462962</v>
      </c>
      <c r="B24" s="15" t="s">
        <v>3</v>
      </c>
      <c r="C24" s="16" t="s">
        <v>78</v>
      </c>
      <c r="D24" s="17">
        <v>4.2426211840697952E-3</v>
      </c>
      <c r="E24" s="17">
        <v>5.5243080696210038E-3</v>
      </c>
      <c r="F24" s="17">
        <f t="shared" si="0"/>
        <v>4.8834646268453991E-3</v>
      </c>
      <c r="G24" s="17">
        <f t="shared" si="1"/>
        <v>9.0628948813112592E-4</v>
      </c>
      <c r="H24" s="18" t="s">
        <v>17</v>
      </c>
    </row>
    <row r="25" spans="1:8" x14ac:dyDescent="0.2">
      <c r="A25" s="14">
        <v>40121.443391203706</v>
      </c>
      <c r="B25" s="15" t="s">
        <v>3</v>
      </c>
      <c r="C25" s="16" t="s">
        <v>78</v>
      </c>
      <c r="D25" s="17">
        <v>2.2605270137126764E-3</v>
      </c>
      <c r="E25" s="17">
        <v>2.3702444109871558E-3</v>
      </c>
      <c r="F25" s="17">
        <f t="shared" ref="F25:F36" si="2">AVERAGE(D25:E25)</f>
        <v>2.3153857123499161E-3</v>
      </c>
      <c r="G25" s="17">
        <f t="shared" ref="G25:G36" si="3">STDEV(D25:E25)</f>
        <v>7.7581915626922834E-5</v>
      </c>
      <c r="H25" s="18" t="s">
        <v>13</v>
      </c>
    </row>
    <row r="26" spans="1:8" x14ac:dyDescent="0.2">
      <c r="A26" s="14">
        <v>40121.469398148147</v>
      </c>
      <c r="B26" s="15" t="s">
        <v>3</v>
      </c>
      <c r="C26" s="16" t="s">
        <v>78</v>
      </c>
      <c r="D26" s="17">
        <v>3.3620550431972787E-3</v>
      </c>
      <c r="E26" s="17">
        <v>2.8735513192894636E-3</v>
      </c>
      <c r="F26" s="17">
        <f t="shared" si="2"/>
        <v>3.1178031812433712E-3</v>
      </c>
      <c r="G26" s="17">
        <f t="shared" si="3"/>
        <v>3.4542429581009706E-4</v>
      </c>
      <c r="H26" s="18" t="s">
        <v>13</v>
      </c>
    </row>
    <row r="27" spans="1:8" x14ac:dyDescent="0.2">
      <c r="A27" s="14">
        <v>40121.50990740741</v>
      </c>
      <c r="B27" s="15" t="s">
        <v>3</v>
      </c>
      <c r="C27" s="16" t="s">
        <v>78</v>
      </c>
      <c r="D27" s="17">
        <v>3.0172288348576984E-3</v>
      </c>
      <c r="E27" s="17">
        <v>2.595774652314242E-3</v>
      </c>
      <c r="F27" s="17">
        <f t="shared" si="2"/>
        <v>2.80650174358597E-3</v>
      </c>
      <c r="G27" s="17">
        <f t="shared" si="3"/>
        <v>2.9801311043591109E-4</v>
      </c>
      <c r="H27" s="18" t="s">
        <v>11</v>
      </c>
    </row>
    <row r="28" spans="1:8" x14ac:dyDescent="0.2">
      <c r="A28" s="14">
        <v>40121.551203703704</v>
      </c>
      <c r="B28" s="15" t="s">
        <v>3</v>
      </c>
      <c r="C28" s="16" t="s">
        <v>78</v>
      </c>
      <c r="D28" s="17">
        <v>5.2316049462172616E-3</v>
      </c>
      <c r="E28" s="17">
        <v>4.1570708675458369E-3</v>
      </c>
      <c r="F28" s="17">
        <f t="shared" si="2"/>
        <v>4.6943379068815488E-3</v>
      </c>
      <c r="G28" s="17">
        <f t="shared" si="3"/>
        <v>7.5981033364460346E-4</v>
      </c>
      <c r="H28" s="18" t="s">
        <v>11</v>
      </c>
    </row>
    <row r="29" spans="1:8" x14ac:dyDescent="0.2">
      <c r="A29" s="14">
        <v>40121.5937962963</v>
      </c>
      <c r="B29" s="15" t="s">
        <v>3</v>
      </c>
      <c r="C29" s="16" t="s">
        <v>78</v>
      </c>
      <c r="D29" s="17">
        <v>4.755727364858066E-3</v>
      </c>
      <c r="E29" s="17">
        <v>3.74998442819617E-3</v>
      </c>
      <c r="F29" s="17">
        <f t="shared" si="2"/>
        <v>4.252855896527118E-3</v>
      </c>
      <c r="G29" s="17">
        <f t="shared" si="3"/>
        <v>7.1116765064409911E-4</v>
      </c>
      <c r="H29" s="18" t="s">
        <v>11</v>
      </c>
    </row>
    <row r="30" spans="1:8" x14ac:dyDescent="0.2">
      <c r="A30" s="14">
        <v>40121.635810185187</v>
      </c>
      <c r="B30" s="15" t="s">
        <v>3</v>
      </c>
      <c r="C30" s="16" t="s">
        <v>78</v>
      </c>
      <c r="D30" s="17">
        <v>3.1156263529817352E-3</v>
      </c>
      <c r="E30" s="17">
        <v>2.356312056005349E-3</v>
      </c>
      <c r="F30" s="17">
        <f t="shared" si="2"/>
        <v>2.7359692044935423E-3</v>
      </c>
      <c r="G30" s="17">
        <f t="shared" si="3"/>
        <v>5.3691628844389878E-4</v>
      </c>
      <c r="H30" s="18" t="s">
        <v>11</v>
      </c>
    </row>
    <row r="31" spans="1:8" x14ac:dyDescent="0.2">
      <c r="A31" s="14">
        <v>40121.443391203706</v>
      </c>
      <c r="B31" s="15" t="s">
        <v>2</v>
      </c>
      <c r="C31" s="16" t="s">
        <v>78</v>
      </c>
      <c r="D31" s="17">
        <v>2.735969158455621E-3</v>
      </c>
      <c r="E31" s="17">
        <v>2.2869312593010462E-3</v>
      </c>
      <c r="F31" s="17">
        <f t="shared" si="2"/>
        <v>2.5114502088783336E-3</v>
      </c>
      <c r="G31" s="17">
        <f t="shared" si="3"/>
        <v>3.1751774350196091E-4</v>
      </c>
      <c r="H31" s="18" t="s">
        <v>13</v>
      </c>
    </row>
    <row r="32" spans="1:8" x14ac:dyDescent="0.2">
      <c r="A32" s="14">
        <v>40121.469398148147</v>
      </c>
      <c r="B32" s="15" t="s">
        <v>2</v>
      </c>
      <c r="C32" s="16" t="s">
        <v>78</v>
      </c>
      <c r="D32" s="17">
        <v>2.0593784170059347E-3</v>
      </c>
      <c r="E32" s="17">
        <v>2.6332179105194326E-3</v>
      </c>
      <c r="F32" s="17">
        <f t="shared" si="2"/>
        <v>2.3462981637626837E-3</v>
      </c>
      <c r="G32" s="17">
        <f t="shared" si="3"/>
        <v>4.057657971760482E-4</v>
      </c>
      <c r="H32" s="18" t="s">
        <v>13</v>
      </c>
    </row>
    <row r="33" spans="1:14" x14ac:dyDescent="0.2">
      <c r="A33" s="14">
        <v>40121.50990740741</v>
      </c>
      <c r="B33" s="15" t="s">
        <v>2</v>
      </c>
      <c r="C33" s="16" t="s">
        <v>78</v>
      </c>
      <c r="D33" s="17">
        <v>3.1656957049711067E-3</v>
      </c>
      <c r="E33" s="17">
        <v>2.0689568885163905E-3</v>
      </c>
      <c r="F33" s="17">
        <f t="shared" si="2"/>
        <v>2.6173262967437486E-3</v>
      </c>
      <c r="G33" s="17">
        <f t="shared" si="3"/>
        <v>7.7551145430563813E-4</v>
      </c>
      <c r="H33" s="18" t="s">
        <v>11</v>
      </c>
    </row>
    <row r="34" spans="1:14" x14ac:dyDescent="0.2">
      <c r="A34" s="14">
        <v>40121.551203703704</v>
      </c>
      <c r="B34" s="15" t="s">
        <v>2</v>
      </c>
      <c r="C34" s="16" t="s">
        <v>78</v>
      </c>
      <c r="D34" s="17">
        <v>3.9829162725648765E-3</v>
      </c>
      <c r="E34" s="17">
        <v>3.1848526390935608E-3</v>
      </c>
      <c r="F34" s="17">
        <f t="shared" si="2"/>
        <v>3.5838844558292188E-3</v>
      </c>
      <c r="G34" s="17">
        <f t="shared" si="3"/>
        <v>5.6431620704594271E-4</v>
      </c>
      <c r="H34" s="18" t="s">
        <v>11</v>
      </c>
    </row>
    <row r="35" spans="1:14" x14ac:dyDescent="0.2">
      <c r="A35" s="14">
        <v>40121.5937962963</v>
      </c>
      <c r="B35" s="15" t="s">
        <v>2</v>
      </c>
      <c r="C35" s="16" t="s">
        <v>78</v>
      </c>
      <c r="D35" s="17">
        <v>3.6158853425233193E-3</v>
      </c>
      <c r="E35" s="17">
        <v>1.8725975917378013E-3</v>
      </c>
      <c r="F35" s="17">
        <f t="shared" si="2"/>
        <v>2.7442414671305605E-3</v>
      </c>
      <c r="G35" s="17">
        <f t="shared" si="3"/>
        <v>1.2326905901398838E-3</v>
      </c>
      <c r="H35" s="18" t="s">
        <v>11</v>
      </c>
      <c r="K35" s="9"/>
      <c r="L35" s="8"/>
      <c r="M35" s="8"/>
    </row>
    <row r="36" spans="1:14" x14ac:dyDescent="0.2">
      <c r="A36" s="19">
        <v>40121.635810185187</v>
      </c>
      <c r="B36" s="20" t="s">
        <v>2</v>
      </c>
      <c r="C36" s="16" t="s">
        <v>78</v>
      </c>
      <c r="D36" s="21">
        <v>3.1656956712509021E-3</v>
      </c>
      <c r="E36" s="21">
        <v>3.3812120120100802E-3</v>
      </c>
      <c r="F36" s="21">
        <f t="shared" si="2"/>
        <v>3.2734538416304909E-3</v>
      </c>
      <c r="G36" s="21">
        <f t="shared" si="3"/>
        <v>1.5239306600732552E-4</v>
      </c>
      <c r="H36" s="22" t="s">
        <v>11</v>
      </c>
      <c r="K36" s="9"/>
      <c r="L36" s="8"/>
      <c r="M36" s="8"/>
    </row>
    <row r="37" spans="1:14" x14ac:dyDescent="0.2">
      <c r="A37" s="19">
        <v>40281.428472222222</v>
      </c>
      <c r="B37" s="20" t="s">
        <v>3</v>
      </c>
      <c r="C37" s="16" t="s">
        <v>78</v>
      </c>
      <c r="D37" s="21">
        <v>1.6403623952931694E-2</v>
      </c>
      <c r="E37" s="21">
        <v>1.7610515826235417E-2</v>
      </c>
      <c r="F37" s="21">
        <f>AVERAGE(D37:E37)</f>
        <v>1.7007069889583556E-2</v>
      </c>
      <c r="G37" s="21">
        <f>STDEV(D37:E37)</f>
        <v>8.5340142777199789E-4</v>
      </c>
      <c r="H37" s="22" t="s">
        <v>6</v>
      </c>
      <c r="K37" s="9"/>
      <c r="L37" s="8"/>
      <c r="M37" s="8"/>
    </row>
    <row r="38" spans="1:14" x14ac:dyDescent="0.2">
      <c r="A38" s="19">
        <v>40281.439583333333</v>
      </c>
      <c r="B38" s="20" t="s">
        <v>68</v>
      </c>
      <c r="C38" s="16" t="s">
        <v>78</v>
      </c>
      <c r="D38" s="21">
        <v>1.4212022496341261E-2</v>
      </c>
      <c r="E38" s="21">
        <v>1.4026145427365803E-2</v>
      </c>
      <c r="F38" s="21">
        <f>AVERAGE(D38:E38)</f>
        <v>1.4119083961853532E-2</v>
      </c>
      <c r="G38" s="21">
        <f>STDEV(D38:E38)</f>
        <v>1.3143493593962616E-4</v>
      </c>
      <c r="H38" s="22" t="s">
        <v>67</v>
      </c>
      <c r="K38" s="9"/>
      <c r="L38" s="8"/>
      <c r="M38" s="8"/>
    </row>
    <row r="39" spans="1:14" x14ac:dyDescent="0.2">
      <c r="A39" s="24">
        <v>40281.449999999997</v>
      </c>
      <c r="B39" s="25" t="s">
        <v>2</v>
      </c>
      <c r="C39" s="26" t="s">
        <v>78</v>
      </c>
      <c r="D39" s="27">
        <v>2.6590396751526746E-2</v>
      </c>
      <c r="E39" s="27">
        <v>1.655205719336501E-2</v>
      </c>
      <c r="F39" s="27">
        <f>AVERAGE(D39:E39)</f>
        <v>2.157122697244588E-2</v>
      </c>
      <c r="G39" s="27">
        <f>STDEV(D39:E39)</f>
        <v>7.098177973429323E-3</v>
      </c>
      <c r="H39" s="28" t="s">
        <v>6</v>
      </c>
      <c r="K39" s="9"/>
      <c r="L39" s="8"/>
      <c r="M39" s="8"/>
    </row>
    <row r="40" spans="1:14" ht="23.65" customHeight="1" x14ac:dyDescent="0.2">
      <c r="A40" s="70"/>
      <c r="B40" s="70"/>
      <c r="C40" s="70"/>
      <c r="D40" s="70"/>
      <c r="E40" s="70"/>
      <c r="F40" s="70"/>
      <c r="G40" s="70"/>
      <c r="H40" s="70"/>
      <c r="I40" s="52"/>
      <c r="L40" s="9"/>
      <c r="M40" s="8"/>
      <c r="N40" s="8"/>
    </row>
  </sheetData>
  <mergeCells count="5">
    <mergeCell ref="D8:G8"/>
    <mergeCell ref="D6:G6"/>
    <mergeCell ref="A2:H2"/>
    <mergeCell ref="A4:H4"/>
    <mergeCell ref="A40:H40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6A_PL2</vt:lpstr>
      <vt:lpstr>Table 6B_SV</vt:lpstr>
      <vt:lpstr>Table 6C_DV</vt:lpstr>
      <vt:lpstr>Table 6D_PLW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Steven S. White</cp:lastModifiedBy>
  <dcterms:created xsi:type="dcterms:W3CDTF">2010-05-17T22:12:42Z</dcterms:created>
  <dcterms:modified xsi:type="dcterms:W3CDTF">2014-09-18T18:59:53Z</dcterms:modified>
</cp:coreProperties>
</file>