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90" windowWidth="18390" windowHeight="14310"/>
  </bookViews>
  <sheets>
    <sheet name="Sheet1" sheetId="1" r:id="rId1"/>
  </sheets>
  <definedNames>
    <definedName name="_xlnm.Print_Area" localSheetId="0">Sheet1!$A$1:$N$96</definedName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N99" i="1" l="1"/>
  <c r="M99" i="1"/>
  <c r="L99" i="1"/>
  <c r="K99" i="1"/>
  <c r="J99" i="1"/>
  <c r="I99" i="1"/>
  <c r="H99" i="1"/>
  <c r="G99" i="1"/>
  <c r="F99" i="1"/>
  <c r="E99" i="1"/>
</calcChain>
</file>

<file path=xl/sharedStrings.xml><?xml version="1.0" encoding="utf-8"?>
<sst xmlns="http://schemas.openxmlformats.org/spreadsheetml/2006/main" count="258" uniqueCount="114">
  <si>
    <t>Sheet 11</t>
  </si>
  <si>
    <t>Sheet 12</t>
  </si>
  <si>
    <t>Sheet 13</t>
  </si>
  <si>
    <t>Sheet 14</t>
  </si>
  <si>
    <t>U.S. Geological Survey site number</t>
  </si>
  <si>
    <t>Altitude of land surface (in feet, referenced to NAVD 88)</t>
  </si>
  <si>
    <t>2013 depth to water (feet below land surface)</t>
  </si>
  <si>
    <r>
      <t>2013 water-level altitude (feet above datum</t>
    </r>
    <r>
      <rPr>
        <b/>
        <vertAlign val="superscript"/>
        <sz val="10"/>
        <rFont val="Univers 57 Condensed"/>
        <family val="3"/>
      </rPr>
      <t>1</t>
    </r>
    <r>
      <rPr>
        <b/>
        <sz val="10"/>
        <rFont val="Univers 57 Condensed"/>
        <family val="3"/>
      </rPr>
      <t>)</t>
    </r>
  </si>
  <si>
    <r>
      <t>2012 water-level altitude (feet above datum</t>
    </r>
    <r>
      <rPr>
        <b/>
        <vertAlign val="superscript"/>
        <sz val="10"/>
        <rFont val="Univers 57 Condensed"/>
        <family val="3"/>
      </rPr>
      <t>1</t>
    </r>
    <r>
      <rPr>
        <b/>
        <sz val="10"/>
        <rFont val="Univers 57 Condensed"/>
        <family val="3"/>
      </rPr>
      <t>)</t>
    </r>
  </si>
  <si>
    <r>
      <t>2008 water-level altitude (feet above datum</t>
    </r>
    <r>
      <rPr>
        <b/>
        <vertAlign val="superscript"/>
        <sz val="10"/>
        <rFont val="Univers 57 Condensed"/>
        <family val="3"/>
      </rPr>
      <t>2</t>
    </r>
    <r>
      <rPr>
        <b/>
        <sz val="10"/>
        <rFont val="Univers 57 Condensed"/>
        <family val="3"/>
      </rPr>
      <t>)</t>
    </r>
  </si>
  <si>
    <r>
      <t>2000 water-level altitude (feet above datum</t>
    </r>
    <r>
      <rPr>
        <b/>
        <vertAlign val="superscript"/>
        <sz val="10"/>
        <rFont val="Univers 57 Condensed"/>
        <family val="3"/>
      </rPr>
      <t>2</t>
    </r>
    <r>
      <rPr>
        <b/>
        <sz val="10"/>
        <rFont val="Univers 57 Condensed"/>
        <family val="3"/>
      </rPr>
      <t>)</t>
    </r>
  </si>
  <si>
    <r>
      <t>2000 water-level altitude estimated from raster (feet above datum</t>
    </r>
    <r>
      <rPr>
        <b/>
        <vertAlign val="superscript"/>
        <sz val="10"/>
        <rFont val="Univers 57 Condensed"/>
        <family val="3"/>
      </rPr>
      <t>2</t>
    </r>
    <r>
      <rPr>
        <b/>
        <sz val="10"/>
        <rFont val="Univers 57 Condensed"/>
        <family val="3"/>
      </rPr>
      <t>)</t>
    </r>
  </si>
  <si>
    <t xml:space="preserve">LJ-65-07-905 </t>
  </si>
  <si>
    <t>LJ-65-04-320</t>
  </si>
  <si>
    <t>-----</t>
  </si>
  <si>
    <t>LJ-60-61-841</t>
  </si>
  <si>
    <t>LJ-60-60-407</t>
  </si>
  <si>
    <t>LJ-60-60-306</t>
  </si>
  <si>
    <t>YW-59-64-206</t>
  </si>
  <si>
    <t>TS-60-61-104</t>
  </si>
  <si>
    <t>LJ-60-52-902</t>
  </si>
  <si>
    <t>TS-60-53-722</t>
  </si>
  <si>
    <t>TS-60-53-713</t>
  </si>
  <si>
    <t>TS-60-53-834</t>
  </si>
  <si>
    <t>TS-60-53-829</t>
  </si>
  <si>
    <t>TS-60-51-815</t>
  </si>
  <si>
    <t>TS-60-54-613</t>
  </si>
  <si>
    <t>TS-60-52-606</t>
  </si>
  <si>
    <t>TS-60-52-603</t>
  </si>
  <si>
    <t>TS-60-53-408</t>
  </si>
  <si>
    <t>TS-60-53-519</t>
  </si>
  <si>
    <t>TS-60-52-612</t>
  </si>
  <si>
    <t>TS-60-53-406</t>
  </si>
  <si>
    <t>TS-60-52-409</t>
  </si>
  <si>
    <t>TS-60-53-418</t>
  </si>
  <si>
    <t>TS-60-53-416</t>
  </si>
  <si>
    <t>TS-60-53-422</t>
  </si>
  <si>
    <t>TS-60-53-420</t>
  </si>
  <si>
    <t>TS-60-52-604</t>
  </si>
  <si>
    <t>TS-60-52-608</t>
  </si>
  <si>
    <t>TS-60-53-217</t>
  </si>
  <si>
    <t>TS-60-52-306</t>
  </si>
  <si>
    <t>TS-60-53-111</t>
  </si>
  <si>
    <t>TS-60-55-313</t>
  </si>
  <si>
    <t>TS-60-45-812</t>
  </si>
  <si>
    <t>TS-60-45-813</t>
  </si>
  <si>
    <t>TS-60-45-712</t>
  </si>
  <si>
    <t>TS-60-45-504</t>
  </si>
  <si>
    <t>TS-60-45-503</t>
  </si>
  <si>
    <t>TS-60-47-602</t>
  </si>
  <si>
    <t>TS-60-45-501</t>
  </si>
  <si>
    <t>TS-60-43-514</t>
  </si>
  <si>
    <t>TS-60-45-402</t>
  </si>
  <si>
    <t>TS-60-45-214</t>
  </si>
  <si>
    <t>TS-60-44-318</t>
  </si>
  <si>
    <t>TS-60-34-503</t>
  </si>
  <si>
    <t>KW-59-48-207</t>
  </si>
  <si>
    <t>TS-60-42-206</t>
  </si>
  <si>
    <t>KW-60-41-105</t>
  </si>
  <si>
    <t>TS-60-44-122</t>
  </si>
  <si>
    <t>TS-60-37-911</t>
  </si>
  <si>
    <t>KW-59-48-111</t>
  </si>
  <si>
    <t>KW-59-48-106</t>
  </si>
  <si>
    <t>TS-60-35-703</t>
  </si>
  <si>
    <t>TS-60-35-909</t>
  </si>
  <si>
    <t>TS-60-37-714</t>
  </si>
  <si>
    <t>TS-60-37-711</t>
  </si>
  <si>
    <t>TS-60-35-812</t>
  </si>
  <si>
    <t>KW-59-40-707</t>
  </si>
  <si>
    <t>TS-60-36-705</t>
  </si>
  <si>
    <t>TS-60-35-910</t>
  </si>
  <si>
    <t>TS-60-35-912</t>
  </si>
  <si>
    <t>TS-60-36-709</t>
  </si>
  <si>
    <t>TS-60-36-908</t>
  </si>
  <si>
    <t>TS-60-35-908</t>
  </si>
  <si>
    <t>TS-60-35-813</t>
  </si>
  <si>
    <t>TS-60-36-810</t>
  </si>
  <si>
    <t>TS-60-36-812</t>
  </si>
  <si>
    <t>TS-60-35-913</t>
  </si>
  <si>
    <t>TS-60-34-605</t>
  </si>
  <si>
    <t>TS-60-37-402</t>
  </si>
  <si>
    <t>TS-60-36-509</t>
  </si>
  <si>
    <t>TS-60-36-612</t>
  </si>
  <si>
    <t>TS-60-36-413</t>
  </si>
  <si>
    <t>TS-60-36-412</t>
  </si>
  <si>
    <t>TS-60-36-410</t>
  </si>
  <si>
    <t>TS-60-36-305</t>
  </si>
  <si>
    <t>TS-60-35-303</t>
  </si>
  <si>
    <t>KW-60-34-201</t>
  </si>
  <si>
    <t>KW-60-33-302</t>
  </si>
  <si>
    <t>YU-60-29-707</t>
  </si>
  <si>
    <t>YU-60-29-704</t>
  </si>
  <si>
    <t>YU-60-29-708</t>
  </si>
  <si>
    <t>WU-60-31-317</t>
  </si>
  <si>
    <t>WU-60-31-318</t>
  </si>
  <si>
    <t>WU-60-31-319</t>
  </si>
  <si>
    <t>TS-60-26-208</t>
  </si>
  <si>
    <t>TS-60-53-712</t>
  </si>
  <si>
    <t>TS-60-52-209</t>
  </si>
  <si>
    <t>TS-60-35-202</t>
  </si>
  <si>
    <t>LJ-60-60-409</t>
  </si>
  <si>
    <t>TS-60-36-706</t>
  </si>
  <si>
    <t>Date of water-level measurement</t>
  </si>
  <si>
    <t>Water-level difference 2012–13 (feet)</t>
  </si>
  <si>
    <t>Water-level difference 2008–13 (feet)</t>
  </si>
  <si>
    <t xml:space="preserve">The number of water-level-measurement pairs used to construct the change maps were 88 for 2012–13, 62 for 2008–13, and 81 for 2000–13 (table 3). </t>
  </si>
  <si>
    <t>totals for checking purposes</t>
  </si>
  <si>
    <t>U.S. Geological Survey station name</t>
  </si>
  <si>
    <t>Water-level difference 2000–13 (feet)</t>
  </si>
  <si>
    <t>TS-60-45-213</t>
  </si>
  <si>
    <t>TS-60-36-513</t>
  </si>
  <si>
    <t>TS-60-37-417</t>
  </si>
  <si>
    <r>
      <rPr>
        <b/>
        <sz val="11"/>
        <color theme="1"/>
        <rFont val="Univers 57 Condensed"/>
        <family val="3"/>
      </rPr>
      <t>Table 3.</t>
    </r>
    <r>
      <rPr>
        <sz val="11"/>
        <color theme="1"/>
        <rFont val="Calibri"/>
        <family val="2"/>
      </rPr>
      <t> </t>
    </r>
    <r>
      <rPr>
        <sz val="11"/>
        <color theme="1"/>
        <rFont val="Univers 57 Condensed"/>
        <family val="3"/>
      </rPr>
      <t xml:space="preserve">Data for the Jasper aquifer sheets 11, 12, 13, and 14: (11) approximate 2013 water-level altitudes (water-level-measurement data collected during December 2012–February 2013), (12) water-level changes 2012–13, (13) approximate water-level changes 2008–13, and (14) approximate water-level changes 2000–13 in the Houston-Galveston region, Texas.
</t>
    </r>
    <r>
      <rPr>
        <sz val="10"/>
        <color theme="1"/>
        <rFont val="Univers 57 Condensed"/>
        <family val="3"/>
      </rPr>
      <t xml:space="preserve">[----- indicates null value; </t>
    </r>
    <r>
      <rPr>
        <vertAlign val="superscript"/>
        <sz val="10"/>
        <color theme="1"/>
        <rFont val="Univers 57 Condensed"/>
        <family val="3"/>
      </rPr>
      <t>1</t>
    </r>
    <r>
      <rPr>
        <sz val="10"/>
        <color theme="1"/>
        <rFont val="Univers 57 Condensed"/>
        <family val="3"/>
      </rPr>
      <t xml:space="preserve"> indicates datum of North American Vertical Datum of 1988 (NAVD 88); </t>
    </r>
    <r>
      <rPr>
        <vertAlign val="superscript"/>
        <sz val="10"/>
        <color theme="1"/>
        <rFont val="Univers 57 Condensed"/>
        <family val="3"/>
      </rPr>
      <t>2</t>
    </r>
    <r>
      <rPr>
        <sz val="10"/>
        <color theme="1"/>
        <rFont val="Univers 57 Condensed"/>
        <family val="3"/>
      </rPr>
      <t xml:space="preserve"> indicates NAVD 88 or National Geodetic Vertical Datum of 1929 (NGVD 29); estimated raster value used in calculation only when water-level measurement was not available]</t>
    </r>
  </si>
  <si>
    <t>Index number (see appendix 1–3 for location)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</si>
</sst>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Univers 57 Condensed"/>
      <family val="3"/>
    </font>
    <font>
      <b/>
      <sz val="10"/>
      <name val="Univers 57 Condensed"/>
      <family val="3"/>
    </font>
    <font>
      <b/>
      <vertAlign val="superscript"/>
      <sz val="10"/>
      <name val="Univers 57 Condensed"/>
      <family val="3"/>
    </font>
    <font>
      <sz val="11"/>
      <color theme="0" tint="-0.14999847407452621"/>
      <name val="Calibri"/>
      <family val="2"/>
      <scheme val="minor"/>
    </font>
    <font>
      <sz val="10"/>
      <color theme="0" tint="-0.14996795556505021"/>
      <name val="Times New Roman"/>
      <family val="1"/>
    </font>
    <font>
      <sz val="11"/>
      <color theme="0" tint="-0.1499679555650502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Univers 57 Condensed"/>
      <family val="3"/>
    </font>
    <font>
      <sz val="10"/>
      <color theme="1"/>
      <name val="Univers 57 Condensed"/>
      <family val="3"/>
    </font>
    <font>
      <vertAlign val="superscript"/>
      <sz val="10"/>
      <color theme="1"/>
      <name val="Univers 57 Condensed"/>
      <family val="3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3" xfId="0" applyBorder="1" applyAlignment="1"/>
    <xf numFmtId="0" fontId="0" fillId="0" borderId="4" xfId="0" applyBorder="1" applyAlignment="1"/>
    <xf numFmtId="0" fontId="1" fillId="0" borderId="5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wrapText="1"/>
    </xf>
    <xf numFmtId="1" fontId="0" fillId="0" borderId="3" xfId="0" applyNumberFormat="1" applyBorder="1"/>
    <xf numFmtId="1" fontId="2" fillId="0" borderId="10" xfId="0" applyNumberFormat="1" applyFont="1" applyBorder="1" applyAlignment="1">
      <alignment horizontal="center" wrapText="1"/>
    </xf>
    <xf numFmtId="1" fontId="0" fillId="0" borderId="0" xfId="0" applyNumberFormat="1"/>
    <xf numFmtId="14" fontId="0" fillId="0" borderId="3" xfId="0" applyNumberFormat="1" applyBorder="1"/>
    <xf numFmtId="14" fontId="2" fillId="0" borderId="11" xfId="0" applyNumberFormat="1" applyFont="1" applyBorder="1" applyAlignment="1">
      <alignment horizontal="center" wrapText="1"/>
    </xf>
    <xf numFmtId="14" fontId="0" fillId="0" borderId="0" xfId="0" applyNumberFormat="1"/>
    <xf numFmtId="0" fontId="0" fillId="0" borderId="15" xfId="0" applyBorder="1"/>
    <xf numFmtId="1" fontId="0" fillId="0" borderId="15" xfId="0" applyNumberFormat="1" applyBorder="1"/>
    <xf numFmtId="14" fontId="0" fillId="0" borderId="15" xfId="0" applyNumberFormat="1" applyBorder="1"/>
    <xf numFmtId="14" fontId="4" fillId="0" borderId="0" xfId="0" applyNumberFormat="1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11" fillId="0" borderId="3" xfId="0" applyFont="1" applyBorder="1" applyAlignment="1">
      <alignment horizontal="center"/>
    </xf>
    <xf numFmtId="1" fontId="11" fillId="0" borderId="3" xfId="0" applyNumberFormat="1" applyFont="1" applyBorder="1"/>
    <xf numFmtId="14" fontId="11" fillId="0" borderId="3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" fontId="11" fillId="0" borderId="13" xfId="0" applyNumberFormat="1" applyFont="1" applyBorder="1"/>
    <xf numFmtId="14" fontId="11" fillId="0" borderId="13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zoomScaleNormal="100" workbookViewId="0">
      <pane ySplit="4725"/>
      <selection sqref="A1:N2"/>
      <selection pane="bottomLeft" sqref="A1:N2"/>
    </sheetView>
  </sheetViews>
  <sheetFormatPr defaultRowHeight="15" x14ac:dyDescent="0.25"/>
  <cols>
    <col min="2" max="2" width="16.140625" style="13" bestFit="1" customWidth="1"/>
    <col min="3" max="3" width="13.42578125" customWidth="1"/>
    <col min="4" max="4" width="15.28515625" style="16" customWidth="1"/>
    <col min="5" max="5" width="10.28515625" customWidth="1"/>
    <col min="9" max="9" width="9.140625" customWidth="1"/>
    <col min="11" max="11" width="9.28515625" customWidth="1"/>
    <col min="14" max="14" width="9.7109375" customWidth="1"/>
  </cols>
  <sheetData>
    <row r="1" spans="1:14" x14ac:dyDescent="0.25">
      <c r="A1" s="33" t="s">
        <v>112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61.5" customHeight="1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5.75" thickBot="1" x14ac:dyDescent="0.3">
      <c r="A3" s="1"/>
      <c r="B3" s="11"/>
      <c r="C3" s="2"/>
      <c r="D3" s="14"/>
      <c r="E3" s="3"/>
      <c r="F3" s="4"/>
      <c r="G3" s="5" t="s">
        <v>0</v>
      </c>
      <c r="H3" s="36" t="s">
        <v>1</v>
      </c>
      <c r="I3" s="37"/>
      <c r="J3" s="36" t="s">
        <v>2</v>
      </c>
      <c r="K3" s="37"/>
      <c r="L3" s="36" t="s">
        <v>3</v>
      </c>
      <c r="M3" s="38"/>
      <c r="N3" s="39"/>
    </row>
    <row r="4" spans="1:14" ht="130.5" thickBot="1" x14ac:dyDescent="0.3">
      <c r="A4" s="6" t="s">
        <v>113</v>
      </c>
      <c r="B4" s="12" t="s">
        <v>4</v>
      </c>
      <c r="C4" s="7" t="s">
        <v>107</v>
      </c>
      <c r="D4" s="15" t="s">
        <v>102</v>
      </c>
      <c r="E4" s="7" t="s">
        <v>5</v>
      </c>
      <c r="F4" s="8" t="s">
        <v>6</v>
      </c>
      <c r="G4" s="8" t="s">
        <v>7</v>
      </c>
      <c r="H4" s="7" t="s">
        <v>8</v>
      </c>
      <c r="I4" s="8" t="s">
        <v>103</v>
      </c>
      <c r="J4" s="7" t="s">
        <v>9</v>
      </c>
      <c r="K4" s="8" t="s">
        <v>104</v>
      </c>
      <c r="L4" s="9" t="s">
        <v>10</v>
      </c>
      <c r="M4" s="9" t="s">
        <v>11</v>
      </c>
      <c r="N4" s="10" t="s">
        <v>108</v>
      </c>
    </row>
    <row r="5" spans="1:14" x14ac:dyDescent="0.25">
      <c r="A5" s="25">
        <v>1</v>
      </c>
      <c r="B5" s="26">
        <v>295449095084101</v>
      </c>
      <c r="C5" s="25" t="s">
        <v>12</v>
      </c>
      <c r="D5" s="27">
        <v>41281</v>
      </c>
      <c r="E5" s="25">
        <v>56</v>
      </c>
      <c r="F5" s="28">
        <v>52.26</v>
      </c>
      <c r="G5" s="28">
        <v>4</v>
      </c>
      <c r="H5" s="28">
        <v>12</v>
      </c>
      <c r="I5" s="25">
        <v>-8</v>
      </c>
      <c r="J5" s="25">
        <v>44</v>
      </c>
      <c r="K5" s="28">
        <v>-40</v>
      </c>
      <c r="L5" s="25">
        <v>97</v>
      </c>
      <c r="M5" s="25">
        <v>97</v>
      </c>
      <c r="N5" s="28">
        <v>-93</v>
      </c>
    </row>
    <row r="6" spans="1:14" x14ac:dyDescent="0.25">
      <c r="A6" s="29">
        <v>2</v>
      </c>
      <c r="B6" s="30">
        <v>295915095311501</v>
      </c>
      <c r="C6" s="29" t="s">
        <v>13</v>
      </c>
      <c r="D6" s="31">
        <v>41310</v>
      </c>
      <c r="E6" s="29">
        <v>124</v>
      </c>
      <c r="F6" s="32">
        <v>275.38</v>
      </c>
      <c r="G6" s="32">
        <v>-151</v>
      </c>
      <c r="H6" s="32">
        <v>-153</v>
      </c>
      <c r="I6" s="29">
        <v>2</v>
      </c>
      <c r="J6" s="29">
        <v>-67</v>
      </c>
      <c r="K6" s="32">
        <v>-84</v>
      </c>
      <c r="L6" s="29" t="s">
        <v>14</v>
      </c>
      <c r="M6" s="29" t="s">
        <v>14</v>
      </c>
      <c r="N6" s="32" t="s">
        <v>14</v>
      </c>
    </row>
    <row r="7" spans="1:14" x14ac:dyDescent="0.25">
      <c r="A7" s="29">
        <v>3</v>
      </c>
      <c r="B7" s="30">
        <v>300054095271801</v>
      </c>
      <c r="C7" s="29" t="s">
        <v>15</v>
      </c>
      <c r="D7" s="31">
        <v>41302</v>
      </c>
      <c r="E7" s="29">
        <v>119</v>
      </c>
      <c r="F7" s="32">
        <v>269.5</v>
      </c>
      <c r="G7" s="32">
        <v>-150</v>
      </c>
      <c r="H7" s="32">
        <v>-163</v>
      </c>
      <c r="I7" s="29">
        <v>13</v>
      </c>
      <c r="J7" s="29">
        <v>-170</v>
      </c>
      <c r="K7" s="32">
        <v>20</v>
      </c>
      <c r="L7" s="29" t="s">
        <v>14</v>
      </c>
      <c r="M7" s="29">
        <v>32</v>
      </c>
      <c r="N7" s="32">
        <v>-182</v>
      </c>
    </row>
    <row r="8" spans="1:14" x14ac:dyDescent="0.25">
      <c r="A8" s="29">
        <v>4</v>
      </c>
      <c r="B8" s="30">
        <v>300211095350102</v>
      </c>
      <c r="C8" s="29" t="s">
        <v>100</v>
      </c>
      <c r="D8" s="31">
        <v>41297</v>
      </c>
      <c r="E8" s="29">
        <v>151</v>
      </c>
      <c r="F8" s="32">
        <v>227.37</v>
      </c>
      <c r="G8" s="32">
        <v>-76</v>
      </c>
      <c r="H8" s="32" t="s">
        <v>14</v>
      </c>
      <c r="I8" s="29" t="s">
        <v>14</v>
      </c>
      <c r="J8" s="29">
        <v>-33</v>
      </c>
      <c r="K8" s="32">
        <v>-43</v>
      </c>
      <c r="L8" s="29" t="s">
        <v>14</v>
      </c>
      <c r="M8" s="29">
        <v>34</v>
      </c>
      <c r="N8" s="32">
        <v>-110</v>
      </c>
    </row>
    <row r="9" spans="1:14" x14ac:dyDescent="0.25">
      <c r="A9" s="29">
        <v>5</v>
      </c>
      <c r="B9" s="30">
        <v>300249095355701</v>
      </c>
      <c r="C9" s="29" t="s">
        <v>16</v>
      </c>
      <c r="D9" s="31">
        <v>41297</v>
      </c>
      <c r="E9" s="29">
        <v>159</v>
      </c>
      <c r="F9" s="32">
        <v>233.78</v>
      </c>
      <c r="G9" s="32">
        <v>-75</v>
      </c>
      <c r="H9" s="32">
        <v>-162</v>
      </c>
      <c r="I9" s="29">
        <v>87</v>
      </c>
      <c r="J9" s="29">
        <v>-105</v>
      </c>
      <c r="K9" s="32">
        <v>30</v>
      </c>
      <c r="L9" s="29" t="s">
        <v>14</v>
      </c>
      <c r="M9" s="29">
        <v>36</v>
      </c>
      <c r="N9" s="32">
        <v>-111</v>
      </c>
    </row>
    <row r="10" spans="1:14" x14ac:dyDescent="0.25">
      <c r="A10" s="29">
        <v>6</v>
      </c>
      <c r="B10" s="30">
        <v>300556095304102</v>
      </c>
      <c r="C10" s="29" t="s">
        <v>17</v>
      </c>
      <c r="D10" s="31">
        <v>41303</v>
      </c>
      <c r="E10" s="29">
        <v>143</v>
      </c>
      <c r="F10" s="32">
        <v>341.68</v>
      </c>
      <c r="G10" s="32">
        <v>-199</v>
      </c>
      <c r="H10" s="32">
        <v>-197</v>
      </c>
      <c r="I10" s="29">
        <v>-2</v>
      </c>
      <c r="J10" s="29">
        <v>-127</v>
      </c>
      <c r="K10" s="32">
        <v>-72</v>
      </c>
      <c r="L10" s="29">
        <v>8</v>
      </c>
      <c r="M10" s="29">
        <v>8</v>
      </c>
      <c r="N10" s="32">
        <v>-207</v>
      </c>
    </row>
    <row r="11" spans="1:14" x14ac:dyDescent="0.25">
      <c r="A11" s="29">
        <v>7</v>
      </c>
      <c r="B11" s="30">
        <v>300542096045403</v>
      </c>
      <c r="C11" s="29" t="s">
        <v>18</v>
      </c>
      <c r="D11" s="31">
        <v>41325</v>
      </c>
      <c r="E11" s="29">
        <v>235</v>
      </c>
      <c r="F11" s="32">
        <v>132.35</v>
      </c>
      <c r="G11" s="32">
        <v>103</v>
      </c>
      <c r="H11" s="32">
        <v>123</v>
      </c>
      <c r="I11" s="29">
        <v>-20</v>
      </c>
      <c r="J11" s="29">
        <v>141</v>
      </c>
      <c r="K11" s="32">
        <v>-38</v>
      </c>
      <c r="L11" s="29">
        <v>161</v>
      </c>
      <c r="M11" s="29">
        <v>161</v>
      </c>
      <c r="N11" s="32">
        <v>-58</v>
      </c>
    </row>
    <row r="12" spans="1:14" x14ac:dyDescent="0.25">
      <c r="A12" s="29">
        <v>8</v>
      </c>
      <c r="B12" s="30">
        <v>300728095292901</v>
      </c>
      <c r="C12" s="29" t="s">
        <v>19</v>
      </c>
      <c r="D12" s="31">
        <v>41263</v>
      </c>
      <c r="E12" s="29">
        <v>123</v>
      </c>
      <c r="F12" s="32">
        <v>353.25</v>
      </c>
      <c r="G12" s="32">
        <v>-230</v>
      </c>
      <c r="H12" s="32">
        <v>-214</v>
      </c>
      <c r="I12" s="29">
        <v>-16</v>
      </c>
      <c r="J12" s="29">
        <v>-131</v>
      </c>
      <c r="K12" s="32">
        <v>-99</v>
      </c>
      <c r="L12" s="29" t="s">
        <v>14</v>
      </c>
      <c r="M12" s="29">
        <v>-28</v>
      </c>
      <c r="N12" s="32">
        <v>-202</v>
      </c>
    </row>
    <row r="13" spans="1:14" x14ac:dyDescent="0.25">
      <c r="A13" s="29">
        <v>9</v>
      </c>
      <c r="B13" s="30">
        <v>300814095300001</v>
      </c>
      <c r="C13" s="29" t="s">
        <v>20</v>
      </c>
      <c r="D13" s="31">
        <v>41305</v>
      </c>
      <c r="E13" s="29">
        <v>139</v>
      </c>
      <c r="F13" s="32">
        <v>345.89</v>
      </c>
      <c r="G13" s="32">
        <v>-207</v>
      </c>
      <c r="H13" s="32">
        <v>-210</v>
      </c>
      <c r="I13" s="29">
        <v>3</v>
      </c>
      <c r="J13" s="29">
        <v>-131</v>
      </c>
      <c r="K13" s="32">
        <v>-76</v>
      </c>
      <c r="L13" s="29" t="s">
        <v>14</v>
      </c>
      <c r="M13" s="29">
        <v>-7</v>
      </c>
      <c r="N13" s="32">
        <v>-200</v>
      </c>
    </row>
    <row r="14" spans="1:14" x14ac:dyDescent="0.25">
      <c r="A14" s="29">
        <v>10</v>
      </c>
      <c r="B14" s="30">
        <v>300817095293301</v>
      </c>
      <c r="C14" s="29" t="s">
        <v>21</v>
      </c>
      <c r="D14" s="31">
        <v>41263</v>
      </c>
      <c r="E14" s="29">
        <v>135</v>
      </c>
      <c r="F14" s="32">
        <v>368.02</v>
      </c>
      <c r="G14" s="32">
        <v>-233</v>
      </c>
      <c r="H14" s="32">
        <v>-225</v>
      </c>
      <c r="I14" s="29">
        <v>-8</v>
      </c>
      <c r="J14" s="29">
        <v>-138</v>
      </c>
      <c r="K14" s="32">
        <v>-95</v>
      </c>
      <c r="L14" s="29" t="s">
        <v>14</v>
      </c>
      <c r="M14" s="29">
        <v>-45</v>
      </c>
      <c r="N14" s="32">
        <v>-188</v>
      </c>
    </row>
    <row r="15" spans="1:14" x14ac:dyDescent="0.25">
      <c r="A15" s="29">
        <v>11</v>
      </c>
      <c r="B15" s="30">
        <v>300823095275001</v>
      </c>
      <c r="C15" s="29" t="s">
        <v>22</v>
      </c>
      <c r="D15" s="31">
        <v>41290</v>
      </c>
      <c r="E15" s="29">
        <v>136</v>
      </c>
      <c r="F15" s="32">
        <v>362.45</v>
      </c>
      <c r="G15" s="32">
        <v>-226</v>
      </c>
      <c r="H15" s="32">
        <v>-219</v>
      </c>
      <c r="I15" s="29">
        <v>-7</v>
      </c>
      <c r="J15" s="29">
        <v>-142</v>
      </c>
      <c r="K15" s="32">
        <v>-84</v>
      </c>
      <c r="L15" s="29">
        <v>-16</v>
      </c>
      <c r="M15" s="29">
        <v>-27</v>
      </c>
      <c r="N15" s="32">
        <v>-210</v>
      </c>
    </row>
    <row r="16" spans="1:14" x14ac:dyDescent="0.25">
      <c r="A16" s="29">
        <v>12</v>
      </c>
      <c r="B16" s="30">
        <v>300838095262301</v>
      </c>
      <c r="C16" s="29" t="s">
        <v>23</v>
      </c>
      <c r="D16" s="31">
        <v>41283</v>
      </c>
      <c r="E16" s="29">
        <v>126</v>
      </c>
      <c r="F16" s="32">
        <v>341</v>
      </c>
      <c r="G16" s="32">
        <v>-215</v>
      </c>
      <c r="H16" s="32">
        <v>-186</v>
      </c>
      <c r="I16" s="29">
        <v>-29</v>
      </c>
      <c r="J16" s="29" t="s">
        <v>14</v>
      </c>
      <c r="K16" s="32" t="s">
        <v>14</v>
      </c>
      <c r="L16" s="29" t="s">
        <v>14</v>
      </c>
      <c r="M16" s="29">
        <v>1</v>
      </c>
      <c r="N16" s="32">
        <v>-216</v>
      </c>
    </row>
    <row r="17" spans="1:14" x14ac:dyDescent="0.25">
      <c r="A17" s="29">
        <v>13</v>
      </c>
      <c r="B17" s="30">
        <v>300920095271401</v>
      </c>
      <c r="C17" s="29" t="s">
        <v>24</v>
      </c>
      <c r="D17" s="31">
        <v>41290</v>
      </c>
      <c r="E17" s="29">
        <v>146</v>
      </c>
      <c r="F17" s="32">
        <v>362.85</v>
      </c>
      <c r="G17" s="32">
        <v>-217</v>
      </c>
      <c r="H17" s="32">
        <v>-205</v>
      </c>
      <c r="I17" s="29">
        <v>-12</v>
      </c>
      <c r="J17" s="29">
        <v>-117</v>
      </c>
      <c r="K17" s="32">
        <v>-100</v>
      </c>
      <c r="L17" s="29">
        <v>-9</v>
      </c>
      <c r="M17" s="29">
        <v>-9</v>
      </c>
      <c r="N17" s="32">
        <v>-208</v>
      </c>
    </row>
    <row r="18" spans="1:14" x14ac:dyDescent="0.25">
      <c r="A18" s="29">
        <v>14</v>
      </c>
      <c r="B18" s="30">
        <v>300943095402501</v>
      </c>
      <c r="C18" s="29" t="s">
        <v>25</v>
      </c>
      <c r="D18" s="31">
        <v>41302</v>
      </c>
      <c r="E18" s="29">
        <v>225</v>
      </c>
      <c r="F18" s="32">
        <v>305.19</v>
      </c>
      <c r="G18" s="32">
        <v>-80</v>
      </c>
      <c r="H18" s="32">
        <v>-108</v>
      </c>
      <c r="I18" s="29">
        <v>28</v>
      </c>
      <c r="J18" s="29">
        <v>-19</v>
      </c>
      <c r="K18" s="32">
        <v>-61</v>
      </c>
      <c r="L18" s="29" t="s">
        <v>14</v>
      </c>
      <c r="M18" s="29">
        <v>49</v>
      </c>
      <c r="N18" s="32">
        <v>-129</v>
      </c>
    </row>
    <row r="19" spans="1:14" x14ac:dyDescent="0.25">
      <c r="A19" s="29">
        <v>15</v>
      </c>
      <c r="B19" s="30">
        <v>301016095165501</v>
      </c>
      <c r="C19" s="29" t="s">
        <v>26</v>
      </c>
      <c r="D19" s="31">
        <v>41292</v>
      </c>
      <c r="E19" s="29">
        <v>121</v>
      </c>
      <c r="F19" s="32">
        <v>259.69</v>
      </c>
      <c r="G19" s="32">
        <v>-139</v>
      </c>
      <c r="H19" s="32">
        <v>-106</v>
      </c>
      <c r="I19" s="29">
        <v>-33</v>
      </c>
      <c r="J19" s="29" t="s">
        <v>14</v>
      </c>
      <c r="K19" s="32" t="s">
        <v>14</v>
      </c>
      <c r="L19" s="29" t="s">
        <v>14</v>
      </c>
      <c r="M19" s="29">
        <v>36</v>
      </c>
      <c r="N19" s="32">
        <v>-175</v>
      </c>
    </row>
    <row r="20" spans="1:14" x14ac:dyDescent="0.25">
      <c r="A20" s="29">
        <v>16</v>
      </c>
      <c r="B20" s="30">
        <v>301008095303001</v>
      </c>
      <c r="C20" s="29" t="s">
        <v>27</v>
      </c>
      <c r="D20" s="31">
        <v>41291</v>
      </c>
      <c r="E20" s="29">
        <v>165</v>
      </c>
      <c r="F20" s="32">
        <v>395.45</v>
      </c>
      <c r="G20" s="32">
        <v>-230</v>
      </c>
      <c r="H20" s="32">
        <v>-223</v>
      </c>
      <c r="I20" s="29">
        <v>-7</v>
      </c>
      <c r="J20" s="29">
        <v>-135</v>
      </c>
      <c r="K20" s="32">
        <v>-95</v>
      </c>
      <c r="L20" s="29">
        <v>-42</v>
      </c>
      <c r="M20" s="29">
        <v>-43</v>
      </c>
      <c r="N20" s="32">
        <v>-188</v>
      </c>
    </row>
    <row r="21" spans="1:14" x14ac:dyDescent="0.25">
      <c r="A21" s="29">
        <v>17</v>
      </c>
      <c r="B21" s="30">
        <v>301033095300601</v>
      </c>
      <c r="C21" s="29" t="s">
        <v>28</v>
      </c>
      <c r="D21" s="31">
        <v>41291</v>
      </c>
      <c r="E21" s="29">
        <v>160</v>
      </c>
      <c r="F21" s="32">
        <v>395.9</v>
      </c>
      <c r="G21" s="32">
        <v>-236</v>
      </c>
      <c r="H21" s="32">
        <v>-228</v>
      </c>
      <c r="I21" s="29">
        <v>-8</v>
      </c>
      <c r="J21" s="29">
        <v>-139</v>
      </c>
      <c r="K21" s="32">
        <v>-97</v>
      </c>
      <c r="L21" s="29">
        <v>-57</v>
      </c>
      <c r="M21" s="29">
        <v>-57</v>
      </c>
      <c r="N21" s="32">
        <v>-179</v>
      </c>
    </row>
    <row r="22" spans="1:14" x14ac:dyDescent="0.25">
      <c r="A22" s="29">
        <v>18</v>
      </c>
      <c r="B22" s="30">
        <v>301034095283801</v>
      </c>
      <c r="C22" s="29" t="s">
        <v>29</v>
      </c>
      <c r="D22" s="31">
        <v>41292</v>
      </c>
      <c r="E22" s="29">
        <v>137</v>
      </c>
      <c r="F22" s="32">
        <v>364.99</v>
      </c>
      <c r="G22" s="32">
        <v>-228</v>
      </c>
      <c r="H22" s="32">
        <v>-239</v>
      </c>
      <c r="I22" s="29">
        <v>11</v>
      </c>
      <c r="J22" s="29">
        <v>-133</v>
      </c>
      <c r="K22" s="32">
        <v>-95</v>
      </c>
      <c r="L22" s="29">
        <v>-24</v>
      </c>
      <c r="M22" s="29">
        <v>-23</v>
      </c>
      <c r="N22" s="32">
        <v>-204</v>
      </c>
    </row>
    <row r="23" spans="1:14" x14ac:dyDescent="0.25">
      <c r="A23" s="29">
        <v>19</v>
      </c>
      <c r="B23" s="30">
        <v>301050095264801</v>
      </c>
      <c r="C23" s="29" t="s">
        <v>30</v>
      </c>
      <c r="D23" s="31">
        <v>41302</v>
      </c>
      <c r="E23" s="29">
        <v>137</v>
      </c>
      <c r="F23" s="32">
        <v>359.79</v>
      </c>
      <c r="G23" s="32">
        <v>-223</v>
      </c>
      <c r="H23" s="32">
        <v>-222</v>
      </c>
      <c r="I23" s="29">
        <v>-1</v>
      </c>
      <c r="J23" s="29" t="s">
        <v>14</v>
      </c>
      <c r="K23" s="32" t="s">
        <v>14</v>
      </c>
      <c r="L23" s="29" t="s">
        <v>14</v>
      </c>
      <c r="M23" s="29">
        <v>-4</v>
      </c>
      <c r="N23" s="32">
        <v>-219</v>
      </c>
    </row>
    <row r="24" spans="1:14" x14ac:dyDescent="0.25">
      <c r="A24" s="29">
        <v>20</v>
      </c>
      <c r="B24" s="30">
        <v>301051095322401</v>
      </c>
      <c r="C24" s="29" t="s">
        <v>31</v>
      </c>
      <c r="D24" s="31">
        <v>41297</v>
      </c>
      <c r="E24" s="29">
        <v>140</v>
      </c>
      <c r="F24" s="32">
        <v>384.93</v>
      </c>
      <c r="G24" s="32">
        <v>-245</v>
      </c>
      <c r="H24" s="32">
        <v>-263</v>
      </c>
      <c r="I24" s="29">
        <v>18</v>
      </c>
      <c r="J24" s="29" t="s">
        <v>14</v>
      </c>
      <c r="K24" s="32" t="s">
        <v>14</v>
      </c>
      <c r="L24" s="29" t="s">
        <v>14</v>
      </c>
      <c r="M24" s="29">
        <v>-33</v>
      </c>
      <c r="N24" s="32">
        <v>-212</v>
      </c>
    </row>
    <row r="25" spans="1:14" x14ac:dyDescent="0.25">
      <c r="A25" s="29">
        <v>21</v>
      </c>
      <c r="B25" s="30">
        <v>301107095293001</v>
      </c>
      <c r="C25" s="29" t="s">
        <v>32</v>
      </c>
      <c r="D25" s="31">
        <v>41297</v>
      </c>
      <c r="E25" s="29">
        <v>155</v>
      </c>
      <c r="F25" s="32">
        <v>378.1</v>
      </c>
      <c r="G25" s="32">
        <v>-223</v>
      </c>
      <c r="H25" s="32">
        <v>-220</v>
      </c>
      <c r="I25" s="29">
        <v>-3</v>
      </c>
      <c r="J25" s="29">
        <v>-127</v>
      </c>
      <c r="K25" s="32">
        <v>-96</v>
      </c>
      <c r="L25" s="29">
        <v>-33</v>
      </c>
      <c r="M25" s="29">
        <v>-37</v>
      </c>
      <c r="N25" s="32">
        <v>-190</v>
      </c>
    </row>
    <row r="26" spans="1:14" x14ac:dyDescent="0.25">
      <c r="A26" s="29">
        <v>22</v>
      </c>
      <c r="B26" s="30">
        <v>301105095351401</v>
      </c>
      <c r="C26" s="29" t="s">
        <v>33</v>
      </c>
      <c r="D26" s="31">
        <v>41297</v>
      </c>
      <c r="E26" s="29">
        <v>192.82</v>
      </c>
      <c r="F26" s="32">
        <v>381.4</v>
      </c>
      <c r="G26" s="32">
        <v>-189</v>
      </c>
      <c r="H26" s="32">
        <v>-185</v>
      </c>
      <c r="I26" s="29">
        <v>-4</v>
      </c>
      <c r="J26" s="29" t="s">
        <v>14</v>
      </c>
      <c r="K26" s="32" t="s">
        <v>14</v>
      </c>
      <c r="L26" s="29" t="s">
        <v>14</v>
      </c>
      <c r="M26" s="29">
        <v>-1</v>
      </c>
      <c r="N26" s="32">
        <v>-188</v>
      </c>
    </row>
    <row r="27" spans="1:14" x14ac:dyDescent="0.25">
      <c r="A27" s="29">
        <v>23</v>
      </c>
      <c r="B27" s="30">
        <v>301133095273401</v>
      </c>
      <c r="C27" s="29" t="s">
        <v>34</v>
      </c>
      <c r="D27" s="31">
        <v>41303</v>
      </c>
      <c r="E27" s="29">
        <v>144</v>
      </c>
      <c r="F27" s="32">
        <v>377.13</v>
      </c>
      <c r="G27" s="32">
        <v>-233</v>
      </c>
      <c r="H27" s="32">
        <v>-218</v>
      </c>
      <c r="I27" s="29">
        <v>-15</v>
      </c>
      <c r="J27" s="29">
        <v>-126</v>
      </c>
      <c r="K27" s="32">
        <v>-107</v>
      </c>
      <c r="L27" s="29" t="s">
        <v>14</v>
      </c>
      <c r="M27" s="29">
        <v>-7</v>
      </c>
      <c r="N27" s="32">
        <v>-226</v>
      </c>
    </row>
    <row r="28" spans="1:14" x14ac:dyDescent="0.25">
      <c r="A28" s="29">
        <v>24</v>
      </c>
      <c r="B28" s="30">
        <v>301135095290101</v>
      </c>
      <c r="C28" s="29" t="s">
        <v>35</v>
      </c>
      <c r="D28" s="31">
        <v>41292</v>
      </c>
      <c r="E28" s="29">
        <v>136</v>
      </c>
      <c r="F28" s="32">
        <v>364.83</v>
      </c>
      <c r="G28" s="32">
        <v>-229</v>
      </c>
      <c r="H28" s="32">
        <v>-224</v>
      </c>
      <c r="I28" s="29">
        <v>-5</v>
      </c>
      <c r="J28" s="29">
        <v>-131</v>
      </c>
      <c r="K28" s="32">
        <v>-98</v>
      </c>
      <c r="L28" s="29">
        <v>-11</v>
      </c>
      <c r="M28" s="29">
        <v>-10</v>
      </c>
      <c r="N28" s="32">
        <v>-218</v>
      </c>
    </row>
    <row r="29" spans="1:14" x14ac:dyDescent="0.25">
      <c r="A29" s="29">
        <v>25</v>
      </c>
      <c r="B29" s="30">
        <v>301157095273302</v>
      </c>
      <c r="C29" s="29" t="s">
        <v>36</v>
      </c>
      <c r="D29" s="31">
        <v>41298</v>
      </c>
      <c r="E29" s="29">
        <v>133.51</v>
      </c>
      <c r="F29" s="32">
        <v>355.5</v>
      </c>
      <c r="G29" s="32">
        <v>-222</v>
      </c>
      <c r="H29" s="32">
        <v>-216</v>
      </c>
      <c r="I29" s="29">
        <v>-6</v>
      </c>
      <c r="J29" s="29" t="s">
        <v>14</v>
      </c>
      <c r="K29" s="32" t="s">
        <v>14</v>
      </c>
      <c r="L29" s="29" t="s">
        <v>14</v>
      </c>
      <c r="M29" s="29">
        <v>-6</v>
      </c>
      <c r="N29" s="32">
        <v>-216</v>
      </c>
    </row>
    <row r="30" spans="1:14" x14ac:dyDescent="0.25">
      <c r="A30" s="29">
        <v>26</v>
      </c>
      <c r="B30" s="30">
        <v>301210095284601</v>
      </c>
      <c r="C30" s="29" t="s">
        <v>37</v>
      </c>
      <c r="D30" s="31">
        <v>41292</v>
      </c>
      <c r="E30" s="29">
        <v>157.54</v>
      </c>
      <c r="F30" s="32">
        <v>379.43</v>
      </c>
      <c r="G30" s="32">
        <v>-222</v>
      </c>
      <c r="H30" s="32">
        <v>-214</v>
      </c>
      <c r="I30" s="29">
        <v>-8</v>
      </c>
      <c r="J30" s="29" t="s">
        <v>14</v>
      </c>
      <c r="K30" s="32" t="s">
        <v>14</v>
      </c>
      <c r="L30" s="29" t="s">
        <v>14</v>
      </c>
      <c r="M30" s="29">
        <v>-10</v>
      </c>
      <c r="N30" s="32">
        <v>-212</v>
      </c>
    </row>
    <row r="31" spans="1:14" x14ac:dyDescent="0.25">
      <c r="A31" s="29">
        <v>27</v>
      </c>
      <c r="B31" s="30">
        <v>301220095305501</v>
      </c>
      <c r="C31" s="29" t="s">
        <v>38</v>
      </c>
      <c r="D31" s="31">
        <v>41296</v>
      </c>
      <c r="E31" s="29">
        <v>194</v>
      </c>
      <c r="F31" s="32">
        <v>408.5</v>
      </c>
      <c r="G31" s="32">
        <v>-214</v>
      </c>
      <c r="H31" s="32">
        <v>-223</v>
      </c>
      <c r="I31" s="29">
        <v>9</v>
      </c>
      <c r="J31" s="29">
        <v>-151</v>
      </c>
      <c r="K31" s="32">
        <v>-63</v>
      </c>
      <c r="L31" s="29">
        <v>-34</v>
      </c>
      <c r="M31" s="29">
        <v>-36</v>
      </c>
      <c r="N31" s="32">
        <v>-180</v>
      </c>
    </row>
    <row r="32" spans="1:14" x14ac:dyDescent="0.25">
      <c r="A32" s="29">
        <v>28</v>
      </c>
      <c r="B32" s="30">
        <v>301225095315901</v>
      </c>
      <c r="C32" s="29" t="s">
        <v>39</v>
      </c>
      <c r="D32" s="31">
        <v>41296</v>
      </c>
      <c r="E32" s="29">
        <v>175</v>
      </c>
      <c r="F32" s="32">
        <v>391.78</v>
      </c>
      <c r="G32" s="32">
        <v>-217</v>
      </c>
      <c r="H32" s="32">
        <v>-219</v>
      </c>
      <c r="I32" s="29">
        <v>2</v>
      </c>
      <c r="J32" s="29">
        <v>-142</v>
      </c>
      <c r="K32" s="32">
        <v>-75</v>
      </c>
      <c r="L32" s="29">
        <v>-51</v>
      </c>
      <c r="M32" s="29">
        <v>-51</v>
      </c>
      <c r="N32" s="32">
        <v>-166</v>
      </c>
    </row>
    <row r="33" spans="1:14" x14ac:dyDescent="0.25">
      <c r="A33" s="29">
        <v>29</v>
      </c>
      <c r="B33" s="30">
        <v>301254095270301</v>
      </c>
      <c r="C33" s="29" t="s">
        <v>40</v>
      </c>
      <c r="D33" s="31">
        <v>41298</v>
      </c>
      <c r="E33" s="29">
        <v>130</v>
      </c>
      <c r="F33" s="32">
        <v>345.15</v>
      </c>
      <c r="G33" s="32">
        <v>-215</v>
      </c>
      <c r="H33" s="32">
        <v>-212</v>
      </c>
      <c r="I33" s="29">
        <v>-3</v>
      </c>
      <c r="J33" s="29" t="s">
        <v>14</v>
      </c>
      <c r="K33" s="32" t="s">
        <v>14</v>
      </c>
      <c r="L33" s="29" t="s">
        <v>14</v>
      </c>
      <c r="M33" s="29">
        <v>-11</v>
      </c>
      <c r="N33" s="32">
        <v>-204</v>
      </c>
    </row>
    <row r="34" spans="1:14" x14ac:dyDescent="0.25">
      <c r="A34" s="29">
        <v>30</v>
      </c>
      <c r="B34" s="30">
        <v>301309095313101</v>
      </c>
      <c r="C34" s="29" t="s">
        <v>41</v>
      </c>
      <c r="D34" s="31">
        <v>41296</v>
      </c>
      <c r="E34" s="29">
        <v>170</v>
      </c>
      <c r="F34" s="32">
        <v>412.68</v>
      </c>
      <c r="G34" s="32">
        <v>-243</v>
      </c>
      <c r="H34" s="32">
        <v>-207</v>
      </c>
      <c r="I34" s="29">
        <v>-36</v>
      </c>
      <c r="J34" s="29">
        <v>-135</v>
      </c>
      <c r="K34" s="32">
        <v>-108</v>
      </c>
      <c r="L34" s="29">
        <v>-23</v>
      </c>
      <c r="M34" s="29">
        <v>-23</v>
      </c>
      <c r="N34" s="32">
        <v>-220</v>
      </c>
    </row>
    <row r="35" spans="1:14" x14ac:dyDescent="0.25">
      <c r="A35" s="29">
        <v>31</v>
      </c>
      <c r="B35" s="30">
        <v>301346095275401</v>
      </c>
      <c r="C35" s="29" t="s">
        <v>42</v>
      </c>
      <c r="D35" s="31">
        <v>41303</v>
      </c>
      <c r="E35" s="29">
        <v>130</v>
      </c>
      <c r="F35" s="32">
        <v>333.5</v>
      </c>
      <c r="G35" s="32">
        <v>-204</v>
      </c>
      <c r="H35" s="32">
        <v>-212</v>
      </c>
      <c r="I35" s="29">
        <v>8</v>
      </c>
      <c r="J35" s="29" t="s">
        <v>14</v>
      </c>
      <c r="K35" s="32" t="s">
        <v>14</v>
      </c>
      <c r="L35" s="29" t="s">
        <v>14</v>
      </c>
      <c r="M35" s="29">
        <v>-19</v>
      </c>
      <c r="N35" s="32">
        <v>-185</v>
      </c>
    </row>
    <row r="36" spans="1:14" x14ac:dyDescent="0.25">
      <c r="A36" s="29">
        <v>32</v>
      </c>
      <c r="B36" s="30">
        <v>301443095091801</v>
      </c>
      <c r="C36" s="29" t="s">
        <v>43</v>
      </c>
      <c r="D36" s="31">
        <v>41274</v>
      </c>
      <c r="E36" s="29">
        <v>124</v>
      </c>
      <c r="F36" s="32">
        <v>124.49</v>
      </c>
      <c r="G36" s="32">
        <v>0</v>
      </c>
      <c r="H36" s="32">
        <v>7</v>
      </c>
      <c r="I36" s="29">
        <v>-7</v>
      </c>
      <c r="J36" s="29">
        <v>31</v>
      </c>
      <c r="K36" s="32">
        <v>-31</v>
      </c>
      <c r="L36" s="29">
        <v>60</v>
      </c>
      <c r="M36" s="29">
        <v>61</v>
      </c>
      <c r="N36" s="32">
        <v>-60</v>
      </c>
    </row>
    <row r="37" spans="1:14" x14ac:dyDescent="0.25">
      <c r="A37" s="29">
        <v>33</v>
      </c>
      <c r="B37" s="30">
        <v>301503095263301</v>
      </c>
      <c r="C37" s="29" t="s">
        <v>44</v>
      </c>
      <c r="D37" s="31">
        <v>41292</v>
      </c>
      <c r="E37" s="29">
        <v>115</v>
      </c>
      <c r="F37" s="32">
        <v>275.64999999999998</v>
      </c>
      <c r="G37" s="32">
        <v>-161</v>
      </c>
      <c r="H37" s="32">
        <v>-211</v>
      </c>
      <c r="I37" s="29">
        <v>50</v>
      </c>
      <c r="J37" s="29">
        <v>-125</v>
      </c>
      <c r="K37" s="32">
        <v>-36</v>
      </c>
      <c r="L37" s="29">
        <v>-55</v>
      </c>
      <c r="M37" s="29">
        <v>-55</v>
      </c>
      <c r="N37" s="32">
        <v>-106</v>
      </c>
    </row>
    <row r="38" spans="1:14" x14ac:dyDescent="0.25">
      <c r="A38" s="29">
        <v>34</v>
      </c>
      <c r="B38" s="30">
        <v>301516095270801</v>
      </c>
      <c r="C38" s="29" t="s">
        <v>45</v>
      </c>
      <c r="D38" s="31">
        <v>41291</v>
      </c>
      <c r="E38" s="29">
        <v>125</v>
      </c>
      <c r="F38" s="32">
        <v>316.58</v>
      </c>
      <c r="G38" s="32">
        <v>-192</v>
      </c>
      <c r="H38" s="32">
        <v>-233</v>
      </c>
      <c r="I38" s="29">
        <v>41</v>
      </c>
      <c r="J38" s="29">
        <v>-124</v>
      </c>
      <c r="K38" s="32">
        <v>-68</v>
      </c>
      <c r="L38" s="29">
        <v>-54</v>
      </c>
      <c r="M38" s="29">
        <v>-54</v>
      </c>
      <c r="N38" s="32">
        <v>-138</v>
      </c>
    </row>
    <row r="39" spans="1:14" x14ac:dyDescent="0.25">
      <c r="A39" s="29">
        <v>35</v>
      </c>
      <c r="B39" s="30">
        <v>301720095285601</v>
      </c>
      <c r="C39" s="29" t="s">
        <v>46</v>
      </c>
      <c r="D39" s="31">
        <v>41303</v>
      </c>
      <c r="E39" s="29">
        <v>145</v>
      </c>
      <c r="F39" s="32">
        <v>329.24</v>
      </c>
      <c r="G39" s="32">
        <v>-184</v>
      </c>
      <c r="H39" s="32">
        <v>-192</v>
      </c>
      <c r="I39" s="29">
        <v>8</v>
      </c>
      <c r="J39" s="29">
        <v>-115</v>
      </c>
      <c r="K39" s="32">
        <v>-69</v>
      </c>
      <c r="L39" s="29">
        <v>-46</v>
      </c>
      <c r="M39" s="29">
        <v>-44</v>
      </c>
      <c r="N39" s="32">
        <v>-138</v>
      </c>
    </row>
    <row r="40" spans="1:14" x14ac:dyDescent="0.25">
      <c r="A40" s="29">
        <v>36</v>
      </c>
      <c r="B40" s="30">
        <v>301828095272404</v>
      </c>
      <c r="C40" s="29" t="s">
        <v>47</v>
      </c>
      <c r="D40" s="31">
        <v>41303</v>
      </c>
      <c r="E40" s="29">
        <v>214</v>
      </c>
      <c r="F40" s="32">
        <v>379.12</v>
      </c>
      <c r="G40" s="32">
        <v>-165</v>
      </c>
      <c r="H40" s="32">
        <v>-176</v>
      </c>
      <c r="I40" s="29">
        <v>11</v>
      </c>
      <c r="J40" s="29">
        <v>-98</v>
      </c>
      <c r="K40" s="32">
        <v>-67</v>
      </c>
      <c r="L40" s="29">
        <v>-12</v>
      </c>
      <c r="M40" s="29">
        <v>-14</v>
      </c>
      <c r="N40" s="32">
        <v>-153</v>
      </c>
    </row>
    <row r="41" spans="1:14" x14ac:dyDescent="0.25">
      <c r="A41" s="29">
        <v>37</v>
      </c>
      <c r="B41" s="30">
        <v>301829095272401</v>
      </c>
      <c r="C41" s="29" t="s">
        <v>48</v>
      </c>
      <c r="D41" s="31">
        <v>41303</v>
      </c>
      <c r="E41" s="29">
        <v>212</v>
      </c>
      <c r="F41" s="32">
        <v>380.87</v>
      </c>
      <c r="G41" s="32">
        <v>-169</v>
      </c>
      <c r="H41" s="32">
        <v>-179</v>
      </c>
      <c r="I41" s="29">
        <v>10</v>
      </c>
      <c r="J41" s="29">
        <v>-102</v>
      </c>
      <c r="K41" s="32">
        <v>-67</v>
      </c>
      <c r="L41" s="29">
        <v>-17</v>
      </c>
      <c r="M41" s="29">
        <v>-15</v>
      </c>
      <c r="N41" s="32">
        <v>-152</v>
      </c>
    </row>
    <row r="42" spans="1:14" x14ac:dyDescent="0.25">
      <c r="A42" s="29">
        <v>38</v>
      </c>
      <c r="B42" s="30">
        <v>301911095092901</v>
      </c>
      <c r="C42" s="29" t="s">
        <v>49</v>
      </c>
      <c r="D42" s="31">
        <v>41298</v>
      </c>
      <c r="E42" s="29">
        <v>154</v>
      </c>
      <c r="F42" s="32">
        <v>167.04</v>
      </c>
      <c r="G42" s="32">
        <v>-13</v>
      </c>
      <c r="H42" s="32">
        <v>1</v>
      </c>
      <c r="I42" s="29">
        <v>-14</v>
      </c>
      <c r="J42" s="29">
        <v>40</v>
      </c>
      <c r="K42" s="32">
        <v>-53</v>
      </c>
      <c r="L42" s="29" t="s">
        <v>14</v>
      </c>
      <c r="M42" s="29" t="s">
        <v>14</v>
      </c>
      <c r="N42" s="32" t="s">
        <v>14</v>
      </c>
    </row>
    <row r="43" spans="1:14" x14ac:dyDescent="0.25">
      <c r="A43" s="29">
        <v>39</v>
      </c>
      <c r="B43" s="30">
        <v>301918095271901</v>
      </c>
      <c r="C43" s="29" t="s">
        <v>50</v>
      </c>
      <c r="D43" s="31">
        <v>41303</v>
      </c>
      <c r="E43" s="29">
        <v>215</v>
      </c>
      <c r="F43" s="32">
        <v>370.5</v>
      </c>
      <c r="G43" s="32">
        <v>-156</v>
      </c>
      <c r="H43" s="32">
        <v>-167</v>
      </c>
      <c r="I43" s="29">
        <v>11</v>
      </c>
      <c r="J43" s="29">
        <v>-85</v>
      </c>
      <c r="K43" s="32">
        <v>-71</v>
      </c>
      <c r="L43" s="29">
        <v>-20</v>
      </c>
      <c r="M43" s="29">
        <v>-19</v>
      </c>
      <c r="N43" s="32">
        <v>-136</v>
      </c>
    </row>
    <row r="44" spans="1:14" x14ac:dyDescent="0.25">
      <c r="A44" s="29">
        <v>40</v>
      </c>
      <c r="B44" s="30">
        <v>301917095413101</v>
      </c>
      <c r="C44" s="29" t="s">
        <v>51</v>
      </c>
      <c r="D44" s="31">
        <v>41262</v>
      </c>
      <c r="E44" s="29">
        <v>312</v>
      </c>
      <c r="F44" s="32">
        <v>347.69</v>
      </c>
      <c r="G44" s="32">
        <v>-36</v>
      </c>
      <c r="H44" s="32">
        <v>-33</v>
      </c>
      <c r="I44" s="29">
        <v>-3</v>
      </c>
      <c r="J44" s="29">
        <v>15</v>
      </c>
      <c r="K44" s="32">
        <v>-51</v>
      </c>
      <c r="L44" s="29" t="s">
        <v>14</v>
      </c>
      <c r="M44" s="29">
        <v>84</v>
      </c>
      <c r="N44" s="32">
        <v>-120</v>
      </c>
    </row>
    <row r="45" spans="1:14" x14ac:dyDescent="0.25">
      <c r="A45" s="29">
        <v>41</v>
      </c>
      <c r="B45" s="30">
        <v>301948095290101</v>
      </c>
      <c r="C45" s="29" t="s">
        <v>52</v>
      </c>
      <c r="D45" s="31">
        <v>41304</v>
      </c>
      <c r="E45" s="29">
        <v>250</v>
      </c>
      <c r="F45" s="32">
        <v>363.1</v>
      </c>
      <c r="G45" s="32">
        <v>-113</v>
      </c>
      <c r="H45" s="32">
        <v>-114</v>
      </c>
      <c r="I45" s="29">
        <v>1</v>
      </c>
      <c r="J45" s="29">
        <v>-46</v>
      </c>
      <c r="K45" s="32">
        <v>-67</v>
      </c>
      <c r="L45" s="29">
        <v>5</v>
      </c>
      <c r="M45" s="29">
        <v>3</v>
      </c>
      <c r="N45" s="32">
        <v>-118</v>
      </c>
    </row>
    <row r="46" spans="1:14" x14ac:dyDescent="0.25">
      <c r="A46" s="29">
        <v>42</v>
      </c>
      <c r="B46" s="30">
        <v>302102095271001</v>
      </c>
      <c r="C46" s="29" t="s">
        <v>53</v>
      </c>
      <c r="D46" s="31">
        <v>41304</v>
      </c>
      <c r="E46" s="29">
        <v>213.57</v>
      </c>
      <c r="F46" s="32">
        <v>349.28</v>
      </c>
      <c r="G46" s="32">
        <v>-136</v>
      </c>
      <c r="H46" s="32">
        <v>-160</v>
      </c>
      <c r="I46" s="29">
        <v>24</v>
      </c>
      <c r="J46" s="29" t="s">
        <v>14</v>
      </c>
      <c r="K46" s="32" t="s">
        <v>14</v>
      </c>
      <c r="L46" s="29" t="s">
        <v>14</v>
      </c>
      <c r="M46" s="29">
        <v>13</v>
      </c>
      <c r="N46" s="32">
        <v>-149</v>
      </c>
    </row>
    <row r="47" spans="1:14" x14ac:dyDescent="0.25">
      <c r="A47" s="29">
        <v>43</v>
      </c>
      <c r="B47" s="30">
        <v>302111095311101</v>
      </c>
      <c r="C47" s="29" t="s">
        <v>54</v>
      </c>
      <c r="D47" s="31">
        <v>41304</v>
      </c>
      <c r="E47" s="29">
        <v>285</v>
      </c>
      <c r="F47" s="32">
        <v>380.81</v>
      </c>
      <c r="G47" s="32">
        <v>-96</v>
      </c>
      <c r="H47" s="32">
        <v>-94</v>
      </c>
      <c r="I47" s="29">
        <v>-2</v>
      </c>
      <c r="J47" s="29">
        <v>-44</v>
      </c>
      <c r="K47" s="32">
        <v>-52</v>
      </c>
      <c r="L47" s="29">
        <v>24</v>
      </c>
      <c r="M47" s="29">
        <v>24</v>
      </c>
      <c r="N47" s="32">
        <v>-120</v>
      </c>
    </row>
    <row r="48" spans="1:14" x14ac:dyDescent="0.25">
      <c r="A48" s="29">
        <v>44</v>
      </c>
      <c r="B48" s="30">
        <v>302650095481901</v>
      </c>
      <c r="C48" s="29" t="s">
        <v>55</v>
      </c>
      <c r="D48" s="31">
        <v>41282</v>
      </c>
      <c r="E48" s="29">
        <v>315</v>
      </c>
      <c r="F48" s="32">
        <v>189.16</v>
      </c>
      <c r="G48" s="32">
        <v>126</v>
      </c>
      <c r="H48" s="32">
        <v>126</v>
      </c>
      <c r="I48" s="29">
        <v>0</v>
      </c>
      <c r="J48" s="29">
        <v>143</v>
      </c>
      <c r="K48" s="32">
        <v>-17</v>
      </c>
      <c r="L48" s="29" t="s">
        <v>14</v>
      </c>
      <c r="M48" s="29">
        <v>159</v>
      </c>
      <c r="N48" s="32">
        <v>-33</v>
      </c>
    </row>
    <row r="49" spans="1:14" x14ac:dyDescent="0.25">
      <c r="A49" s="29">
        <v>45</v>
      </c>
      <c r="B49" s="30">
        <v>302138095265501</v>
      </c>
      <c r="C49" s="29" t="s">
        <v>109</v>
      </c>
      <c r="D49" s="31">
        <v>41319</v>
      </c>
      <c r="E49" s="29">
        <v>236</v>
      </c>
      <c r="F49" s="32">
        <v>361.68</v>
      </c>
      <c r="G49" s="32">
        <v>-126</v>
      </c>
      <c r="H49" s="32" t="s">
        <v>14</v>
      </c>
      <c r="I49" s="29" t="s">
        <v>14</v>
      </c>
      <c r="J49" s="29" t="s">
        <v>14</v>
      </c>
      <c r="K49" s="32" t="s">
        <v>14</v>
      </c>
      <c r="L49" s="29" t="s">
        <v>14</v>
      </c>
      <c r="M49" s="29">
        <v>19</v>
      </c>
      <c r="N49" s="32">
        <v>-145</v>
      </c>
    </row>
    <row r="50" spans="1:14" x14ac:dyDescent="0.25">
      <c r="A50" s="29">
        <v>46</v>
      </c>
      <c r="B50" s="30">
        <v>302107096034101</v>
      </c>
      <c r="C50" s="29" t="s">
        <v>56</v>
      </c>
      <c r="D50" s="31">
        <v>41302</v>
      </c>
      <c r="E50" s="29">
        <v>216</v>
      </c>
      <c r="F50" s="32">
        <v>174.94</v>
      </c>
      <c r="G50" s="32">
        <v>41</v>
      </c>
      <c r="H50" s="32">
        <v>56</v>
      </c>
      <c r="I50" s="29">
        <v>-15</v>
      </c>
      <c r="J50" s="29" t="s">
        <v>14</v>
      </c>
      <c r="K50" s="32" t="s">
        <v>14</v>
      </c>
      <c r="L50" s="29" t="s">
        <v>14</v>
      </c>
      <c r="M50" s="29" t="s">
        <v>14</v>
      </c>
      <c r="N50" s="32" t="s">
        <v>14</v>
      </c>
    </row>
    <row r="51" spans="1:14" x14ac:dyDescent="0.25">
      <c r="A51" s="29">
        <v>47</v>
      </c>
      <c r="B51" s="30">
        <v>302145095473901</v>
      </c>
      <c r="C51" s="29" t="s">
        <v>57</v>
      </c>
      <c r="D51" s="31">
        <v>41282</v>
      </c>
      <c r="E51" s="29">
        <v>302</v>
      </c>
      <c r="F51" s="32">
        <v>230.02</v>
      </c>
      <c r="G51" s="32">
        <v>72</v>
      </c>
      <c r="H51" s="32">
        <v>76</v>
      </c>
      <c r="I51" s="29">
        <v>-4</v>
      </c>
      <c r="J51" s="29">
        <v>107</v>
      </c>
      <c r="K51" s="32">
        <v>-35</v>
      </c>
      <c r="L51" s="29">
        <v>147</v>
      </c>
      <c r="M51" s="29">
        <v>147</v>
      </c>
      <c r="N51" s="32">
        <v>-75</v>
      </c>
    </row>
    <row r="52" spans="1:14" x14ac:dyDescent="0.25">
      <c r="A52" s="29">
        <v>48</v>
      </c>
      <c r="B52" s="30">
        <v>302138095575901</v>
      </c>
      <c r="C52" s="29" t="s">
        <v>58</v>
      </c>
      <c r="D52" s="31">
        <v>41277</v>
      </c>
      <c r="E52" s="29">
        <v>285</v>
      </c>
      <c r="F52" s="32">
        <v>97.96</v>
      </c>
      <c r="G52" s="32">
        <v>187</v>
      </c>
      <c r="H52" s="32">
        <v>188</v>
      </c>
      <c r="I52" s="29">
        <v>-1</v>
      </c>
      <c r="J52" s="29">
        <v>193</v>
      </c>
      <c r="K52" s="32">
        <v>-6</v>
      </c>
      <c r="L52" s="29">
        <v>202</v>
      </c>
      <c r="M52" s="29">
        <v>202</v>
      </c>
      <c r="N52" s="32">
        <v>-15</v>
      </c>
    </row>
    <row r="53" spans="1:14" x14ac:dyDescent="0.25">
      <c r="A53" s="29">
        <v>49</v>
      </c>
      <c r="B53" s="30">
        <v>302216095354201</v>
      </c>
      <c r="C53" s="29" t="s">
        <v>59</v>
      </c>
      <c r="D53" s="31">
        <v>41296</v>
      </c>
      <c r="E53" s="29">
        <v>222</v>
      </c>
      <c r="F53" s="32">
        <v>287.95999999999998</v>
      </c>
      <c r="G53" s="32">
        <v>-66</v>
      </c>
      <c r="H53" s="32">
        <v>-54</v>
      </c>
      <c r="I53" s="29">
        <v>-12</v>
      </c>
      <c r="J53" s="29" t="s">
        <v>14</v>
      </c>
      <c r="K53" s="32" t="s">
        <v>14</v>
      </c>
      <c r="L53" s="29" t="s">
        <v>14</v>
      </c>
      <c r="M53" s="29">
        <v>49</v>
      </c>
      <c r="N53" s="32">
        <v>-115</v>
      </c>
    </row>
    <row r="54" spans="1:14" x14ac:dyDescent="0.25">
      <c r="A54" s="29">
        <v>50</v>
      </c>
      <c r="B54" s="30">
        <v>302233095230701</v>
      </c>
      <c r="C54" s="29" t="s">
        <v>60</v>
      </c>
      <c r="D54" s="31">
        <v>41282</v>
      </c>
      <c r="E54" s="29">
        <v>271</v>
      </c>
      <c r="F54" s="32">
        <v>327.45</v>
      </c>
      <c r="G54" s="32">
        <v>-56</v>
      </c>
      <c r="H54" s="32">
        <v>-65</v>
      </c>
      <c r="I54" s="29">
        <v>9</v>
      </c>
      <c r="J54" s="29">
        <v>-10</v>
      </c>
      <c r="K54" s="32">
        <v>-46</v>
      </c>
      <c r="L54" s="29" t="s">
        <v>14</v>
      </c>
      <c r="M54" s="29">
        <v>46</v>
      </c>
      <c r="N54" s="32">
        <v>-102</v>
      </c>
    </row>
    <row r="55" spans="1:14" x14ac:dyDescent="0.25">
      <c r="A55" s="29">
        <v>51</v>
      </c>
      <c r="B55" s="30">
        <v>302144096050101</v>
      </c>
      <c r="C55" s="29" t="s">
        <v>61</v>
      </c>
      <c r="D55" s="31">
        <v>41278</v>
      </c>
      <c r="E55" s="29">
        <v>203</v>
      </c>
      <c r="F55" s="32">
        <v>143.69999999999999</v>
      </c>
      <c r="G55" s="32">
        <v>59</v>
      </c>
      <c r="H55" s="32">
        <v>84</v>
      </c>
      <c r="I55" s="29">
        <v>-25</v>
      </c>
      <c r="J55" s="29" t="s">
        <v>14</v>
      </c>
      <c r="K55" s="32" t="s">
        <v>14</v>
      </c>
      <c r="L55" s="29" t="s">
        <v>14</v>
      </c>
      <c r="M55" s="29" t="s">
        <v>14</v>
      </c>
      <c r="N55" s="32" t="s">
        <v>14</v>
      </c>
    </row>
    <row r="56" spans="1:14" x14ac:dyDescent="0.25">
      <c r="A56" s="29">
        <v>52</v>
      </c>
      <c r="B56" s="30">
        <v>302207096050600</v>
      </c>
      <c r="C56" s="29" t="s">
        <v>62</v>
      </c>
      <c r="D56" s="31">
        <v>41277</v>
      </c>
      <c r="E56" s="29">
        <v>203</v>
      </c>
      <c r="F56" s="32">
        <v>140.4</v>
      </c>
      <c r="G56" s="32">
        <v>63</v>
      </c>
      <c r="H56" s="32">
        <v>86</v>
      </c>
      <c r="I56" s="29">
        <v>-23</v>
      </c>
      <c r="J56" s="29" t="s">
        <v>14</v>
      </c>
      <c r="K56" s="32" t="s">
        <v>14</v>
      </c>
      <c r="L56" s="29" t="s">
        <v>14</v>
      </c>
      <c r="M56" s="29" t="s">
        <v>14</v>
      </c>
      <c r="N56" s="32" t="s">
        <v>14</v>
      </c>
    </row>
    <row r="57" spans="1:14" x14ac:dyDescent="0.25">
      <c r="A57" s="29">
        <v>53</v>
      </c>
      <c r="B57" s="30">
        <v>302240095440101</v>
      </c>
      <c r="C57" s="29" t="s">
        <v>63</v>
      </c>
      <c r="D57" s="31">
        <v>41282</v>
      </c>
      <c r="E57" s="29">
        <v>290</v>
      </c>
      <c r="F57" s="32">
        <v>234.73</v>
      </c>
      <c r="G57" s="32">
        <v>55</v>
      </c>
      <c r="H57" s="32">
        <v>54</v>
      </c>
      <c r="I57" s="29">
        <v>1</v>
      </c>
      <c r="J57" s="29">
        <v>87</v>
      </c>
      <c r="K57" s="32">
        <v>-32</v>
      </c>
      <c r="L57" s="29">
        <v>129</v>
      </c>
      <c r="M57" s="29">
        <v>128</v>
      </c>
      <c r="N57" s="32">
        <v>-74</v>
      </c>
    </row>
    <row r="58" spans="1:14" x14ac:dyDescent="0.25">
      <c r="A58" s="29">
        <v>54</v>
      </c>
      <c r="B58" s="30">
        <v>302247095383001</v>
      </c>
      <c r="C58" s="29" t="s">
        <v>64</v>
      </c>
      <c r="D58" s="31">
        <v>41284</v>
      </c>
      <c r="E58" s="29">
        <v>232</v>
      </c>
      <c r="F58" s="32">
        <v>230.08</v>
      </c>
      <c r="G58" s="32">
        <v>2</v>
      </c>
      <c r="H58" s="32">
        <v>-4</v>
      </c>
      <c r="I58" s="29">
        <v>6</v>
      </c>
      <c r="J58" s="29">
        <v>42</v>
      </c>
      <c r="K58" s="32">
        <v>-40</v>
      </c>
      <c r="L58" s="29">
        <v>93</v>
      </c>
      <c r="M58" s="29">
        <v>90</v>
      </c>
      <c r="N58" s="32">
        <v>-91</v>
      </c>
    </row>
    <row r="59" spans="1:14" x14ac:dyDescent="0.25">
      <c r="A59" s="29">
        <v>55</v>
      </c>
      <c r="B59" s="30">
        <v>302318095283401</v>
      </c>
      <c r="C59" s="29" t="s">
        <v>65</v>
      </c>
      <c r="D59" s="31">
        <v>41304</v>
      </c>
      <c r="E59" s="29">
        <v>295</v>
      </c>
      <c r="F59" s="32">
        <v>366.3</v>
      </c>
      <c r="G59" s="32">
        <v>-71</v>
      </c>
      <c r="H59" s="32">
        <v>-82</v>
      </c>
      <c r="I59" s="29">
        <v>11</v>
      </c>
      <c r="J59" s="29">
        <v>-17</v>
      </c>
      <c r="K59" s="32">
        <v>-54</v>
      </c>
      <c r="L59" s="29">
        <v>41</v>
      </c>
      <c r="M59" s="29">
        <v>41</v>
      </c>
      <c r="N59" s="32">
        <v>-112</v>
      </c>
    </row>
    <row r="60" spans="1:14" x14ac:dyDescent="0.25">
      <c r="A60" s="29">
        <v>56</v>
      </c>
      <c r="B60" s="30">
        <v>302320095294201</v>
      </c>
      <c r="C60" s="29" t="s">
        <v>66</v>
      </c>
      <c r="D60" s="31">
        <v>41289</v>
      </c>
      <c r="E60" s="29">
        <v>290</v>
      </c>
      <c r="F60" s="32">
        <v>350</v>
      </c>
      <c r="G60" s="32">
        <v>-60</v>
      </c>
      <c r="H60" s="32">
        <v>-77</v>
      </c>
      <c r="I60" s="29">
        <v>17</v>
      </c>
      <c r="J60" s="29">
        <v>-27</v>
      </c>
      <c r="K60" s="32">
        <v>-33</v>
      </c>
      <c r="L60" s="29">
        <v>18</v>
      </c>
      <c r="M60" s="29">
        <v>19</v>
      </c>
      <c r="N60" s="32">
        <v>-78</v>
      </c>
    </row>
    <row r="61" spans="1:14" x14ac:dyDescent="0.25">
      <c r="A61" s="29">
        <v>57</v>
      </c>
      <c r="B61" s="30">
        <v>302311095450501</v>
      </c>
      <c r="C61" s="29" t="s">
        <v>67</v>
      </c>
      <c r="D61" s="31">
        <v>41298</v>
      </c>
      <c r="E61" s="29">
        <v>306</v>
      </c>
      <c r="F61" s="32">
        <v>278.93</v>
      </c>
      <c r="G61" s="32">
        <v>27</v>
      </c>
      <c r="H61" s="32">
        <v>36</v>
      </c>
      <c r="I61" s="29">
        <v>-9</v>
      </c>
      <c r="J61" s="29">
        <v>70</v>
      </c>
      <c r="K61" s="32">
        <v>-43</v>
      </c>
      <c r="L61" s="29">
        <v>118</v>
      </c>
      <c r="M61" s="29">
        <v>118</v>
      </c>
      <c r="N61" s="32">
        <v>-91</v>
      </c>
    </row>
    <row r="62" spans="1:14" x14ac:dyDescent="0.25">
      <c r="A62" s="29">
        <v>58</v>
      </c>
      <c r="B62" s="30">
        <v>302247096052201</v>
      </c>
      <c r="C62" s="29" t="s">
        <v>68</v>
      </c>
      <c r="D62" s="31">
        <v>41277</v>
      </c>
      <c r="E62" s="29">
        <v>210</v>
      </c>
      <c r="F62" s="32">
        <v>121.07</v>
      </c>
      <c r="G62" s="32">
        <v>89</v>
      </c>
      <c r="H62" s="32">
        <v>98</v>
      </c>
      <c r="I62" s="29">
        <v>-9</v>
      </c>
      <c r="J62" s="29" t="s">
        <v>14</v>
      </c>
      <c r="K62" s="32" t="s">
        <v>14</v>
      </c>
      <c r="L62" s="29" t="s">
        <v>14</v>
      </c>
      <c r="M62" s="29" t="s">
        <v>14</v>
      </c>
      <c r="N62" s="32" t="s">
        <v>14</v>
      </c>
    </row>
    <row r="63" spans="1:14" x14ac:dyDescent="0.25">
      <c r="A63" s="29">
        <v>59</v>
      </c>
      <c r="B63" s="30">
        <v>302331095370201</v>
      </c>
      <c r="C63" s="29" t="s">
        <v>101</v>
      </c>
      <c r="D63" s="31">
        <v>41296</v>
      </c>
      <c r="E63" s="29">
        <v>220</v>
      </c>
      <c r="F63" s="32">
        <v>231.69</v>
      </c>
      <c r="G63" s="32">
        <v>-12</v>
      </c>
      <c r="H63" s="32" t="s">
        <v>14</v>
      </c>
      <c r="I63" s="29" t="s">
        <v>14</v>
      </c>
      <c r="J63" s="29">
        <v>26</v>
      </c>
      <c r="K63" s="32">
        <v>-38</v>
      </c>
      <c r="L63" s="29">
        <v>80</v>
      </c>
      <c r="M63" s="29">
        <v>81</v>
      </c>
      <c r="N63" s="32">
        <v>-92</v>
      </c>
    </row>
    <row r="64" spans="1:14" x14ac:dyDescent="0.25">
      <c r="A64" s="29">
        <v>60</v>
      </c>
      <c r="B64" s="30">
        <v>302338095361601</v>
      </c>
      <c r="C64" s="29" t="s">
        <v>69</v>
      </c>
      <c r="D64" s="31">
        <v>41296</v>
      </c>
      <c r="E64" s="29">
        <v>210</v>
      </c>
      <c r="F64" s="32">
        <v>236.44</v>
      </c>
      <c r="G64" s="32">
        <v>-26</v>
      </c>
      <c r="H64" s="32">
        <v>-20</v>
      </c>
      <c r="I64" s="29">
        <v>-6</v>
      </c>
      <c r="J64" s="29">
        <v>25</v>
      </c>
      <c r="K64" s="32">
        <v>-51</v>
      </c>
      <c r="L64" s="29">
        <v>72</v>
      </c>
      <c r="M64" s="29">
        <v>72</v>
      </c>
      <c r="N64" s="32">
        <v>-98</v>
      </c>
    </row>
    <row r="65" spans="1:14" x14ac:dyDescent="0.25">
      <c r="A65" s="29">
        <v>61</v>
      </c>
      <c r="B65" s="30">
        <v>302339095384501</v>
      </c>
      <c r="C65" s="29" t="s">
        <v>70</v>
      </c>
      <c r="D65" s="31">
        <v>41296</v>
      </c>
      <c r="E65" s="29">
        <v>230</v>
      </c>
      <c r="F65" s="32">
        <v>191.99</v>
      </c>
      <c r="G65" s="32">
        <v>38</v>
      </c>
      <c r="H65" s="32">
        <v>29</v>
      </c>
      <c r="I65" s="29">
        <v>9</v>
      </c>
      <c r="J65" s="29">
        <v>75</v>
      </c>
      <c r="K65" s="32">
        <v>-37</v>
      </c>
      <c r="L65" s="29" t="s">
        <v>14</v>
      </c>
      <c r="M65" s="29">
        <v>108</v>
      </c>
      <c r="N65" s="32">
        <v>-70</v>
      </c>
    </row>
    <row r="66" spans="1:14" x14ac:dyDescent="0.25">
      <c r="A66" s="29">
        <v>62</v>
      </c>
      <c r="B66" s="30">
        <v>302324095391201</v>
      </c>
      <c r="C66" s="29" t="s">
        <v>71</v>
      </c>
      <c r="D66" s="31">
        <v>41282</v>
      </c>
      <c r="E66" s="29">
        <v>282</v>
      </c>
      <c r="F66" s="32">
        <v>230.43</v>
      </c>
      <c r="G66" s="32">
        <v>52</v>
      </c>
      <c r="H66" s="32">
        <v>50</v>
      </c>
      <c r="I66" s="29">
        <v>2</v>
      </c>
      <c r="J66" s="29" t="s">
        <v>14</v>
      </c>
      <c r="K66" s="32" t="s">
        <v>14</v>
      </c>
      <c r="L66" s="29" t="s">
        <v>14</v>
      </c>
      <c r="M66" s="29">
        <v>123</v>
      </c>
      <c r="N66" s="32">
        <v>-71</v>
      </c>
    </row>
    <row r="67" spans="1:14" x14ac:dyDescent="0.25">
      <c r="A67" s="29">
        <v>63</v>
      </c>
      <c r="B67" s="30">
        <v>302344095365301</v>
      </c>
      <c r="C67" s="29" t="s">
        <v>72</v>
      </c>
      <c r="D67" s="31">
        <v>41296</v>
      </c>
      <c r="E67" s="29">
        <v>239</v>
      </c>
      <c r="F67" s="32">
        <v>250.76</v>
      </c>
      <c r="G67" s="32">
        <v>-12</v>
      </c>
      <c r="H67" s="32">
        <v>-17</v>
      </c>
      <c r="I67" s="29">
        <v>5</v>
      </c>
      <c r="J67" s="29" t="s">
        <v>14</v>
      </c>
      <c r="K67" s="32" t="s">
        <v>14</v>
      </c>
      <c r="L67" s="29" t="s">
        <v>14</v>
      </c>
      <c r="M67" s="29">
        <v>85</v>
      </c>
      <c r="N67" s="32">
        <v>-97</v>
      </c>
    </row>
    <row r="68" spans="1:14" x14ac:dyDescent="0.25">
      <c r="A68" s="29">
        <v>64</v>
      </c>
      <c r="B68" s="30">
        <v>302356095305501</v>
      </c>
      <c r="C68" s="29" t="s">
        <v>73</v>
      </c>
      <c r="D68" s="31">
        <v>41304</v>
      </c>
      <c r="E68" s="29">
        <v>365.18</v>
      </c>
      <c r="F68" s="32">
        <v>425.1</v>
      </c>
      <c r="G68" s="32">
        <v>-60</v>
      </c>
      <c r="H68" s="32">
        <v>-63</v>
      </c>
      <c r="I68" s="29">
        <v>3</v>
      </c>
      <c r="J68" s="29" t="s">
        <v>14</v>
      </c>
      <c r="K68" s="32" t="s">
        <v>14</v>
      </c>
      <c r="L68" s="29" t="s">
        <v>14</v>
      </c>
      <c r="M68" s="29">
        <v>60</v>
      </c>
      <c r="N68" s="32">
        <v>-120</v>
      </c>
    </row>
    <row r="69" spans="1:14" x14ac:dyDescent="0.25">
      <c r="A69" s="29">
        <v>65</v>
      </c>
      <c r="B69" s="30">
        <v>302350095380401</v>
      </c>
      <c r="C69" s="29" t="s">
        <v>74</v>
      </c>
      <c r="D69" s="31">
        <v>41296</v>
      </c>
      <c r="E69" s="29">
        <v>235</v>
      </c>
      <c r="F69" s="32">
        <v>211.9</v>
      </c>
      <c r="G69" s="32">
        <v>23</v>
      </c>
      <c r="H69" s="32">
        <v>19</v>
      </c>
      <c r="I69" s="29">
        <v>4</v>
      </c>
      <c r="J69" s="29">
        <v>69</v>
      </c>
      <c r="K69" s="32">
        <v>-46</v>
      </c>
      <c r="L69" s="29">
        <v>112</v>
      </c>
      <c r="M69" s="29">
        <v>111</v>
      </c>
      <c r="N69" s="32">
        <v>-89</v>
      </c>
    </row>
    <row r="70" spans="1:14" x14ac:dyDescent="0.25">
      <c r="A70" s="29">
        <v>66</v>
      </c>
      <c r="B70" s="30">
        <v>302409095414301</v>
      </c>
      <c r="C70" s="29" t="s">
        <v>75</v>
      </c>
      <c r="D70" s="31">
        <v>41298</v>
      </c>
      <c r="E70" s="29">
        <v>253</v>
      </c>
      <c r="F70" s="32">
        <v>207.64</v>
      </c>
      <c r="G70" s="32">
        <v>45</v>
      </c>
      <c r="H70" s="32">
        <v>52</v>
      </c>
      <c r="I70" s="29">
        <v>-7</v>
      </c>
      <c r="J70" s="29">
        <v>92</v>
      </c>
      <c r="K70" s="32">
        <v>-47</v>
      </c>
      <c r="L70" s="29" t="s">
        <v>14</v>
      </c>
      <c r="M70" s="29">
        <v>128</v>
      </c>
      <c r="N70" s="32">
        <v>-83</v>
      </c>
    </row>
    <row r="71" spans="1:14" x14ac:dyDescent="0.25">
      <c r="A71" s="29">
        <v>67</v>
      </c>
      <c r="B71" s="30">
        <v>302444095340802</v>
      </c>
      <c r="C71" s="29" t="s">
        <v>76</v>
      </c>
      <c r="D71" s="31">
        <v>41262</v>
      </c>
      <c r="E71" s="29">
        <v>238</v>
      </c>
      <c r="F71" s="32">
        <v>240.08</v>
      </c>
      <c r="G71" s="32">
        <v>-2</v>
      </c>
      <c r="H71" s="32">
        <v>-8</v>
      </c>
      <c r="I71" s="29">
        <v>6</v>
      </c>
      <c r="J71" s="29">
        <v>47</v>
      </c>
      <c r="K71" s="32">
        <v>-49</v>
      </c>
      <c r="L71" s="29">
        <v>89</v>
      </c>
      <c r="M71" s="29">
        <v>87</v>
      </c>
      <c r="N71" s="32">
        <v>-91</v>
      </c>
    </row>
    <row r="72" spans="1:14" x14ac:dyDescent="0.25">
      <c r="A72" s="29">
        <v>68</v>
      </c>
      <c r="B72" s="30">
        <v>302459095335801</v>
      </c>
      <c r="C72" s="29" t="s">
        <v>77</v>
      </c>
      <c r="D72" s="31">
        <v>41291</v>
      </c>
      <c r="E72" s="29">
        <v>215</v>
      </c>
      <c r="F72" s="32">
        <v>217.79</v>
      </c>
      <c r="G72" s="32">
        <v>-3</v>
      </c>
      <c r="H72" s="32">
        <v>-4</v>
      </c>
      <c r="I72" s="29">
        <v>1</v>
      </c>
      <c r="J72" s="29">
        <v>43</v>
      </c>
      <c r="K72" s="32">
        <v>-46</v>
      </c>
      <c r="L72" s="29">
        <v>81</v>
      </c>
      <c r="M72" s="29">
        <v>82</v>
      </c>
      <c r="N72" s="32">
        <v>-84</v>
      </c>
    </row>
    <row r="73" spans="1:14" x14ac:dyDescent="0.25">
      <c r="A73" s="29">
        <v>69</v>
      </c>
      <c r="B73" s="30">
        <v>302500095395201</v>
      </c>
      <c r="C73" s="29" t="s">
        <v>78</v>
      </c>
      <c r="D73" s="31">
        <v>41284</v>
      </c>
      <c r="E73" s="29">
        <v>226</v>
      </c>
      <c r="F73" s="32">
        <v>200</v>
      </c>
      <c r="G73" s="32">
        <v>26</v>
      </c>
      <c r="H73" s="32">
        <v>23</v>
      </c>
      <c r="I73" s="29">
        <v>3</v>
      </c>
      <c r="J73" s="29" t="s">
        <v>14</v>
      </c>
      <c r="K73" s="32" t="s">
        <v>14</v>
      </c>
      <c r="L73" s="29" t="s">
        <v>14</v>
      </c>
      <c r="M73" s="29">
        <v>138</v>
      </c>
      <c r="N73" s="32">
        <v>-112</v>
      </c>
    </row>
    <row r="74" spans="1:14" x14ac:dyDescent="0.25">
      <c r="A74" s="29">
        <v>70</v>
      </c>
      <c r="B74" s="30">
        <v>302500095464901</v>
      </c>
      <c r="C74" s="29" t="s">
        <v>79</v>
      </c>
      <c r="D74" s="31">
        <v>41271</v>
      </c>
      <c r="E74" s="29">
        <v>263</v>
      </c>
      <c r="F74" s="32">
        <v>141.63999999999999</v>
      </c>
      <c r="G74" s="32">
        <v>121</v>
      </c>
      <c r="H74" s="32">
        <v>121</v>
      </c>
      <c r="I74" s="29">
        <v>0</v>
      </c>
      <c r="J74" s="29">
        <v>152</v>
      </c>
      <c r="K74" s="32">
        <v>-31</v>
      </c>
      <c r="L74" s="29" t="s">
        <v>14</v>
      </c>
      <c r="M74" s="29">
        <v>161</v>
      </c>
      <c r="N74" s="32">
        <v>-40</v>
      </c>
    </row>
    <row r="75" spans="1:14" x14ac:dyDescent="0.25">
      <c r="A75" s="29">
        <v>71</v>
      </c>
      <c r="B75" s="30">
        <v>302522095284202</v>
      </c>
      <c r="C75" s="29" t="s">
        <v>80</v>
      </c>
      <c r="D75" s="31">
        <v>41285</v>
      </c>
      <c r="E75" s="29">
        <v>381</v>
      </c>
      <c r="F75" s="32">
        <v>436.25</v>
      </c>
      <c r="G75" s="32">
        <v>-55</v>
      </c>
      <c r="H75" s="32">
        <v>-45</v>
      </c>
      <c r="I75" s="29">
        <v>-10</v>
      </c>
      <c r="J75" s="29">
        <v>12</v>
      </c>
      <c r="K75" s="32">
        <v>-67</v>
      </c>
      <c r="L75" s="29">
        <v>59</v>
      </c>
      <c r="M75" s="29">
        <v>58</v>
      </c>
      <c r="N75" s="32">
        <v>-114</v>
      </c>
    </row>
    <row r="76" spans="1:14" x14ac:dyDescent="0.25">
      <c r="A76" s="29">
        <v>72</v>
      </c>
      <c r="B76" s="30">
        <v>302523095332301</v>
      </c>
      <c r="C76" s="29" t="s">
        <v>81</v>
      </c>
      <c r="D76" s="31">
        <v>41296</v>
      </c>
      <c r="E76" s="29">
        <v>255</v>
      </c>
      <c r="F76" s="32">
        <v>258.29000000000002</v>
      </c>
      <c r="G76" s="32">
        <v>-3</v>
      </c>
      <c r="H76" s="32">
        <v>-4</v>
      </c>
      <c r="I76" s="29">
        <v>1</v>
      </c>
      <c r="J76" s="29" t="s">
        <v>14</v>
      </c>
      <c r="K76" s="32" t="s">
        <v>14</v>
      </c>
      <c r="L76" s="29">
        <v>82</v>
      </c>
      <c r="M76" s="29">
        <v>81</v>
      </c>
      <c r="N76" s="32">
        <v>-85</v>
      </c>
    </row>
    <row r="77" spans="1:14" x14ac:dyDescent="0.25">
      <c r="A77" s="29">
        <v>73</v>
      </c>
      <c r="B77" s="30">
        <v>302535095300401</v>
      </c>
      <c r="C77" s="29" t="s">
        <v>82</v>
      </c>
      <c r="D77" s="31">
        <v>41285</v>
      </c>
      <c r="E77" s="29">
        <v>374</v>
      </c>
      <c r="F77" s="32">
        <v>431.95</v>
      </c>
      <c r="G77" s="32">
        <v>-58</v>
      </c>
      <c r="H77" s="32">
        <v>-58</v>
      </c>
      <c r="I77" s="29">
        <v>0</v>
      </c>
      <c r="J77" s="29" t="s">
        <v>14</v>
      </c>
      <c r="K77" s="32" t="s">
        <v>14</v>
      </c>
      <c r="L77" s="29" t="s">
        <v>14</v>
      </c>
      <c r="M77" s="29">
        <v>62</v>
      </c>
      <c r="N77" s="32">
        <v>-120</v>
      </c>
    </row>
    <row r="78" spans="1:14" x14ac:dyDescent="0.25">
      <c r="A78" s="29">
        <v>74</v>
      </c>
      <c r="B78" s="30">
        <v>302630095342001</v>
      </c>
      <c r="C78" s="29" t="s">
        <v>110</v>
      </c>
      <c r="D78" s="31">
        <v>41313</v>
      </c>
      <c r="E78" s="29">
        <v>257</v>
      </c>
      <c r="F78" s="32">
        <v>234.14</v>
      </c>
      <c r="G78" s="32">
        <v>23</v>
      </c>
      <c r="H78" s="32" t="s">
        <v>14</v>
      </c>
      <c r="I78" s="29" t="s">
        <v>14</v>
      </c>
      <c r="J78" s="29" t="s">
        <v>14</v>
      </c>
      <c r="K78" s="32" t="s">
        <v>14</v>
      </c>
      <c r="L78" s="29" t="s">
        <v>14</v>
      </c>
      <c r="M78" s="29">
        <v>91</v>
      </c>
      <c r="N78" s="32">
        <v>-68</v>
      </c>
    </row>
    <row r="79" spans="1:14" x14ac:dyDescent="0.25">
      <c r="A79" s="29">
        <v>75</v>
      </c>
      <c r="B79" s="30">
        <v>302647095370301</v>
      </c>
      <c r="C79" s="29" t="s">
        <v>83</v>
      </c>
      <c r="D79" s="31">
        <v>41269</v>
      </c>
      <c r="E79" s="29">
        <v>233</v>
      </c>
      <c r="F79" s="32">
        <v>166.69</v>
      </c>
      <c r="G79" s="32">
        <v>66</v>
      </c>
      <c r="H79" s="32">
        <v>62</v>
      </c>
      <c r="I79" s="29">
        <v>4</v>
      </c>
      <c r="J79" s="29">
        <v>96</v>
      </c>
      <c r="K79" s="32">
        <v>-30</v>
      </c>
      <c r="L79" s="29" t="s">
        <v>14</v>
      </c>
      <c r="M79" s="29">
        <v>126</v>
      </c>
      <c r="N79" s="32">
        <v>-60</v>
      </c>
    </row>
    <row r="80" spans="1:14" x14ac:dyDescent="0.25">
      <c r="A80" s="29">
        <v>76</v>
      </c>
      <c r="B80" s="30">
        <v>302650095362701</v>
      </c>
      <c r="C80" s="29" t="s">
        <v>84</v>
      </c>
      <c r="D80" s="31">
        <v>41282</v>
      </c>
      <c r="E80" s="29">
        <v>213</v>
      </c>
      <c r="F80" s="32">
        <v>166.32</v>
      </c>
      <c r="G80" s="32">
        <v>47</v>
      </c>
      <c r="H80" s="32">
        <v>41</v>
      </c>
      <c r="I80" s="29">
        <v>6</v>
      </c>
      <c r="J80" s="29">
        <v>82</v>
      </c>
      <c r="K80" s="32">
        <v>-35</v>
      </c>
      <c r="L80" s="29" t="s">
        <v>14</v>
      </c>
      <c r="M80" s="29">
        <v>118</v>
      </c>
      <c r="N80" s="32">
        <v>-71</v>
      </c>
    </row>
    <row r="81" spans="1:14" x14ac:dyDescent="0.25">
      <c r="A81" s="29">
        <v>77</v>
      </c>
      <c r="B81" s="30">
        <v>302651095362901</v>
      </c>
      <c r="C81" s="29" t="s">
        <v>85</v>
      </c>
      <c r="D81" s="31">
        <v>41282</v>
      </c>
      <c r="E81" s="29">
        <v>205</v>
      </c>
      <c r="F81" s="32">
        <v>165.39</v>
      </c>
      <c r="G81" s="32">
        <v>40</v>
      </c>
      <c r="H81" s="32">
        <v>34</v>
      </c>
      <c r="I81" s="29">
        <v>6</v>
      </c>
      <c r="J81" s="29" t="s">
        <v>14</v>
      </c>
      <c r="K81" s="32" t="s">
        <v>14</v>
      </c>
      <c r="L81" s="29">
        <v>111</v>
      </c>
      <c r="M81" s="29">
        <v>119</v>
      </c>
      <c r="N81" s="32">
        <v>-71</v>
      </c>
    </row>
    <row r="82" spans="1:14" x14ac:dyDescent="0.25">
      <c r="A82" s="29">
        <v>78</v>
      </c>
      <c r="B82" s="30">
        <v>302708095293201</v>
      </c>
      <c r="C82" s="29" t="s">
        <v>111</v>
      </c>
      <c r="D82" s="31">
        <v>41310</v>
      </c>
      <c r="E82" s="29">
        <v>324</v>
      </c>
      <c r="F82" s="32">
        <v>322.7</v>
      </c>
      <c r="G82" s="32">
        <v>1</v>
      </c>
      <c r="H82" s="32" t="s">
        <v>14</v>
      </c>
      <c r="I82" s="29" t="s">
        <v>14</v>
      </c>
      <c r="J82" s="29" t="s">
        <v>14</v>
      </c>
      <c r="K82" s="32" t="s">
        <v>14</v>
      </c>
      <c r="L82" s="29" t="s">
        <v>14</v>
      </c>
      <c r="M82" s="29">
        <v>74</v>
      </c>
      <c r="N82" s="32">
        <v>-73</v>
      </c>
    </row>
    <row r="83" spans="1:14" x14ac:dyDescent="0.25">
      <c r="A83" s="29">
        <v>79</v>
      </c>
      <c r="B83" s="30">
        <v>302753095320601</v>
      </c>
      <c r="C83" s="29" t="s">
        <v>86</v>
      </c>
      <c r="D83" s="31">
        <v>41270</v>
      </c>
      <c r="E83" s="29">
        <v>245</v>
      </c>
      <c r="F83" s="32">
        <v>223.78</v>
      </c>
      <c r="G83" s="32">
        <v>21</v>
      </c>
      <c r="H83" s="32">
        <v>18</v>
      </c>
      <c r="I83" s="29">
        <v>3</v>
      </c>
      <c r="J83" s="29">
        <v>62</v>
      </c>
      <c r="K83" s="32">
        <v>-41</v>
      </c>
      <c r="L83" s="29">
        <v>99</v>
      </c>
      <c r="M83" s="29">
        <v>99</v>
      </c>
      <c r="N83" s="32">
        <v>-78</v>
      </c>
    </row>
    <row r="84" spans="1:14" x14ac:dyDescent="0.25">
      <c r="A84" s="29">
        <v>80</v>
      </c>
      <c r="B84" s="30">
        <v>302747095385901</v>
      </c>
      <c r="C84" s="29" t="s">
        <v>87</v>
      </c>
      <c r="D84" s="31">
        <v>41269</v>
      </c>
      <c r="E84" s="29">
        <v>209</v>
      </c>
      <c r="F84" s="32">
        <v>121.27</v>
      </c>
      <c r="G84" s="32">
        <v>88</v>
      </c>
      <c r="H84" s="32">
        <v>86</v>
      </c>
      <c r="I84" s="29">
        <v>2</v>
      </c>
      <c r="J84" s="29">
        <v>112</v>
      </c>
      <c r="K84" s="32">
        <v>-24</v>
      </c>
      <c r="L84" s="29" t="s">
        <v>14</v>
      </c>
      <c r="M84" s="29">
        <v>180</v>
      </c>
      <c r="N84" s="32">
        <v>-92</v>
      </c>
    </row>
    <row r="85" spans="1:14" x14ac:dyDescent="0.25">
      <c r="A85" s="29">
        <v>81</v>
      </c>
      <c r="B85" s="30">
        <v>302750095485501</v>
      </c>
      <c r="C85" s="29" t="s">
        <v>88</v>
      </c>
      <c r="D85" s="31">
        <v>41282</v>
      </c>
      <c r="E85" s="29">
        <v>335</v>
      </c>
      <c r="F85" s="32">
        <v>187.05</v>
      </c>
      <c r="G85" s="32">
        <v>148</v>
      </c>
      <c r="H85" s="32">
        <v>149</v>
      </c>
      <c r="I85" s="29">
        <v>-1</v>
      </c>
      <c r="J85" s="29">
        <v>157</v>
      </c>
      <c r="K85" s="32">
        <v>-9</v>
      </c>
      <c r="L85" s="29" t="s">
        <v>14</v>
      </c>
      <c r="M85" s="29">
        <v>203</v>
      </c>
      <c r="N85" s="32">
        <v>-55</v>
      </c>
    </row>
    <row r="86" spans="1:14" x14ac:dyDescent="0.25">
      <c r="A86" s="29">
        <v>82</v>
      </c>
      <c r="B86" s="30">
        <v>302800095534501</v>
      </c>
      <c r="C86" s="29" t="s">
        <v>89</v>
      </c>
      <c r="D86" s="31">
        <v>41282</v>
      </c>
      <c r="E86" s="29">
        <v>390</v>
      </c>
      <c r="F86" s="32">
        <v>154.56</v>
      </c>
      <c r="G86" s="32">
        <v>235</v>
      </c>
      <c r="H86" s="32">
        <v>236</v>
      </c>
      <c r="I86" s="29">
        <v>-1</v>
      </c>
      <c r="J86" s="29">
        <v>246</v>
      </c>
      <c r="K86" s="32">
        <v>-11</v>
      </c>
      <c r="L86" s="29">
        <v>252</v>
      </c>
      <c r="M86" s="29">
        <v>252</v>
      </c>
      <c r="N86" s="32">
        <v>-17</v>
      </c>
    </row>
    <row r="87" spans="1:14" x14ac:dyDescent="0.25">
      <c r="A87" s="29">
        <v>83</v>
      </c>
      <c r="B87" s="30">
        <v>303212095291201</v>
      </c>
      <c r="C87" s="29" t="s">
        <v>90</v>
      </c>
      <c r="D87" s="31">
        <v>41276</v>
      </c>
      <c r="E87" s="29">
        <v>338</v>
      </c>
      <c r="F87" s="32">
        <v>257.69</v>
      </c>
      <c r="G87" s="32">
        <v>80</v>
      </c>
      <c r="H87" s="32">
        <v>80</v>
      </c>
      <c r="I87" s="29">
        <v>0</v>
      </c>
      <c r="J87" s="29" t="s">
        <v>14</v>
      </c>
      <c r="K87" s="32" t="s">
        <v>14</v>
      </c>
      <c r="L87" s="29" t="s">
        <v>14</v>
      </c>
      <c r="M87" s="29" t="s">
        <v>14</v>
      </c>
      <c r="N87" s="32" t="s">
        <v>14</v>
      </c>
    </row>
    <row r="88" spans="1:14" x14ac:dyDescent="0.25">
      <c r="A88" s="29">
        <v>84</v>
      </c>
      <c r="B88" s="30">
        <v>303216095285001</v>
      </c>
      <c r="C88" s="29" t="s">
        <v>91</v>
      </c>
      <c r="D88" s="31">
        <v>41276</v>
      </c>
      <c r="E88" s="29">
        <v>364</v>
      </c>
      <c r="F88" s="32">
        <v>283.36</v>
      </c>
      <c r="G88" s="32">
        <v>81</v>
      </c>
      <c r="H88" s="32">
        <v>80</v>
      </c>
      <c r="I88" s="29">
        <v>1</v>
      </c>
      <c r="J88" s="29" t="s">
        <v>14</v>
      </c>
      <c r="K88" s="32" t="s">
        <v>14</v>
      </c>
      <c r="L88" s="29" t="s">
        <v>14</v>
      </c>
      <c r="M88" s="29" t="s">
        <v>14</v>
      </c>
      <c r="N88" s="32" t="s">
        <v>14</v>
      </c>
    </row>
    <row r="89" spans="1:14" x14ac:dyDescent="0.25">
      <c r="A89" s="29">
        <v>85</v>
      </c>
      <c r="B89" s="30">
        <v>303221095284701</v>
      </c>
      <c r="C89" s="29" t="s">
        <v>92</v>
      </c>
      <c r="D89" s="31">
        <v>41276</v>
      </c>
      <c r="E89" s="29">
        <v>355</v>
      </c>
      <c r="F89" s="32">
        <v>275.57</v>
      </c>
      <c r="G89" s="32">
        <v>79</v>
      </c>
      <c r="H89" s="32">
        <v>80</v>
      </c>
      <c r="I89" s="29">
        <v>-1</v>
      </c>
      <c r="J89" s="29" t="s">
        <v>14</v>
      </c>
      <c r="K89" s="32" t="s">
        <v>14</v>
      </c>
      <c r="L89" s="29" t="s">
        <v>14</v>
      </c>
      <c r="M89" s="29" t="s">
        <v>14</v>
      </c>
      <c r="N89" s="32" t="s">
        <v>14</v>
      </c>
    </row>
    <row r="90" spans="1:14" x14ac:dyDescent="0.25">
      <c r="A90" s="29">
        <v>86</v>
      </c>
      <c r="B90" s="30">
        <v>303536095074501</v>
      </c>
      <c r="C90" s="29" t="s">
        <v>93</v>
      </c>
      <c r="D90" s="31">
        <v>41305</v>
      </c>
      <c r="E90" s="29">
        <v>366</v>
      </c>
      <c r="F90" s="32">
        <v>261.45</v>
      </c>
      <c r="G90" s="32">
        <v>105</v>
      </c>
      <c r="H90" s="32">
        <v>104</v>
      </c>
      <c r="I90" s="29">
        <v>1</v>
      </c>
      <c r="J90" s="29" t="s">
        <v>14</v>
      </c>
      <c r="K90" s="32" t="s">
        <v>14</v>
      </c>
      <c r="L90" s="29" t="s">
        <v>14</v>
      </c>
      <c r="M90" s="29" t="s">
        <v>14</v>
      </c>
      <c r="N90" s="32" t="s">
        <v>14</v>
      </c>
    </row>
    <row r="91" spans="1:14" x14ac:dyDescent="0.25">
      <c r="A91" s="29">
        <v>87</v>
      </c>
      <c r="B91" s="30">
        <v>303537095073001</v>
      </c>
      <c r="C91" s="29" t="s">
        <v>94</v>
      </c>
      <c r="D91" s="31">
        <v>41305</v>
      </c>
      <c r="E91" s="29">
        <v>331</v>
      </c>
      <c r="F91" s="32">
        <v>204.87</v>
      </c>
      <c r="G91" s="32">
        <v>126</v>
      </c>
      <c r="H91" s="32">
        <v>125</v>
      </c>
      <c r="I91" s="29">
        <v>1</v>
      </c>
      <c r="J91" s="29" t="s">
        <v>14</v>
      </c>
      <c r="K91" s="32" t="s">
        <v>14</v>
      </c>
      <c r="L91" s="29" t="s">
        <v>14</v>
      </c>
      <c r="M91" s="29" t="s">
        <v>14</v>
      </c>
      <c r="N91" s="32" t="s">
        <v>14</v>
      </c>
    </row>
    <row r="92" spans="1:14" x14ac:dyDescent="0.25">
      <c r="A92" s="29">
        <v>88</v>
      </c>
      <c r="B92" s="30">
        <v>303545095080301</v>
      </c>
      <c r="C92" s="29" t="s">
        <v>95</v>
      </c>
      <c r="D92" s="31">
        <v>41305</v>
      </c>
      <c r="E92" s="29">
        <v>359</v>
      </c>
      <c r="F92" s="32">
        <v>216.23</v>
      </c>
      <c r="G92" s="32">
        <v>143</v>
      </c>
      <c r="H92" s="32">
        <v>141</v>
      </c>
      <c r="I92" s="29">
        <v>2</v>
      </c>
      <c r="J92" s="29" t="s">
        <v>14</v>
      </c>
      <c r="K92" s="32" t="s">
        <v>14</v>
      </c>
      <c r="L92" s="29" t="s">
        <v>14</v>
      </c>
      <c r="M92" s="29" t="s">
        <v>14</v>
      </c>
      <c r="N92" s="32" t="s">
        <v>14</v>
      </c>
    </row>
    <row r="93" spans="1:14" x14ac:dyDescent="0.25">
      <c r="A93" s="29">
        <v>89</v>
      </c>
      <c r="B93" s="30">
        <v>303610095484501</v>
      </c>
      <c r="C93" s="29" t="s">
        <v>96</v>
      </c>
      <c r="D93" s="31">
        <v>41269</v>
      </c>
      <c r="E93" s="29">
        <v>410</v>
      </c>
      <c r="F93" s="32">
        <v>151.38</v>
      </c>
      <c r="G93" s="32">
        <v>259</v>
      </c>
      <c r="H93" s="32">
        <v>261</v>
      </c>
      <c r="I93" s="29">
        <v>-2</v>
      </c>
      <c r="J93" s="29">
        <v>263</v>
      </c>
      <c r="K93" s="32">
        <v>-4</v>
      </c>
      <c r="L93" s="29">
        <v>255</v>
      </c>
      <c r="M93" s="29">
        <v>255</v>
      </c>
      <c r="N93" s="32">
        <v>4</v>
      </c>
    </row>
    <row r="94" spans="1:14" x14ac:dyDescent="0.25">
      <c r="A94" s="29">
        <v>90</v>
      </c>
      <c r="B94" s="30">
        <v>300820095282801</v>
      </c>
      <c r="C94" s="29" t="s">
        <v>97</v>
      </c>
      <c r="D94" s="31">
        <v>41333</v>
      </c>
      <c r="E94" s="29">
        <v>127</v>
      </c>
      <c r="F94" s="32">
        <v>347.63</v>
      </c>
      <c r="G94" s="32">
        <v>-221</v>
      </c>
      <c r="H94" s="32">
        <v>-226</v>
      </c>
      <c r="I94" s="29">
        <v>5</v>
      </c>
      <c r="J94" s="29">
        <v>-141</v>
      </c>
      <c r="K94" s="32">
        <v>-80</v>
      </c>
      <c r="L94" s="29">
        <v>-102</v>
      </c>
      <c r="M94" s="29">
        <v>-87</v>
      </c>
      <c r="N94" s="32">
        <v>-119</v>
      </c>
    </row>
    <row r="95" spans="1:14" x14ac:dyDescent="0.25">
      <c r="A95" s="29">
        <v>91</v>
      </c>
      <c r="B95" s="30">
        <v>301258095323501</v>
      </c>
      <c r="C95" s="29" t="s">
        <v>98</v>
      </c>
      <c r="D95" s="31">
        <v>41333</v>
      </c>
      <c r="E95" s="29">
        <v>193</v>
      </c>
      <c r="F95" s="32">
        <v>378.2</v>
      </c>
      <c r="G95" s="32">
        <v>-185</v>
      </c>
      <c r="H95" s="32">
        <v>-191</v>
      </c>
      <c r="I95" s="29">
        <v>6</v>
      </c>
      <c r="J95" s="29">
        <v>-126</v>
      </c>
      <c r="K95" s="32">
        <v>-59</v>
      </c>
      <c r="L95" s="29">
        <v>-38</v>
      </c>
      <c r="M95" s="29">
        <v>-38</v>
      </c>
      <c r="N95" s="32">
        <v>-147</v>
      </c>
    </row>
    <row r="96" spans="1:14" ht="15.75" thickBot="1" x14ac:dyDescent="0.3">
      <c r="A96" s="29">
        <v>92</v>
      </c>
      <c r="B96" s="30">
        <v>302948095422501</v>
      </c>
      <c r="C96" s="29" t="s">
        <v>99</v>
      </c>
      <c r="D96" s="31">
        <v>41331</v>
      </c>
      <c r="E96" s="29">
        <v>327</v>
      </c>
      <c r="F96" s="32">
        <v>50.62</v>
      </c>
      <c r="G96" s="32">
        <v>276</v>
      </c>
      <c r="H96" s="32">
        <v>277</v>
      </c>
      <c r="I96" s="29">
        <v>-1</v>
      </c>
      <c r="J96" s="29">
        <v>278</v>
      </c>
      <c r="K96" s="32">
        <v>-2</v>
      </c>
      <c r="L96" s="29">
        <v>275</v>
      </c>
      <c r="M96" s="29">
        <v>276</v>
      </c>
      <c r="N96" s="32">
        <v>1</v>
      </c>
    </row>
    <row r="97" spans="1:17" x14ac:dyDescent="0.25">
      <c r="A97" s="17"/>
      <c r="B97" s="18"/>
      <c r="C97" s="17"/>
      <c r="D97" s="19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9" spans="1:17" ht="45" x14ac:dyDescent="0.25">
      <c r="D99" s="20" t="s">
        <v>106</v>
      </c>
      <c r="E99" s="21">
        <f>COUNTIF(E1:E96,"&gt;-1000")</f>
        <v>92</v>
      </c>
      <c r="F99" s="21">
        <f>COUNTIF(F1:F96,"&gt;-1000")</f>
        <v>92</v>
      </c>
      <c r="G99" s="21">
        <f>COUNTIF(G1:G96,"&gt;-1000")</f>
        <v>92</v>
      </c>
      <c r="H99" s="21">
        <f>COUNTIF(H1:H96,"&gt;-1000")</f>
        <v>87</v>
      </c>
      <c r="I99" s="21">
        <f>COUNTIF(I1:I96,"&gt;-1000")</f>
        <v>87</v>
      </c>
      <c r="J99" s="21">
        <f>COUNTIF(J1:J96,"&gt;-1000")</f>
        <v>61</v>
      </c>
      <c r="K99" s="21">
        <f>COUNTIF(K1:K96,"&gt;-1000")</f>
        <v>61</v>
      </c>
      <c r="L99" s="21">
        <f>COUNTIF(L1:L96,"&gt;-1000")</f>
        <v>43</v>
      </c>
      <c r="M99" s="21">
        <f>COUNTIF(M1:M96,"&gt;-1000")</f>
        <v>80</v>
      </c>
      <c r="N99" s="21">
        <f>COUNTIF(N1:N96,"&gt;-1000")</f>
        <v>80</v>
      </c>
      <c r="O99" s="21"/>
      <c r="P99" s="21"/>
      <c r="Q99" s="21"/>
    </row>
    <row r="102" spans="1:17" x14ac:dyDescent="0.25">
      <c r="B102" s="22" t="s">
        <v>105</v>
      </c>
      <c r="C102" s="23"/>
      <c r="D102" s="24"/>
      <c r="E102" s="23"/>
      <c r="F102" s="23"/>
      <c r="G102" s="23"/>
      <c r="H102" s="23"/>
      <c r="I102" s="23"/>
      <c r="J102" s="23"/>
      <c r="K102" s="23"/>
      <c r="L102" s="23"/>
    </row>
  </sheetData>
  <sortState ref="A8:N97">
    <sortCondition ref="A8:A97"/>
  </sortState>
  <mergeCells count="4">
    <mergeCell ref="A1:N2"/>
    <mergeCell ref="H3:I3"/>
    <mergeCell ref="J3:K3"/>
    <mergeCell ref="L3:N3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Kasmarek, Mark C.</dc:creator>
  <cp:lastModifiedBy>Chachere, C. Victoria.</cp:lastModifiedBy>
  <dcterms:created xsi:type="dcterms:W3CDTF">2013-03-08T16:55:20Z</dcterms:created>
  <dcterms:modified xsi:type="dcterms:W3CDTF">2013-07-18T15:38:01Z</dcterms:modified>
</cp:coreProperties>
</file>