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WUA" sheetId="1" r:id="rId1"/>
    <sheet name="Passage" sheetId="2" r:id="rId2"/>
  </sheets>
  <definedNames/>
  <calcPr fullCalcOnLoad="1"/>
</workbook>
</file>

<file path=xl/comments2.xml><?xml version="1.0" encoding="utf-8"?>
<comments xmlns="http://schemas.openxmlformats.org/spreadsheetml/2006/main">
  <authors>
    <author>dott</author>
  </authors>
  <commentList>
    <comment ref="A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WHS=wide high slope</t>
        </r>
      </text>
    </comment>
  </commentList>
</comments>
</file>

<file path=xl/sharedStrings.xml><?xml version="1.0" encoding="utf-8"?>
<sst xmlns="http://schemas.openxmlformats.org/spreadsheetml/2006/main" count="53" uniqueCount="23">
  <si>
    <t>Summary of Weighted Usable Area - bull trout</t>
  </si>
  <si>
    <t>Fourth of July Middle - 2003 (JC2)</t>
  </si>
  <si>
    <t>Total Area</t>
  </si>
  <si>
    <t>Adult</t>
  </si>
  <si>
    <t>Spawning</t>
  </si>
  <si>
    <t>Juvenile</t>
  </si>
  <si>
    <t>Cover</t>
  </si>
  <si>
    <t>Max</t>
  </si>
  <si>
    <t>Summary of Weighted Usable Area - chinook salmon</t>
  </si>
  <si>
    <t>Fourth of July Creek Middle - 2003 (JC2)</t>
  </si>
  <si>
    <t>max</t>
  </si>
  <si>
    <t>Summary of Weighted Usable Area - steelhead</t>
  </si>
  <si>
    <t>Summary of Passage Transects</t>
  </si>
  <si>
    <t>Transect  2 - WHS</t>
  </si>
  <si>
    <t>0.4 total</t>
  </si>
  <si>
    <t>%</t>
  </si>
  <si>
    <t>0.4 contiguous</t>
  </si>
  <si>
    <t>0.6 total</t>
  </si>
  <si>
    <t>0.6 contiguous</t>
  </si>
  <si>
    <t>0.8 total</t>
  </si>
  <si>
    <t>0.8 contiguous</t>
  </si>
  <si>
    <r>
      <t>Discharge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/s)</t>
    </r>
  </si>
  <si>
    <t>Stream width, in feet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</si>
</sst>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7" max="7" width="5.28125" style="0" customWidth="1"/>
  </cols>
  <sheetData>
    <row r="1" spans="1:10" ht="12.75">
      <c r="A1" t="s">
        <v>0</v>
      </c>
      <c r="I1" s="1"/>
      <c r="J1" s="1"/>
    </row>
    <row r="2" spans="1:10" ht="12.75">
      <c r="A2" t="s">
        <v>1</v>
      </c>
      <c r="I2" s="1"/>
      <c r="J2" s="1"/>
    </row>
    <row r="3" spans="1:10" ht="14.25">
      <c r="A3" t="s">
        <v>21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H3" t="s">
        <v>3</v>
      </c>
      <c r="I3" t="s">
        <v>4</v>
      </c>
      <c r="J3" t="s">
        <v>5</v>
      </c>
    </row>
    <row r="4" spans="1:10" ht="12.75">
      <c r="A4" s="5">
        <v>7</v>
      </c>
      <c r="B4" s="2">
        <v>13294.41015625</v>
      </c>
      <c r="C4" s="2">
        <v>4687.830078125</v>
      </c>
      <c r="D4" s="2">
        <v>1842.5</v>
      </c>
      <c r="E4" s="2">
        <v>6287.9599609375</v>
      </c>
      <c r="F4" s="2">
        <v>2244.1201171875</v>
      </c>
      <c r="G4" s="2"/>
      <c r="H4" s="2">
        <f aca="true" t="shared" si="0" ref="H4:H23">(C4/$H$24)*100</f>
        <v>86.63855082680747</v>
      </c>
      <c r="I4" s="2">
        <f aca="true" t="shared" si="1" ref="I4:I23">(D4/$I$24)*100</f>
        <v>75.0906808764468</v>
      </c>
      <c r="J4" s="2">
        <f aca="true" t="shared" si="2" ref="J4:J23">(E4/$J$24)*100</f>
        <v>87.18879297568421</v>
      </c>
    </row>
    <row r="5" spans="1:10" ht="12.75">
      <c r="A5" s="5">
        <v>9.30000019073486</v>
      </c>
      <c r="B5" s="2">
        <v>14015.8203125</v>
      </c>
      <c r="C5" s="2">
        <v>5207.18017578125</v>
      </c>
      <c r="D5" s="2">
        <v>2135.14990234375</v>
      </c>
      <c r="E5" s="2">
        <v>6970.75</v>
      </c>
      <c r="F5" s="2">
        <v>2462.0400390625</v>
      </c>
      <c r="G5" s="2"/>
      <c r="H5" s="2">
        <f t="shared" si="0"/>
        <v>96.23696610270747</v>
      </c>
      <c r="I5" s="2">
        <f t="shared" si="1"/>
        <v>87.01756306120548</v>
      </c>
      <c r="J5" s="2">
        <f t="shared" si="2"/>
        <v>96.65635315919464</v>
      </c>
    </row>
    <row r="6" spans="1:10" ht="12.75">
      <c r="A6" s="5">
        <v>11</v>
      </c>
      <c r="B6" s="2">
        <v>14246.1298828125</v>
      </c>
      <c r="C6" s="2">
        <v>5387.669921875</v>
      </c>
      <c r="D6" s="2">
        <v>2282.77001953125</v>
      </c>
      <c r="E6" s="2">
        <v>7198.9501953125</v>
      </c>
      <c r="F6" s="2">
        <v>2626.55004882812</v>
      </c>
      <c r="G6" s="2"/>
      <c r="H6" s="2">
        <f t="shared" si="0"/>
        <v>99.57270348654102</v>
      </c>
      <c r="I6" s="2">
        <f t="shared" si="1"/>
        <v>93.03378835871986</v>
      </c>
      <c r="J6" s="2">
        <f t="shared" si="2"/>
        <v>99.82057489561069</v>
      </c>
    </row>
    <row r="7" spans="1:10" ht="12.75">
      <c r="A7" s="5">
        <v>12.3999996185302</v>
      </c>
      <c r="B7" s="2">
        <v>14430.26953125</v>
      </c>
      <c r="C7" s="2">
        <v>5410.7900390625</v>
      </c>
      <c r="D7" s="2">
        <v>2368.11010742187</v>
      </c>
      <c r="E7" s="2">
        <v>7211.89013671875</v>
      </c>
      <c r="F7" s="2">
        <v>2658.25</v>
      </c>
      <c r="G7" s="2"/>
      <c r="H7" s="2">
        <f t="shared" si="0"/>
        <v>100</v>
      </c>
      <c r="I7" s="2">
        <f t="shared" si="1"/>
        <v>96.51180480689487</v>
      </c>
      <c r="J7" s="2">
        <f t="shared" si="2"/>
        <v>100</v>
      </c>
    </row>
    <row r="8" spans="1:10" ht="12.75">
      <c r="A8" s="5">
        <v>15</v>
      </c>
      <c r="B8" s="2">
        <v>14838.330078125</v>
      </c>
      <c r="C8" s="2">
        <v>5403.240234375</v>
      </c>
      <c r="D8" s="2">
        <v>2405.92993164062</v>
      </c>
      <c r="E8" s="2">
        <v>7172.830078125</v>
      </c>
      <c r="F8" s="2">
        <v>2739.21997070312</v>
      </c>
      <c r="G8" s="2"/>
      <c r="H8" s="2">
        <f t="shared" si="0"/>
        <v>99.86046760948041</v>
      </c>
      <c r="I8" s="2">
        <f t="shared" si="1"/>
        <v>98.05314339642729</v>
      </c>
      <c r="J8" s="2">
        <f t="shared" si="2"/>
        <v>99.45839359927463</v>
      </c>
    </row>
    <row r="9" spans="1:10" ht="12.75">
      <c r="A9" s="5">
        <v>18</v>
      </c>
      <c r="B9" s="2">
        <v>15221.330078125</v>
      </c>
      <c r="C9" s="2">
        <v>4833.4501953125</v>
      </c>
      <c r="D9" s="2">
        <v>2453.69995117187</v>
      </c>
      <c r="E9" s="2">
        <v>6397.18994140625</v>
      </c>
      <c r="F9" s="2">
        <v>2557.43994140625</v>
      </c>
      <c r="G9" s="2"/>
      <c r="H9" s="2">
        <f t="shared" si="0"/>
        <v>89.32984204557985</v>
      </c>
      <c r="I9" s="2">
        <f t="shared" si="1"/>
        <v>100</v>
      </c>
      <c r="J9" s="2">
        <f t="shared" si="2"/>
        <v>88.70337484531939</v>
      </c>
    </row>
    <row r="10" spans="1:10" ht="12.75">
      <c r="A10" s="5">
        <v>21</v>
      </c>
      <c r="B10" s="2">
        <v>15429.7998046875</v>
      </c>
      <c r="C10" s="2">
        <v>4518.64990234375</v>
      </c>
      <c r="D10" s="2">
        <v>2438.2900390625</v>
      </c>
      <c r="E10" s="2">
        <v>5959.1298828125</v>
      </c>
      <c r="F10" s="2">
        <v>2482.64990234375</v>
      </c>
      <c r="G10" s="2"/>
      <c r="H10" s="2">
        <f t="shared" si="0"/>
        <v>83.51183227813203</v>
      </c>
      <c r="I10" s="2">
        <f t="shared" si="1"/>
        <v>99.37197243281477</v>
      </c>
      <c r="J10" s="2">
        <f t="shared" si="2"/>
        <v>82.6292382418872</v>
      </c>
    </row>
    <row r="11" spans="1:10" ht="12.75">
      <c r="A11" s="5">
        <v>24</v>
      </c>
      <c r="B11" s="2">
        <v>15613.2197265625</v>
      </c>
      <c r="C11" s="2">
        <v>4432.35009765625</v>
      </c>
      <c r="D11" s="2">
        <v>2368.72998046875</v>
      </c>
      <c r="E11" s="2">
        <v>5814.3701171875</v>
      </c>
      <c r="F11" s="2">
        <v>2395.76000976562</v>
      </c>
      <c r="G11" s="2"/>
      <c r="H11" s="2">
        <f t="shared" si="0"/>
        <v>81.91687471991096</v>
      </c>
      <c r="I11" s="2">
        <f t="shared" si="1"/>
        <v>96.53706759611994</v>
      </c>
      <c r="J11" s="2">
        <f t="shared" si="2"/>
        <v>80.62200070941333</v>
      </c>
    </row>
    <row r="12" spans="1:10" ht="12.75">
      <c r="A12" s="5">
        <v>27</v>
      </c>
      <c r="B12" s="2">
        <v>15774.6298828125</v>
      </c>
      <c r="C12" s="2">
        <v>4482.56982421875</v>
      </c>
      <c r="D12" s="2">
        <v>2310.7900390625</v>
      </c>
      <c r="E12" s="2">
        <v>5837.64990234375</v>
      </c>
      <c r="F12" s="2">
        <v>2416.59008789062</v>
      </c>
      <c r="G12" s="2"/>
      <c r="H12" s="2">
        <f t="shared" si="0"/>
        <v>82.8450150875827</v>
      </c>
      <c r="I12" s="2">
        <f t="shared" si="1"/>
        <v>94.17573807094396</v>
      </c>
      <c r="J12" s="2">
        <f t="shared" si="2"/>
        <v>80.94479798883557</v>
      </c>
    </row>
    <row r="13" spans="1:10" ht="12.75">
      <c r="A13" s="5">
        <v>30</v>
      </c>
      <c r="B13" s="2">
        <v>15922.759765625</v>
      </c>
      <c r="C13" s="2">
        <v>4508.83984375</v>
      </c>
      <c r="D13" s="2">
        <v>2223.86010742187</v>
      </c>
      <c r="E13" s="2">
        <v>5828.2099609375</v>
      </c>
      <c r="F13" s="2">
        <v>2422.34008789062</v>
      </c>
      <c r="G13" s="2"/>
      <c r="H13" s="2">
        <f t="shared" si="0"/>
        <v>83.33052680290703</v>
      </c>
      <c r="I13" s="2">
        <f t="shared" si="1"/>
        <v>90.63292789160182</v>
      </c>
      <c r="J13" s="2">
        <f t="shared" si="2"/>
        <v>80.81390385113669</v>
      </c>
    </row>
    <row r="14" spans="1:10" ht="12.75">
      <c r="A14" s="5">
        <v>33</v>
      </c>
      <c r="B14" s="2">
        <v>16069.8095703125</v>
      </c>
      <c r="C14" s="2">
        <v>4562.60009765625</v>
      </c>
      <c r="D14" s="2">
        <v>2143.03002929687</v>
      </c>
      <c r="E14" s="2">
        <v>5846.8701171875</v>
      </c>
      <c r="F14" s="2">
        <v>2426.32006835937</v>
      </c>
      <c r="G14" s="2"/>
      <c r="H14" s="2">
        <f t="shared" si="0"/>
        <v>84.32410174331562</v>
      </c>
      <c r="I14" s="2">
        <f t="shared" si="1"/>
        <v>87.33871589610513</v>
      </c>
      <c r="J14" s="2">
        <f t="shared" si="2"/>
        <v>81.07264540010999</v>
      </c>
    </row>
    <row r="15" spans="1:10" ht="12.75">
      <c r="A15" s="5">
        <v>36</v>
      </c>
      <c r="B15" s="2">
        <v>16213.7197265625</v>
      </c>
      <c r="C15" s="2">
        <v>4535.97998046875</v>
      </c>
      <c r="D15" s="2">
        <v>2075.25</v>
      </c>
      <c r="E15" s="2">
        <v>5755.68994140625</v>
      </c>
      <c r="F15" s="2">
        <v>2384.7900390625</v>
      </c>
      <c r="G15" s="2"/>
      <c r="H15" s="2">
        <f t="shared" si="0"/>
        <v>83.83211966684769</v>
      </c>
      <c r="I15" s="2">
        <f t="shared" si="1"/>
        <v>84.57635576056784</v>
      </c>
      <c r="J15" s="2">
        <f t="shared" si="2"/>
        <v>79.80834195049124</v>
      </c>
    </row>
    <row r="16" spans="1:10" ht="12.75">
      <c r="A16" s="5">
        <v>39</v>
      </c>
      <c r="B16" s="2">
        <v>16349.759765625</v>
      </c>
      <c r="C16" s="2">
        <v>4503.5400390625</v>
      </c>
      <c r="D16" s="2">
        <v>2010.73999023437</v>
      </c>
      <c r="E16" s="2">
        <v>5648.77978515625</v>
      </c>
      <c r="F16" s="2">
        <v>2315.02001953125</v>
      </c>
      <c r="G16" s="2"/>
      <c r="H16" s="2">
        <f t="shared" si="0"/>
        <v>83.23257798860747</v>
      </c>
      <c r="I16" s="2">
        <f t="shared" si="1"/>
        <v>81.94726454936165</v>
      </c>
      <c r="J16" s="2">
        <f t="shared" si="2"/>
        <v>78.3259267413954</v>
      </c>
    </row>
    <row r="17" spans="1:10" ht="12.75">
      <c r="A17" s="5">
        <v>42</v>
      </c>
      <c r="B17" s="2">
        <v>16478.58984375</v>
      </c>
      <c r="C17" s="2">
        <v>4522.22998046875</v>
      </c>
      <c r="D17" s="2">
        <v>1949.25</v>
      </c>
      <c r="E17" s="2">
        <v>5599.990234375</v>
      </c>
      <c r="F17" s="2">
        <v>2264.81005859375</v>
      </c>
      <c r="G17" s="2"/>
      <c r="H17" s="2">
        <f t="shared" si="0"/>
        <v>83.57799781216966</v>
      </c>
      <c r="I17" s="2">
        <f t="shared" si="1"/>
        <v>79.44125356766021</v>
      </c>
      <c r="J17" s="2">
        <f t="shared" si="2"/>
        <v>77.649411294594</v>
      </c>
    </row>
    <row r="18" spans="1:10" ht="12.75">
      <c r="A18" s="5">
        <v>45</v>
      </c>
      <c r="B18" s="2">
        <v>16599.849609375</v>
      </c>
      <c r="C18" s="2">
        <v>4571.52978515625</v>
      </c>
      <c r="D18" s="2">
        <v>1916.65002441406</v>
      </c>
      <c r="E18" s="2">
        <v>5592.02978515625</v>
      </c>
      <c r="F18" s="2">
        <v>2240.82006835937</v>
      </c>
      <c r="G18" s="2"/>
      <c r="H18" s="2">
        <f t="shared" si="0"/>
        <v>84.48913656143893</v>
      </c>
      <c r="I18" s="2">
        <f t="shared" si="1"/>
        <v>78.11264875718325</v>
      </c>
      <c r="J18" s="2">
        <f t="shared" si="2"/>
        <v>77.53903178148661</v>
      </c>
    </row>
    <row r="19" spans="1:10" ht="12.75">
      <c r="A19" s="5">
        <v>48</v>
      </c>
      <c r="B19" s="2">
        <v>16716.23046875</v>
      </c>
      <c r="C19" s="2">
        <v>4589.56005859375</v>
      </c>
      <c r="D19" s="2">
        <v>1887.72998046875</v>
      </c>
      <c r="E19" s="2">
        <v>5547.22021484375</v>
      </c>
      <c r="F19" s="2">
        <v>2190.59008789062</v>
      </c>
      <c r="G19" s="2"/>
      <c r="H19" s="2">
        <f t="shared" si="0"/>
        <v>84.82236467244181</v>
      </c>
      <c r="I19" s="2">
        <f t="shared" si="1"/>
        <v>76.93401874859163</v>
      </c>
      <c r="J19" s="2">
        <f t="shared" si="2"/>
        <v>76.91770270598731</v>
      </c>
    </row>
    <row r="20" spans="1:10" ht="12.75">
      <c r="A20" s="5">
        <v>51</v>
      </c>
      <c r="B20" s="2">
        <v>16826.859375</v>
      </c>
      <c r="C20" s="2">
        <v>4634.06005859375</v>
      </c>
      <c r="D20" s="2">
        <v>1854.13000488281</v>
      </c>
      <c r="E20" s="2">
        <v>5533.669921875</v>
      </c>
      <c r="F20" s="2">
        <v>2172.97998046875</v>
      </c>
      <c r="G20" s="2"/>
      <c r="H20" s="2">
        <f t="shared" si="0"/>
        <v>85.64479540212709</v>
      </c>
      <c r="I20" s="2">
        <f t="shared" si="1"/>
        <v>75.56465915880588</v>
      </c>
      <c r="J20" s="2">
        <f t="shared" si="2"/>
        <v>76.72981447264111</v>
      </c>
    </row>
    <row r="21" spans="1:10" ht="12.75">
      <c r="A21" s="5">
        <v>54</v>
      </c>
      <c r="B21" s="2">
        <v>16932.099609375</v>
      </c>
      <c r="C21" s="2">
        <v>4672.60009765625</v>
      </c>
      <c r="D21" s="2">
        <v>1830.25</v>
      </c>
      <c r="E21" s="2">
        <v>5517.43994140625</v>
      </c>
      <c r="F21" s="2">
        <v>2152.82006835937</v>
      </c>
      <c r="G21" s="2"/>
      <c r="H21" s="2">
        <f t="shared" si="0"/>
        <v>86.35707658073991</v>
      </c>
      <c r="I21" s="2">
        <f t="shared" si="1"/>
        <v>74.59143482991412</v>
      </c>
      <c r="J21" s="2">
        <f t="shared" si="2"/>
        <v>76.50476971792256</v>
      </c>
    </row>
    <row r="22" spans="1:10" ht="12.75">
      <c r="A22" s="5">
        <v>57</v>
      </c>
      <c r="B22" s="2">
        <v>17035.849609375</v>
      </c>
      <c r="C22" s="2">
        <v>4712.33984375</v>
      </c>
      <c r="D22" s="2">
        <v>1797.7900390625</v>
      </c>
      <c r="E22" s="2">
        <v>5502.60009765625</v>
      </c>
      <c r="F22" s="2">
        <v>2135.13989257812</v>
      </c>
      <c r="G22" s="2"/>
      <c r="H22" s="2">
        <f t="shared" si="0"/>
        <v>87.09153025214195</v>
      </c>
      <c r="I22" s="2">
        <f t="shared" si="1"/>
        <v>73.26853628553435</v>
      </c>
      <c r="J22" s="2">
        <f t="shared" si="2"/>
        <v>76.29900058571623</v>
      </c>
    </row>
    <row r="23" spans="1:10" ht="12.75">
      <c r="A23" s="5">
        <v>60</v>
      </c>
      <c r="B23">
        <v>17139.169921875</v>
      </c>
      <c r="C23">
        <v>4735.52978515625</v>
      </c>
      <c r="D23" s="2">
        <v>1777.41003417968</v>
      </c>
      <c r="E23" s="2">
        <v>5477.10009765625</v>
      </c>
      <c r="F23" s="2">
        <v>2114.13989257812</v>
      </c>
      <c r="G23" s="2"/>
      <c r="H23" s="2">
        <f t="shared" si="0"/>
        <v>87.52011722814422</v>
      </c>
      <c r="I23" s="2">
        <f t="shared" si="1"/>
        <v>72.43795368422293</v>
      </c>
      <c r="J23" s="2">
        <f t="shared" si="2"/>
        <v>75.94541782840038</v>
      </c>
    </row>
    <row r="24" spans="4:10" ht="12.75">
      <c r="D24" s="2"/>
      <c r="E24" s="2"/>
      <c r="F24" s="2"/>
      <c r="G24" s="2" t="s">
        <v>7</v>
      </c>
      <c r="H24" s="2">
        <f>MAX(C4:C22)</f>
        <v>5410.7900390625</v>
      </c>
      <c r="I24" s="2">
        <f>MAX(D4:D22)</f>
        <v>2453.69995117187</v>
      </c>
      <c r="J24" s="2">
        <f>MAX(E4:E22)</f>
        <v>7211.89013671875</v>
      </c>
    </row>
    <row r="26" spans="1:10" ht="12.75">
      <c r="A26" t="s">
        <v>8</v>
      </c>
      <c r="H26" s="1"/>
      <c r="I26" s="1"/>
      <c r="J26" s="1"/>
    </row>
    <row r="27" spans="1:10" ht="12.75">
      <c r="A27" t="s">
        <v>9</v>
      </c>
      <c r="H27" s="1"/>
      <c r="I27" s="1"/>
      <c r="J27" s="1"/>
    </row>
    <row r="28" spans="1:10" ht="14.25">
      <c r="A28" t="s">
        <v>21</v>
      </c>
      <c r="B28" t="s">
        <v>2</v>
      </c>
      <c r="C28" t="s">
        <v>3</v>
      </c>
      <c r="D28" t="s">
        <v>4</v>
      </c>
      <c r="E28" t="s">
        <v>5</v>
      </c>
      <c r="F28" t="s">
        <v>6</v>
      </c>
      <c r="H28" s="1" t="s">
        <v>3</v>
      </c>
      <c r="I28" s="1" t="s">
        <v>4</v>
      </c>
      <c r="J28" s="1" t="s">
        <v>5</v>
      </c>
    </row>
    <row r="29" spans="1:10" ht="12.75">
      <c r="A29" s="5">
        <v>7</v>
      </c>
      <c r="B29" s="2">
        <v>13294.41015625</v>
      </c>
      <c r="C29" s="2">
        <v>5790.64990234375</v>
      </c>
      <c r="D29" s="2">
        <v>4131.33984375</v>
      </c>
      <c r="E29" s="2">
        <v>5071.22998046875</v>
      </c>
      <c r="F29" s="2">
        <v>1913.68005371093</v>
      </c>
      <c r="G29" s="2"/>
      <c r="H29" s="2">
        <f>(C29/$H$49)*100</f>
        <v>70.2241678058583</v>
      </c>
      <c r="I29" s="2">
        <f>(D29/$I$49)*100</f>
        <v>67.02270648989517</v>
      </c>
      <c r="J29" s="2">
        <f>(E29/$J$49)*100</f>
        <v>99.90445190813378</v>
      </c>
    </row>
    <row r="30" spans="1:10" ht="12.75">
      <c r="A30" s="5">
        <v>9.30000019073486</v>
      </c>
      <c r="B30" s="2">
        <v>14015.8203125</v>
      </c>
      <c r="C30" s="2">
        <v>6344.1201171875</v>
      </c>
      <c r="D30" s="2">
        <v>4714.66015625</v>
      </c>
      <c r="E30" s="2">
        <v>5076.080078125</v>
      </c>
      <c r="F30" s="2">
        <v>1963.91003417968</v>
      </c>
      <c r="G30" s="2"/>
      <c r="H30" s="2">
        <f aca="true" t="shared" si="3" ref="H30:H48">(C30/$H$49)*100</f>
        <v>76.93619251779964</v>
      </c>
      <c r="I30" s="2">
        <f aca="true" t="shared" si="4" ref="I30:I48">(D30/$I$49)*100</f>
        <v>76.48590912461098</v>
      </c>
      <c r="J30" s="2">
        <f aca="true" t="shared" si="5" ref="J30:J48">(E30/$J$49)*100</f>
        <v>100</v>
      </c>
    </row>
    <row r="31" spans="1:10" ht="12.75">
      <c r="A31" s="5">
        <v>11</v>
      </c>
      <c r="B31" s="2">
        <v>14246.1298828125</v>
      </c>
      <c r="C31" s="2">
        <v>6692.75</v>
      </c>
      <c r="D31" s="2">
        <v>4953.97021484375</v>
      </c>
      <c r="E31" s="2">
        <v>4942.02978515625</v>
      </c>
      <c r="F31" s="2">
        <v>1941.03002929687</v>
      </c>
      <c r="G31" s="2"/>
      <c r="H31" s="2">
        <f t="shared" si="3"/>
        <v>81.16408468977373</v>
      </c>
      <c r="I31" s="2">
        <f t="shared" si="4"/>
        <v>80.36823505852637</v>
      </c>
      <c r="J31" s="2">
        <f t="shared" si="5"/>
        <v>97.35917694548536</v>
      </c>
    </row>
    <row r="32" spans="1:10" ht="12.75">
      <c r="A32" s="5">
        <v>12.3999996185302</v>
      </c>
      <c r="B32" s="2">
        <v>14430.26953125</v>
      </c>
      <c r="C32" s="2">
        <v>6936.31982421875</v>
      </c>
      <c r="D32" s="2">
        <v>5111.43994140625</v>
      </c>
      <c r="E32" s="2">
        <v>4807.60986328125</v>
      </c>
      <c r="F32" s="2">
        <v>1906.07995605468</v>
      </c>
      <c r="G32" s="2"/>
      <c r="H32" s="2">
        <f t="shared" si="3"/>
        <v>84.11789617843893</v>
      </c>
      <c r="I32" s="2">
        <f t="shared" si="4"/>
        <v>82.92286567803565</v>
      </c>
      <c r="J32" s="2">
        <f t="shared" si="5"/>
        <v>94.71107211250069</v>
      </c>
    </row>
    <row r="33" spans="1:10" ht="12.75">
      <c r="A33" s="5">
        <v>15</v>
      </c>
      <c r="B33" s="2">
        <v>14838.330078125</v>
      </c>
      <c r="C33" s="2">
        <v>7375.0498046875</v>
      </c>
      <c r="D33" s="2">
        <v>5390.0498046875</v>
      </c>
      <c r="E33" s="2">
        <v>4510.10009765625</v>
      </c>
      <c r="F33" s="2">
        <v>1818.2099609375</v>
      </c>
      <c r="G33" s="2"/>
      <c r="H33" s="2">
        <f t="shared" si="3"/>
        <v>89.43844711650001</v>
      </c>
      <c r="I33" s="2">
        <f t="shared" si="4"/>
        <v>87.44275215509182</v>
      </c>
      <c r="J33" s="2">
        <f t="shared" si="5"/>
        <v>88.8500580810811</v>
      </c>
    </row>
    <row r="34" spans="1:10" ht="12.75">
      <c r="A34" s="5">
        <v>18</v>
      </c>
      <c r="B34" s="2">
        <v>15221.330078125</v>
      </c>
      <c r="C34" s="2">
        <v>7727.8798828125</v>
      </c>
      <c r="D34" s="2">
        <v>5716.9501953125</v>
      </c>
      <c r="E34" s="2">
        <v>4172.89013671875</v>
      </c>
      <c r="F34" s="2">
        <v>1701.43005371093</v>
      </c>
      <c r="G34" s="2"/>
      <c r="H34" s="2">
        <f t="shared" si="3"/>
        <v>93.71727575077396</v>
      </c>
      <c r="I34" s="2">
        <f t="shared" si="4"/>
        <v>92.74605562586224</v>
      </c>
      <c r="J34" s="2">
        <f t="shared" si="5"/>
        <v>82.20694064109662</v>
      </c>
    </row>
    <row r="35" spans="1:10" ht="12.75">
      <c r="A35" s="5">
        <v>21</v>
      </c>
      <c r="B35" s="2">
        <v>15429.7998046875</v>
      </c>
      <c r="C35" s="2">
        <v>7967.33984375</v>
      </c>
      <c r="D35" s="2">
        <v>5977.7099609375</v>
      </c>
      <c r="E35" s="2">
        <v>3891.11010742187</v>
      </c>
      <c r="F35" s="2">
        <v>1576.63000488281</v>
      </c>
      <c r="G35" s="2"/>
      <c r="H35" s="2">
        <f t="shared" si="3"/>
        <v>96.62124624860239</v>
      </c>
      <c r="I35" s="2">
        <f t="shared" si="4"/>
        <v>96.9763600541696</v>
      </c>
      <c r="J35" s="2">
        <f t="shared" si="5"/>
        <v>76.655806203498</v>
      </c>
    </row>
    <row r="36" spans="1:10" ht="12.75">
      <c r="A36" s="5">
        <v>24</v>
      </c>
      <c r="B36" s="2">
        <v>15613.2197265625</v>
      </c>
      <c r="C36" s="2">
        <v>8144.919921875</v>
      </c>
      <c r="D36" s="2">
        <v>6116.1298828125</v>
      </c>
      <c r="E36" s="2">
        <v>3626.8798828125</v>
      </c>
      <c r="F36" s="2">
        <v>1454.03002929687</v>
      </c>
      <c r="G36" s="2"/>
      <c r="H36" s="2">
        <f t="shared" si="3"/>
        <v>98.7747891868795</v>
      </c>
      <c r="I36" s="2">
        <f t="shared" si="4"/>
        <v>99.22194578351046</v>
      </c>
      <c r="J36" s="2">
        <f t="shared" si="5"/>
        <v>71.45040714472329</v>
      </c>
    </row>
    <row r="37" spans="1:10" ht="12.75">
      <c r="A37" s="5">
        <v>27</v>
      </c>
      <c r="B37" s="2">
        <v>15774.6298828125</v>
      </c>
      <c r="C37" s="2">
        <v>8245.9501953125</v>
      </c>
      <c r="D37" s="2">
        <v>6164.08984375</v>
      </c>
      <c r="E37" s="2">
        <v>3381.15991210937</v>
      </c>
      <c r="F37" s="2">
        <v>1312.19995117187</v>
      </c>
      <c r="G37" s="2"/>
      <c r="H37" s="2">
        <f t="shared" si="3"/>
        <v>100</v>
      </c>
      <c r="I37" s="2">
        <f t="shared" si="4"/>
        <v>100</v>
      </c>
      <c r="J37" s="2">
        <f t="shared" si="5"/>
        <v>66.60966454568425</v>
      </c>
    </row>
    <row r="38" spans="1:10" ht="12.75">
      <c r="A38" s="5">
        <v>30</v>
      </c>
      <c r="B38" s="2">
        <v>15922.759765625</v>
      </c>
      <c r="C38" s="2">
        <v>8230.3603515625</v>
      </c>
      <c r="D38" s="2">
        <v>6094.58984375</v>
      </c>
      <c r="E38" s="2">
        <v>3185.96997070312</v>
      </c>
      <c r="F38" s="2">
        <v>1216.58996582031</v>
      </c>
      <c r="G38" s="2"/>
      <c r="H38" s="2">
        <f t="shared" si="3"/>
        <v>99.81093938987333</v>
      </c>
      <c r="I38" s="2">
        <f t="shared" si="4"/>
        <v>98.87250183300834</v>
      </c>
      <c r="J38" s="2">
        <f t="shared" si="5"/>
        <v>62.76437569282698</v>
      </c>
    </row>
    <row r="39" spans="1:10" ht="12.75">
      <c r="A39" s="5">
        <v>33</v>
      </c>
      <c r="B39" s="2">
        <v>16069.8095703125</v>
      </c>
      <c r="C39" s="2">
        <v>8021.93994140625</v>
      </c>
      <c r="D39" s="2">
        <v>5838.72998046875</v>
      </c>
      <c r="E39" s="2">
        <v>2954.31005859375</v>
      </c>
      <c r="F39" s="2">
        <v>1144.7900390625</v>
      </c>
      <c r="G39" s="2"/>
      <c r="H39" s="2">
        <f t="shared" si="3"/>
        <v>97.28339065116364</v>
      </c>
      <c r="I39" s="2">
        <f t="shared" si="4"/>
        <v>94.72168849694583</v>
      </c>
      <c r="J39" s="2">
        <f t="shared" si="5"/>
        <v>58.20061963413728</v>
      </c>
    </row>
    <row r="40" spans="1:10" ht="12.75">
      <c r="A40" s="5">
        <v>36</v>
      </c>
      <c r="B40" s="2">
        <v>16213.7197265625</v>
      </c>
      <c r="C40" s="2">
        <v>7768.10986328125</v>
      </c>
      <c r="D40" s="2">
        <v>5593.7001953125</v>
      </c>
      <c r="E40" s="2">
        <v>2796.14990234375</v>
      </c>
      <c r="F40" s="2">
        <v>1042.02001953125</v>
      </c>
      <c r="G40" s="2"/>
      <c r="H40" s="2">
        <f t="shared" si="3"/>
        <v>94.20515136869389</v>
      </c>
      <c r="I40" s="2">
        <f t="shared" si="4"/>
        <v>90.74657146641302</v>
      </c>
      <c r="J40" s="2">
        <f t="shared" si="5"/>
        <v>55.08482646665792</v>
      </c>
    </row>
    <row r="41" spans="1:10" ht="12.75">
      <c r="A41" s="5">
        <v>39</v>
      </c>
      <c r="B41" s="2">
        <v>16349.759765625</v>
      </c>
      <c r="C41" s="2">
        <v>7560.1201171875</v>
      </c>
      <c r="D41" s="2">
        <v>5331.83984375</v>
      </c>
      <c r="E41" s="2">
        <v>2636.4599609375</v>
      </c>
      <c r="F41" s="2">
        <v>923.989990234375</v>
      </c>
      <c r="G41" s="2"/>
      <c r="H41" s="2">
        <f t="shared" si="3"/>
        <v>91.68282536420281</v>
      </c>
      <c r="I41" s="2">
        <f t="shared" si="4"/>
        <v>86.49841223771504</v>
      </c>
      <c r="J41" s="2">
        <f t="shared" si="5"/>
        <v>51.93889616318571</v>
      </c>
    </row>
    <row r="42" spans="1:10" ht="12.75">
      <c r="A42" s="5">
        <v>42</v>
      </c>
      <c r="B42" s="2">
        <v>16478.58984375</v>
      </c>
      <c r="C42" s="2">
        <v>7413.35986328125</v>
      </c>
      <c r="D42" s="2">
        <v>5122.06005859375</v>
      </c>
      <c r="E42" s="2">
        <v>2527.48999023437</v>
      </c>
      <c r="F42" s="2">
        <v>861.570007324218</v>
      </c>
      <c r="G42" s="2"/>
      <c r="H42" s="2">
        <f t="shared" si="3"/>
        <v>89.90303952472883</v>
      </c>
      <c r="I42" s="2">
        <f t="shared" si="4"/>
        <v>83.0951557882823</v>
      </c>
      <c r="J42" s="2">
        <f t="shared" si="5"/>
        <v>49.79216149734133</v>
      </c>
    </row>
    <row r="43" spans="1:10" ht="12.75">
      <c r="A43" s="5">
        <v>45</v>
      </c>
      <c r="B43" s="2">
        <v>16599.849609375</v>
      </c>
      <c r="C43" s="2">
        <v>7337.06982421875</v>
      </c>
      <c r="D43" s="2">
        <v>5004.27001953125</v>
      </c>
      <c r="E43" s="2">
        <v>2414.60009765625</v>
      </c>
      <c r="F43" s="2">
        <v>807</v>
      </c>
      <c r="G43" s="2"/>
      <c r="H43" s="2">
        <f t="shared" si="3"/>
        <v>88.977857620212</v>
      </c>
      <c r="I43" s="2">
        <f t="shared" si="4"/>
        <v>81.18424854896081</v>
      </c>
      <c r="J43" s="2">
        <f t="shared" si="5"/>
        <v>47.568203426533685</v>
      </c>
    </row>
    <row r="44" spans="1:10" ht="12.75">
      <c r="A44" s="5">
        <v>48</v>
      </c>
      <c r="B44" s="2">
        <v>16716.23046875</v>
      </c>
      <c r="C44" s="2">
        <v>7223.68017578125</v>
      </c>
      <c r="D44" s="2">
        <v>4854.77978515625</v>
      </c>
      <c r="E44" s="2">
        <v>2238.25</v>
      </c>
      <c r="F44" s="2">
        <v>672.27001953125</v>
      </c>
      <c r="G44" s="2"/>
      <c r="H44" s="2">
        <f t="shared" si="3"/>
        <v>87.60276262507175</v>
      </c>
      <c r="I44" s="2">
        <f t="shared" si="4"/>
        <v>78.7590691929757</v>
      </c>
      <c r="J44" s="2">
        <f t="shared" si="5"/>
        <v>44.09406403270856</v>
      </c>
    </row>
    <row r="45" spans="1:10" ht="12.75">
      <c r="A45" s="5">
        <v>51</v>
      </c>
      <c r="B45" s="2">
        <v>16826.859375</v>
      </c>
      <c r="C45" s="2">
        <v>7055.7001953125</v>
      </c>
      <c r="D45" s="2">
        <v>4676.56005859375</v>
      </c>
      <c r="E45" s="2">
        <v>2093.98999023437</v>
      </c>
      <c r="F45" s="2">
        <v>581.760009765625</v>
      </c>
      <c r="G45" s="2"/>
      <c r="H45" s="2">
        <f t="shared" si="3"/>
        <v>85.56564165671762</v>
      </c>
      <c r="I45" s="2">
        <f t="shared" si="4"/>
        <v>75.86781142288976</v>
      </c>
      <c r="J45" s="2">
        <f t="shared" si="5"/>
        <v>41.25210709851226</v>
      </c>
    </row>
    <row r="46" spans="1:10" ht="12.75">
      <c r="A46" s="5">
        <v>54</v>
      </c>
      <c r="B46" s="2">
        <v>16932.099609375</v>
      </c>
      <c r="C46" s="2">
        <v>6825.89990234375</v>
      </c>
      <c r="D46" s="2">
        <v>4513.89990234375</v>
      </c>
      <c r="E46" s="2">
        <v>1985.02001953125</v>
      </c>
      <c r="F46" s="2">
        <v>549.969970703125</v>
      </c>
      <c r="G46" s="2"/>
      <c r="H46" s="2">
        <f t="shared" si="3"/>
        <v>82.77881554783106</v>
      </c>
      <c r="I46" s="2">
        <f t="shared" si="4"/>
        <v>73.22897648743003</v>
      </c>
      <c r="J46" s="2">
        <f t="shared" si="5"/>
        <v>39.10537243266808</v>
      </c>
    </row>
    <row r="47" spans="1:10" ht="12.75">
      <c r="A47" s="5">
        <v>57</v>
      </c>
      <c r="B47" s="2">
        <v>17035.849609375</v>
      </c>
      <c r="C47" s="2">
        <v>6773.81982421875</v>
      </c>
      <c r="D47" s="2">
        <v>4456.0498046875</v>
      </c>
      <c r="E47" s="2">
        <v>1876.98999023437</v>
      </c>
      <c r="F47" s="2">
        <v>518.580017089843</v>
      </c>
      <c r="G47" s="2"/>
      <c r="H47" s="2">
        <f t="shared" si="3"/>
        <v>82.14723183835626</v>
      </c>
      <c r="I47" s="2">
        <f t="shared" si="4"/>
        <v>72.29047463034067</v>
      </c>
      <c r="J47" s="2">
        <f t="shared" si="5"/>
        <v>36.97715483889079</v>
      </c>
    </row>
    <row r="48" spans="1:10" ht="12.75">
      <c r="A48" s="5">
        <v>60</v>
      </c>
      <c r="B48">
        <v>17139.169921875</v>
      </c>
      <c r="C48">
        <v>6691.81005859375</v>
      </c>
      <c r="D48">
        <v>4357.60986328125</v>
      </c>
      <c r="E48">
        <v>1681.08996582031</v>
      </c>
      <c r="F48">
        <v>478.980010986328</v>
      </c>
      <c r="G48" s="2"/>
      <c r="H48" s="2">
        <f t="shared" si="3"/>
        <v>81.15268586509026</v>
      </c>
      <c r="I48" s="2">
        <f t="shared" si="4"/>
        <v>70.69348393258078</v>
      </c>
      <c r="J48" s="2">
        <f t="shared" si="5"/>
        <v>33.11787717977196</v>
      </c>
    </row>
    <row r="49" spans="7:10" ht="12.75">
      <c r="G49" s="2" t="s">
        <v>10</v>
      </c>
      <c r="H49" s="2">
        <f>MAX(C29:C47)</f>
        <v>8245.9501953125</v>
      </c>
      <c r="I49" s="2">
        <f>MAX(D29:D47)</f>
        <v>6164.08984375</v>
      </c>
      <c r="J49" s="2">
        <f>MAX(E29:E47)</f>
        <v>5076.080078125</v>
      </c>
    </row>
    <row r="51" spans="1:10" ht="12.75">
      <c r="A51" t="s">
        <v>11</v>
      </c>
      <c r="H51" s="1"/>
      <c r="I51" s="1"/>
      <c r="J51" s="1"/>
    </row>
    <row r="52" spans="1:10" ht="12.75">
      <c r="A52" t="s">
        <v>9</v>
      </c>
      <c r="H52" s="1"/>
      <c r="I52" s="1"/>
      <c r="J52" s="1"/>
    </row>
    <row r="53" spans="1:10" ht="14.25">
      <c r="A53" t="s">
        <v>21</v>
      </c>
      <c r="B53" t="s">
        <v>2</v>
      </c>
      <c r="C53" t="s">
        <v>3</v>
      </c>
      <c r="D53" t="s">
        <v>4</v>
      </c>
      <c r="E53" t="s">
        <v>5</v>
      </c>
      <c r="F53" t="s">
        <v>6</v>
      </c>
      <c r="H53" s="1" t="s">
        <v>3</v>
      </c>
      <c r="I53" s="1" t="s">
        <v>4</v>
      </c>
      <c r="J53" s="1" t="s">
        <v>5</v>
      </c>
    </row>
    <row r="54" spans="1:10" ht="12.75">
      <c r="A54" s="5">
        <v>7</v>
      </c>
      <c r="B54" s="2">
        <v>13294.41015625</v>
      </c>
      <c r="C54" s="2">
        <v>5790.64990234375</v>
      </c>
      <c r="D54" s="2">
        <v>4131.33984375</v>
      </c>
      <c r="E54" s="2">
        <v>9611.7900390625</v>
      </c>
      <c r="F54" s="2">
        <v>3646.5</v>
      </c>
      <c r="G54" s="2"/>
      <c r="H54" s="2">
        <f>(C54/$H$74)*100</f>
        <v>70.2241678058583</v>
      </c>
      <c r="I54" s="2">
        <f>(D54/$I$74)*100</f>
        <v>67.02270648989517</v>
      </c>
      <c r="J54" s="2">
        <f>(E54/$J$74)*100</f>
        <v>94.56281308255248</v>
      </c>
    </row>
    <row r="55" spans="1:10" ht="12.75">
      <c r="A55" s="5">
        <v>9.30000019073486</v>
      </c>
      <c r="B55" s="2">
        <v>14015.8203125</v>
      </c>
      <c r="C55" s="2">
        <v>6344.1201171875</v>
      </c>
      <c r="D55" s="2">
        <v>4714.66015625</v>
      </c>
      <c r="E55" s="2">
        <v>10164.4501953125</v>
      </c>
      <c r="F55" s="2">
        <v>3905.14990234375</v>
      </c>
      <c r="G55" s="2"/>
      <c r="H55" s="2">
        <f aca="true" t="shared" si="6" ref="H55:H73">(C55/$H$74)*100</f>
        <v>76.93619251779964</v>
      </c>
      <c r="I55" s="2">
        <f aca="true" t="shared" si="7" ref="I55:I73">(D55/$I$74)*100</f>
        <v>76.48590912461098</v>
      </c>
      <c r="J55" s="2">
        <f aca="true" t="shared" si="8" ref="J55:J73">(E55/$J$74)*100</f>
        <v>100</v>
      </c>
    </row>
    <row r="56" spans="1:10" ht="12.75">
      <c r="A56" s="5">
        <v>11</v>
      </c>
      <c r="B56" s="2">
        <v>14246.1298828125</v>
      </c>
      <c r="C56" s="2">
        <v>6692.75</v>
      </c>
      <c r="D56" s="2">
        <v>4953.97021484375</v>
      </c>
      <c r="E56" s="2">
        <v>10163.7998046875</v>
      </c>
      <c r="F56" s="2">
        <v>3991.94995117187</v>
      </c>
      <c r="G56" s="2"/>
      <c r="H56" s="2">
        <f t="shared" si="6"/>
        <v>81.16408468977373</v>
      </c>
      <c r="I56" s="2">
        <f t="shared" si="7"/>
        <v>80.36823505852637</v>
      </c>
      <c r="J56" s="2">
        <f t="shared" si="8"/>
        <v>99.99360132016486</v>
      </c>
    </row>
    <row r="57" spans="1:10" ht="12.75">
      <c r="A57" s="5">
        <v>12.3999996185302</v>
      </c>
      <c r="B57" s="2">
        <v>14430.26953125</v>
      </c>
      <c r="C57" s="2">
        <v>6936.31982421875</v>
      </c>
      <c r="D57" s="2">
        <v>5111.43994140625</v>
      </c>
      <c r="E57" s="2">
        <v>9680.01953125</v>
      </c>
      <c r="F57" s="2">
        <v>3944.55004882812</v>
      </c>
      <c r="G57" s="2"/>
      <c r="H57" s="2">
        <f t="shared" si="6"/>
        <v>84.11789617843893</v>
      </c>
      <c r="I57" s="2">
        <f t="shared" si="7"/>
        <v>82.92286567803565</v>
      </c>
      <c r="J57" s="2">
        <f t="shared" si="8"/>
        <v>95.23406918471692</v>
      </c>
    </row>
    <row r="58" spans="1:10" ht="12.75">
      <c r="A58" s="5">
        <v>15</v>
      </c>
      <c r="B58" s="2">
        <v>14838.330078125</v>
      </c>
      <c r="C58" s="2">
        <v>7375.0498046875</v>
      </c>
      <c r="D58" s="2">
        <v>5390.0498046875</v>
      </c>
      <c r="E58" s="2">
        <v>9039.9697265625</v>
      </c>
      <c r="F58" s="2">
        <v>3708.21997070312</v>
      </c>
      <c r="G58" s="2"/>
      <c r="H58" s="2">
        <f t="shared" si="6"/>
        <v>89.43844711650001</v>
      </c>
      <c r="I58" s="2">
        <f t="shared" si="7"/>
        <v>87.44275215509182</v>
      </c>
      <c r="J58" s="2">
        <f t="shared" si="8"/>
        <v>88.93712451590768</v>
      </c>
    </row>
    <row r="59" spans="1:10" ht="12.75">
      <c r="A59" s="5">
        <v>18</v>
      </c>
      <c r="B59" s="2">
        <v>15221.330078125</v>
      </c>
      <c r="C59" s="2">
        <v>7727.8798828125</v>
      </c>
      <c r="D59" s="2">
        <v>5716.9501953125</v>
      </c>
      <c r="E59" s="2">
        <v>8620.7099609375</v>
      </c>
      <c r="F59" s="2">
        <v>3616.28002929687</v>
      </c>
      <c r="G59" s="2"/>
      <c r="H59" s="2">
        <f t="shared" si="6"/>
        <v>93.71727575077396</v>
      </c>
      <c r="I59" s="2">
        <f t="shared" si="7"/>
        <v>92.74605562586224</v>
      </c>
      <c r="J59" s="2">
        <f t="shared" si="8"/>
        <v>84.81235871383461</v>
      </c>
    </row>
    <row r="60" spans="1:10" ht="12.75">
      <c r="A60" s="5">
        <v>21</v>
      </c>
      <c r="B60" s="2">
        <v>15429.7998046875</v>
      </c>
      <c r="C60" s="2">
        <v>7967.33984375</v>
      </c>
      <c r="D60" s="2">
        <v>5977.7099609375</v>
      </c>
      <c r="E60" s="2">
        <v>7888.66015625</v>
      </c>
      <c r="F60" s="2">
        <v>3375.03002929687</v>
      </c>
      <c r="G60" s="2"/>
      <c r="H60" s="2">
        <f t="shared" si="6"/>
        <v>96.62124624860239</v>
      </c>
      <c r="I60" s="2">
        <f t="shared" si="7"/>
        <v>96.9763600541696</v>
      </c>
      <c r="J60" s="2">
        <f t="shared" si="8"/>
        <v>77.61029868480229</v>
      </c>
    </row>
    <row r="61" spans="1:10" ht="12.75">
      <c r="A61" s="5">
        <v>24</v>
      </c>
      <c r="B61" s="2">
        <v>15613.2197265625</v>
      </c>
      <c r="C61" s="2">
        <v>8144.919921875</v>
      </c>
      <c r="D61" s="2">
        <v>6116.1298828125</v>
      </c>
      <c r="E61" s="2">
        <v>7174.4501953125</v>
      </c>
      <c r="F61" s="2">
        <v>2819.30004882812</v>
      </c>
      <c r="G61" s="2"/>
      <c r="H61" s="2">
        <f t="shared" si="6"/>
        <v>98.7747891868795</v>
      </c>
      <c r="I61" s="2">
        <f t="shared" si="7"/>
        <v>99.22194578351046</v>
      </c>
      <c r="J61" s="2">
        <f t="shared" si="8"/>
        <v>70.58375079274936</v>
      </c>
    </row>
    <row r="62" spans="1:10" ht="12.75">
      <c r="A62" s="5">
        <v>27</v>
      </c>
      <c r="B62" s="2">
        <v>15774.6298828125</v>
      </c>
      <c r="C62" s="2">
        <v>8245.9501953125</v>
      </c>
      <c r="D62" s="2">
        <v>6164.08984375</v>
      </c>
      <c r="E62" s="2">
        <v>6817.759765625</v>
      </c>
      <c r="F62" s="2">
        <v>2680.27001953125</v>
      </c>
      <c r="G62" s="2"/>
      <c r="H62" s="2">
        <f t="shared" si="6"/>
        <v>100</v>
      </c>
      <c r="I62" s="2">
        <f t="shared" si="7"/>
        <v>100</v>
      </c>
      <c r="J62" s="2">
        <f t="shared" si="8"/>
        <v>67.07455528454574</v>
      </c>
    </row>
    <row r="63" spans="1:10" ht="12.75">
      <c r="A63" s="5">
        <v>30</v>
      </c>
      <c r="B63" s="2">
        <v>15922.759765625</v>
      </c>
      <c r="C63" s="2">
        <v>8230.3603515625</v>
      </c>
      <c r="D63" s="2">
        <v>6094.58984375</v>
      </c>
      <c r="E63" s="2">
        <v>6504.16015625</v>
      </c>
      <c r="F63" s="2">
        <v>2490.01000976562</v>
      </c>
      <c r="G63" s="2"/>
      <c r="H63" s="2">
        <f t="shared" si="6"/>
        <v>99.81093938987333</v>
      </c>
      <c r="I63" s="2">
        <f t="shared" si="7"/>
        <v>98.87250183300834</v>
      </c>
      <c r="J63" s="2">
        <f t="shared" si="8"/>
        <v>63.9892963344884</v>
      </c>
    </row>
    <row r="64" spans="1:10" ht="12.75">
      <c r="A64" s="5">
        <v>33</v>
      </c>
      <c r="B64" s="2">
        <v>16069.8095703125</v>
      </c>
      <c r="C64" s="2">
        <v>8021.93994140625</v>
      </c>
      <c r="D64" s="2">
        <v>5838.72998046875</v>
      </c>
      <c r="E64" s="2">
        <v>6043.10009765625</v>
      </c>
      <c r="F64" s="2">
        <v>2172.1201171875</v>
      </c>
      <c r="G64" s="2"/>
      <c r="H64" s="2">
        <f t="shared" si="6"/>
        <v>97.28339065116364</v>
      </c>
      <c r="I64" s="2">
        <f t="shared" si="7"/>
        <v>94.72168849694583</v>
      </c>
      <c r="J64" s="2">
        <f t="shared" si="8"/>
        <v>59.45329045385183</v>
      </c>
    </row>
    <row r="65" spans="1:10" ht="12.75">
      <c r="A65" s="5">
        <v>36</v>
      </c>
      <c r="B65" s="2">
        <v>16213.7197265625</v>
      </c>
      <c r="C65" s="2">
        <v>7768.10986328125</v>
      </c>
      <c r="D65" s="2">
        <v>5593.7001953125</v>
      </c>
      <c r="E65" s="2">
        <v>5504.77978515625</v>
      </c>
      <c r="F65" s="2">
        <v>1910.92004394531</v>
      </c>
      <c r="G65" s="2"/>
      <c r="H65" s="2">
        <f t="shared" si="6"/>
        <v>94.20515136869389</v>
      </c>
      <c r="I65" s="2">
        <f t="shared" si="7"/>
        <v>90.74657146641302</v>
      </c>
      <c r="J65" s="2">
        <f t="shared" si="8"/>
        <v>54.15718193685348</v>
      </c>
    </row>
    <row r="66" spans="1:10" ht="12.75">
      <c r="A66" s="5">
        <v>39</v>
      </c>
      <c r="B66" s="2">
        <v>16349.759765625</v>
      </c>
      <c r="C66" s="2">
        <v>7560.1201171875</v>
      </c>
      <c r="D66" s="2">
        <v>5331.83984375</v>
      </c>
      <c r="E66" s="2">
        <v>5078.64990234375</v>
      </c>
      <c r="F66" s="2">
        <v>1787.46997070312</v>
      </c>
      <c r="G66" s="2"/>
      <c r="H66" s="2">
        <f t="shared" si="6"/>
        <v>91.68282536420281</v>
      </c>
      <c r="I66" s="2">
        <f t="shared" si="7"/>
        <v>86.49841223771504</v>
      </c>
      <c r="J66" s="2">
        <f t="shared" si="8"/>
        <v>49.964826476161505</v>
      </c>
    </row>
    <row r="67" spans="1:10" ht="12.75">
      <c r="A67" s="5">
        <v>42</v>
      </c>
      <c r="B67" s="2">
        <v>16478.58984375</v>
      </c>
      <c r="C67" s="2">
        <v>7413.35986328125</v>
      </c>
      <c r="D67" s="2">
        <v>5122.06005859375</v>
      </c>
      <c r="E67" s="2">
        <v>4523.25</v>
      </c>
      <c r="F67" s="2">
        <v>1557.18005371093</v>
      </c>
      <c r="G67" s="2"/>
      <c r="H67" s="2">
        <f t="shared" si="6"/>
        <v>89.90303952472883</v>
      </c>
      <c r="I67" s="2">
        <f t="shared" si="7"/>
        <v>83.0951557882823</v>
      </c>
      <c r="J67" s="2">
        <f t="shared" si="8"/>
        <v>44.500685360099155</v>
      </c>
    </row>
    <row r="68" spans="1:10" ht="12.75">
      <c r="A68" s="5">
        <v>45</v>
      </c>
      <c r="B68" s="2">
        <v>16599.849609375</v>
      </c>
      <c r="C68" s="2">
        <v>7337.06982421875</v>
      </c>
      <c r="D68" s="2">
        <v>5004.27001953125</v>
      </c>
      <c r="E68" s="2">
        <v>4126.64990234375</v>
      </c>
      <c r="F68" s="2">
        <v>1407.32995605468</v>
      </c>
      <c r="G68" s="2"/>
      <c r="H68" s="2">
        <f t="shared" si="6"/>
        <v>88.977857620212</v>
      </c>
      <c r="I68" s="2">
        <f t="shared" si="7"/>
        <v>81.18424854896081</v>
      </c>
      <c r="J68" s="2">
        <f t="shared" si="8"/>
        <v>40.5988501399399</v>
      </c>
    </row>
    <row r="69" spans="1:10" ht="12.75">
      <c r="A69" s="5">
        <v>48</v>
      </c>
      <c r="B69" s="2">
        <v>16716.23046875</v>
      </c>
      <c r="C69" s="2">
        <v>7223.68017578125</v>
      </c>
      <c r="D69" s="2">
        <v>4854.77978515625</v>
      </c>
      <c r="E69" s="2">
        <v>3813.06005859375</v>
      </c>
      <c r="F69" s="2">
        <v>1224.47998046875</v>
      </c>
      <c r="G69" s="2"/>
      <c r="H69" s="2">
        <f t="shared" si="6"/>
        <v>87.60276262507175</v>
      </c>
      <c r="I69" s="2">
        <f t="shared" si="7"/>
        <v>78.7590691929757</v>
      </c>
      <c r="J69" s="2">
        <f t="shared" si="8"/>
        <v>37.51368726615635</v>
      </c>
    </row>
    <row r="70" spans="1:10" ht="12.75">
      <c r="A70" s="5">
        <v>51</v>
      </c>
      <c r="B70" s="2">
        <v>16826.859375</v>
      </c>
      <c r="C70" s="2">
        <v>7055.7001953125</v>
      </c>
      <c r="D70" s="2">
        <v>4676.56005859375</v>
      </c>
      <c r="E70" s="2">
        <v>3588.9599609375</v>
      </c>
      <c r="F70" s="2">
        <v>1045.63000488281</v>
      </c>
      <c r="G70" s="2"/>
      <c r="H70" s="2">
        <f t="shared" si="6"/>
        <v>85.56564165671762</v>
      </c>
      <c r="I70" s="2">
        <f t="shared" si="7"/>
        <v>75.86781142288976</v>
      </c>
      <c r="J70" s="2">
        <f t="shared" si="8"/>
        <v>35.3089433464154</v>
      </c>
    </row>
    <row r="71" spans="1:10" ht="12.75">
      <c r="A71" s="5">
        <v>54</v>
      </c>
      <c r="B71" s="2">
        <v>16932.099609375</v>
      </c>
      <c r="C71" s="2">
        <v>6825.89990234375</v>
      </c>
      <c r="D71" s="2">
        <v>4513.89990234375</v>
      </c>
      <c r="E71" s="2">
        <v>3370.51000976562</v>
      </c>
      <c r="F71" s="2">
        <v>853.989990234375</v>
      </c>
      <c r="G71" s="2"/>
      <c r="H71" s="2">
        <f t="shared" si="6"/>
        <v>82.77881554783106</v>
      </c>
      <c r="I71" s="2">
        <f t="shared" si="7"/>
        <v>73.22897648743003</v>
      </c>
      <c r="J71" s="2">
        <f t="shared" si="8"/>
        <v>33.15978675678872</v>
      </c>
    </row>
    <row r="72" spans="1:10" ht="12.75">
      <c r="A72" s="5">
        <v>57</v>
      </c>
      <c r="B72" s="2">
        <v>17035.849609375</v>
      </c>
      <c r="C72" s="2">
        <v>6773.81982421875</v>
      </c>
      <c r="D72" s="2">
        <v>4456.0498046875</v>
      </c>
      <c r="E72" s="2">
        <v>3125.75</v>
      </c>
      <c r="F72" s="2">
        <v>678.099975585937</v>
      </c>
      <c r="G72" s="2"/>
      <c r="H72" s="2">
        <f t="shared" si="6"/>
        <v>82.14723183835626</v>
      </c>
      <c r="I72" s="2">
        <f t="shared" si="7"/>
        <v>72.29047463034067</v>
      </c>
      <c r="J72" s="2">
        <f t="shared" si="8"/>
        <v>30.751786274101573</v>
      </c>
    </row>
    <row r="73" spans="1:10" ht="12.75">
      <c r="A73" s="5">
        <v>60</v>
      </c>
      <c r="B73" s="2">
        <v>17139.169921875</v>
      </c>
      <c r="C73" s="2">
        <v>6691.81005859375</v>
      </c>
      <c r="D73" s="2">
        <v>4357.60986328125</v>
      </c>
      <c r="E73" s="2">
        <v>2883.73999023437</v>
      </c>
      <c r="F73" s="2">
        <v>540.469970703125</v>
      </c>
      <c r="G73" s="2"/>
      <c r="H73" s="2">
        <f t="shared" si="6"/>
        <v>81.15268586509026</v>
      </c>
      <c r="I73" s="2">
        <f t="shared" si="7"/>
        <v>70.69348393258078</v>
      </c>
      <c r="J73" s="2">
        <f t="shared" si="8"/>
        <v>28.37084087011665</v>
      </c>
    </row>
    <row r="74" spans="2:10" ht="12.75">
      <c r="B74" s="2"/>
      <c r="C74" s="2"/>
      <c r="D74" s="2"/>
      <c r="E74" s="2"/>
      <c r="F74" s="2"/>
      <c r="G74" s="2" t="s">
        <v>10</v>
      </c>
      <c r="H74" s="2">
        <f>MAX(C54:C272)</f>
        <v>8245.9501953125</v>
      </c>
      <c r="I74" s="2">
        <f>MAX(D54:D72)</f>
        <v>6164.08984375</v>
      </c>
      <c r="J74" s="2">
        <f>MAX(E54:E72)</f>
        <v>10164.4501953125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"/>
    </sheetView>
  </sheetViews>
  <sheetFormatPr defaultColWidth="9.140625" defaultRowHeight="12.75"/>
  <cols>
    <col min="1" max="1" width="29.28125" style="0" bestFit="1" customWidth="1"/>
    <col min="2" max="2" width="14.421875" style="0" bestFit="1" customWidth="1"/>
    <col min="3" max="3" width="18.28125" style="0" bestFit="1" customWidth="1"/>
    <col min="4" max="4" width="7.7109375" style="0" bestFit="1" customWidth="1"/>
    <col min="5" max="5" width="5.57421875" style="0" bestFit="1" customWidth="1"/>
    <col min="6" max="6" width="13.28125" style="0" bestFit="1" customWidth="1"/>
    <col min="7" max="7" width="5.57421875" style="0" bestFit="1" customWidth="1"/>
    <col min="8" max="8" width="7.7109375" style="0" bestFit="1" customWidth="1"/>
    <col min="9" max="9" width="5.57421875" style="0" bestFit="1" customWidth="1"/>
    <col min="10" max="10" width="13.28125" style="0" bestFit="1" customWidth="1"/>
    <col min="11" max="11" width="5.57421875" style="0" bestFit="1" customWidth="1"/>
    <col min="12" max="12" width="7.7109375" style="0" bestFit="1" customWidth="1"/>
    <col min="13" max="13" width="5.57421875" style="0" bestFit="1" customWidth="1"/>
    <col min="14" max="14" width="13.28125" style="0" bestFit="1" customWidth="1"/>
    <col min="15" max="15" width="5.57421875" style="0" bestFit="1" customWidth="1"/>
  </cols>
  <sheetData>
    <row r="1" spans="1:15" ht="12.75">
      <c r="A1" t="s">
        <v>12</v>
      </c>
      <c r="G1" s="2"/>
      <c r="K1" s="2"/>
      <c r="O1" s="2"/>
    </row>
    <row r="2" spans="1:15" ht="12.75">
      <c r="A2" t="s">
        <v>1</v>
      </c>
      <c r="G2" s="2"/>
      <c r="K2" s="2"/>
      <c r="O2" s="2"/>
    </row>
    <row r="3" spans="1:15" ht="14.25">
      <c r="A3" t="s">
        <v>13</v>
      </c>
      <c r="B3" t="s">
        <v>21</v>
      </c>
      <c r="C3" t="s">
        <v>22</v>
      </c>
      <c r="D3" t="s">
        <v>14</v>
      </c>
      <c r="E3" s="3" t="s">
        <v>15</v>
      </c>
      <c r="F3" t="s">
        <v>16</v>
      </c>
      <c r="G3" s="4" t="s">
        <v>15</v>
      </c>
      <c r="H3" t="s">
        <v>17</v>
      </c>
      <c r="I3" s="3" t="s">
        <v>15</v>
      </c>
      <c r="J3" t="s">
        <v>18</v>
      </c>
      <c r="K3" s="4" t="s">
        <v>15</v>
      </c>
      <c r="L3" t="s">
        <v>19</v>
      </c>
      <c r="M3" s="3" t="s">
        <v>15</v>
      </c>
      <c r="N3" t="s">
        <v>20</v>
      </c>
      <c r="O3" s="4" t="s">
        <v>15</v>
      </c>
    </row>
    <row r="4" spans="1:15" ht="12.75">
      <c r="A4">
        <v>2</v>
      </c>
      <c r="B4" s="5">
        <v>7</v>
      </c>
      <c r="C4" s="1">
        <v>24.9364795684814</v>
      </c>
      <c r="D4" s="1">
        <v>14.1149568557739</v>
      </c>
      <c r="E4" s="1">
        <f>D4/C4*100</f>
        <v>56.60364694627776</v>
      </c>
      <c r="F4" s="1">
        <v>4.98434829711914</v>
      </c>
      <c r="G4" s="1">
        <f>F4/C4*100</f>
        <v>19.98817949996091</v>
      </c>
      <c r="H4" s="1">
        <v>2.04604387283325</v>
      </c>
      <c r="I4" s="1">
        <f>H4/C4*100</f>
        <v>8.205022955282585</v>
      </c>
      <c r="J4" s="1">
        <v>1.07324290275573</v>
      </c>
      <c r="K4" s="1">
        <f>J4/C4*100</f>
        <v>4.303907052350169</v>
      </c>
      <c r="L4" s="1">
        <v>0</v>
      </c>
      <c r="M4" s="1">
        <f>L4/C4*100</f>
        <v>0</v>
      </c>
      <c r="N4" s="1">
        <v>0</v>
      </c>
      <c r="O4" s="1">
        <f>N4/C4*100</f>
        <v>0</v>
      </c>
    </row>
    <row r="5" spans="1:15" ht="12.75">
      <c r="A5">
        <v>2</v>
      </c>
      <c r="B5" s="5">
        <v>9.30000019073486</v>
      </c>
      <c r="C5" s="1">
        <v>25.927806854248</v>
      </c>
      <c r="D5" s="1">
        <v>16.0925178527832</v>
      </c>
      <c r="E5" s="1">
        <f aca="true" t="shared" si="0" ref="E5:E23">D5/C5*100</f>
        <v>62.06663734903057</v>
      </c>
      <c r="F5" s="1">
        <v>5.49266052246093</v>
      </c>
      <c r="G5" s="1">
        <f aca="true" t="shared" si="1" ref="G5:G23">F5/C5*100</f>
        <v>21.184439367886664</v>
      </c>
      <c r="H5" s="1">
        <v>6.86221361160278</v>
      </c>
      <c r="I5" s="1">
        <f aca="true" t="shared" si="2" ref="I5:I23">H5/C5*100</f>
        <v>26.46661806059573</v>
      </c>
      <c r="J5" s="1">
        <v>1.91969084739685</v>
      </c>
      <c r="K5" s="1">
        <f aca="true" t="shared" si="3" ref="K5:K23">J5/C5*100</f>
        <v>7.403984680186433</v>
      </c>
      <c r="L5" s="1">
        <v>0.265547662973403</v>
      </c>
      <c r="M5" s="1">
        <f aca="true" t="shared" si="4" ref="M5:M23">L5/C5*100</f>
        <v>1.0241809670450233</v>
      </c>
      <c r="N5" s="1">
        <v>0.265547662973403</v>
      </c>
      <c r="O5" s="1">
        <f aca="true" t="shared" si="5" ref="O5:O23">N5/C5*100</f>
        <v>1.0241809670450233</v>
      </c>
    </row>
    <row r="6" spans="1:15" ht="12.75">
      <c r="A6">
        <v>2</v>
      </c>
      <c r="B6" s="5">
        <v>11</v>
      </c>
      <c r="C6" s="1">
        <v>26.3623638153076</v>
      </c>
      <c r="D6" s="1">
        <v>17.4800815582275</v>
      </c>
      <c r="E6" s="1">
        <f t="shared" si="0"/>
        <v>66.30695821016435</v>
      </c>
      <c r="F6" s="1">
        <v>5.88271617889404</v>
      </c>
      <c r="G6" s="1">
        <f t="shared" si="1"/>
        <v>22.314828139493986</v>
      </c>
      <c r="H6" s="1">
        <v>10.5196132659912</v>
      </c>
      <c r="I6" s="1">
        <f t="shared" si="2"/>
        <v>39.90390747844421</v>
      </c>
      <c r="J6" s="1">
        <v>2.76055932044982</v>
      </c>
      <c r="K6" s="1">
        <f t="shared" si="3"/>
        <v>10.471592531648739</v>
      </c>
      <c r="L6" s="1">
        <v>0.664952456951141</v>
      </c>
      <c r="M6" s="1">
        <f t="shared" si="4"/>
        <v>2.522355209152485</v>
      </c>
      <c r="N6" s="1">
        <v>0.664952456951141</v>
      </c>
      <c r="O6" s="1">
        <f t="shared" si="5"/>
        <v>2.522355209152485</v>
      </c>
    </row>
    <row r="7" spans="1:15" ht="12.75">
      <c r="A7">
        <v>2</v>
      </c>
      <c r="B7" s="5">
        <v>12.3999996185302</v>
      </c>
      <c r="C7" s="1">
        <v>26.799726486206</v>
      </c>
      <c r="D7" s="1">
        <v>20.6236877441406</v>
      </c>
      <c r="E7" s="1">
        <f t="shared" si="0"/>
        <v>76.95484412781506</v>
      </c>
      <c r="F7" s="1">
        <v>6.53166723251342</v>
      </c>
      <c r="G7" s="1">
        <f t="shared" si="1"/>
        <v>24.37214139433592</v>
      </c>
      <c r="H7" s="1">
        <v>12.8183059692382</v>
      </c>
      <c r="I7" s="1">
        <f t="shared" si="2"/>
        <v>47.82998802557133</v>
      </c>
      <c r="J7" s="1">
        <v>4.6783447265625</v>
      </c>
      <c r="K7" s="1">
        <f t="shared" si="3"/>
        <v>17.4566883321383</v>
      </c>
      <c r="L7" s="1">
        <v>1.08170747756958</v>
      </c>
      <c r="M7" s="1">
        <f t="shared" si="4"/>
        <v>4.036263124276071</v>
      </c>
      <c r="N7" s="1">
        <v>0.90180367231369</v>
      </c>
      <c r="O7" s="1">
        <f t="shared" si="5"/>
        <v>3.3649734178363886</v>
      </c>
    </row>
    <row r="8" spans="1:15" ht="12.75">
      <c r="A8">
        <v>2</v>
      </c>
      <c r="B8" s="5">
        <v>15</v>
      </c>
      <c r="C8" s="1">
        <v>28.0518951416015</v>
      </c>
      <c r="D8" s="1">
        <v>21.7179069519042</v>
      </c>
      <c r="E8" s="1">
        <f t="shared" si="0"/>
        <v>77.4204624759777</v>
      </c>
      <c r="F8" s="1">
        <v>6.73472929000854</v>
      </c>
      <c r="G8" s="1">
        <f t="shared" si="1"/>
        <v>24.00810802982365</v>
      </c>
      <c r="H8" s="1">
        <v>14.4939441680908</v>
      </c>
      <c r="I8" s="1">
        <f t="shared" si="2"/>
        <v>51.66832435002227</v>
      </c>
      <c r="J8" s="1">
        <v>5.07378721237182</v>
      </c>
      <c r="K8" s="1">
        <f t="shared" si="3"/>
        <v>18.08714593705755</v>
      </c>
      <c r="L8" s="1">
        <v>2.32771015167236</v>
      </c>
      <c r="M8" s="1">
        <f t="shared" si="4"/>
        <v>8.297871284355121</v>
      </c>
      <c r="N8" s="1">
        <v>1.33417201042175</v>
      </c>
      <c r="O8" s="1">
        <f t="shared" si="5"/>
        <v>4.7560851189805975</v>
      </c>
    </row>
    <row r="9" spans="1:15" ht="12.75">
      <c r="A9">
        <v>2</v>
      </c>
      <c r="B9" s="5">
        <v>18</v>
      </c>
      <c r="C9" s="1">
        <v>28.6084747314453</v>
      </c>
      <c r="D9" s="1">
        <v>22.7277221679687</v>
      </c>
      <c r="E9" s="1">
        <f t="shared" si="0"/>
        <v>79.4440192331795</v>
      </c>
      <c r="F9" s="1">
        <v>6.92010736465454</v>
      </c>
      <c r="G9" s="1">
        <f t="shared" si="1"/>
        <v>24.189011926064808</v>
      </c>
      <c r="H9" s="1">
        <v>16.1771965026855</v>
      </c>
      <c r="I9" s="1">
        <f t="shared" si="2"/>
        <v>56.546868207916624</v>
      </c>
      <c r="J9" s="1">
        <v>5.51646471023559</v>
      </c>
      <c r="K9" s="1">
        <f t="shared" si="3"/>
        <v>19.282624334292496</v>
      </c>
      <c r="L9" s="1">
        <v>7.08479404449462</v>
      </c>
      <c r="M9" s="1">
        <f t="shared" si="4"/>
        <v>24.764668899692495</v>
      </c>
      <c r="N9" s="1">
        <v>1.93064677715301</v>
      </c>
      <c r="O9" s="1">
        <f t="shared" si="5"/>
        <v>6.748513492160837</v>
      </c>
    </row>
    <row r="10" spans="1:15" ht="12.75">
      <c r="A10">
        <v>2</v>
      </c>
      <c r="B10" s="5">
        <v>21</v>
      </c>
      <c r="C10" s="1">
        <v>28.6905651092529</v>
      </c>
      <c r="D10" s="1">
        <v>23.6365299224853</v>
      </c>
      <c r="E10" s="1">
        <f t="shared" si="0"/>
        <v>82.38433029282632</v>
      </c>
      <c r="F10" s="1">
        <v>7.08552932739257</v>
      </c>
      <c r="G10" s="1">
        <f t="shared" si="1"/>
        <v>24.69637422759386</v>
      </c>
      <c r="H10" s="1">
        <v>17.7877483367919</v>
      </c>
      <c r="I10" s="1">
        <f t="shared" si="2"/>
        <v>61.998598734659396</v>
      </c>
      <c r="J10" s="1">
        <v>5.9692039489746</v>
      </c>
      <c r="K10" s="1">
        <f t="shared" si="3"/>
        <v>20.805459656315694</v>
      </c>
      <c r="L10" s="1">
        <v>11.3299589157104</v>
      </c>
      <c r="M10" s="1">
        <f t="shared" si="4"/>
        <v>39.4901908434575</v>
      </c>
      <c r="N10" s="1">
        <v>3.03478288650512</v>
      </c>
      <c r="O10" s="1">
        <f t="shared" si="5"/>
        <v>10.577633709718675</v>
      </c>
    </row>
    <row r="11" spans="1:15" ht="12.75">
      <c r="A11">
        <v>2</v>
      </c>
      <c r="B11" s="5">
        <v>24</v>
      </c>
      <c r="C11" s="1">
        <v>28.7663955688476</v>
      </c>
      <c r="D11" s="1">
        <v>24.4760551452636</v>
      </c>
      <c r="E11" s="1">
        <f t="shared" si="0"/>
        <v>85.08558219149917</v>
      </c>
      <c r="F11" s="1">
        <v>7.23833990097045</v>
      </c>
      <c r="G11" s="1">
        <f t="shared" si="1"/>
        <v>25.162484759853506</v>
      </c>
      <c r="H11" s="1">
        <v>21.0189361572265</v>
      </c>
      <c r="I11" s="1">
        <f t="shared" si="2"/>
        <v>73.06767407449834</v>
      </c>
      <c r="J11" s="1">
        <v>6.60501623153686</v>
      </c>
      <c r="K11" s="1">
        <f t="shared" si="3"/>
        <v>22.960875357946215</v>
      </c>
      <c r="L11" s="1">
        <v>13.4233694076538</v>
      </c>
      <c r="M11" s="1">
        <f t="shared" si="4"/>
        <v>46.663369331507624</v>
      </c>
      <c r="N11" s="1">
        <v>4.82113695144653</v>
      </c>
      <c r="O11" s="1">
        <f t="shared" si="5"/>
        <v>16.759614321189243</v>
      </c>
    </row>
    <row r="12" spans="1:15" ht="12.75">
      <c r="A12">
        <v>2</v>
      </c>
      <c r="B12" s="5">
        <v>27</v>
      </c>
      <c r="C12" s="1">
        <v>28.8366622924804</v>
      </c>
      <c r="D12" s="1">
        <v>25.2539901733398</v>
      </c>
      <c r="E12" s="1">
        <f t="shared" si="0"/>
        <v>87.5759819815387</v>
      </c>
      <c r="F12" s="1">
        <v>7.37993955612182</v>
      </c>
      <c r="G12" s="1">
        <f t="shared" si="1"/>
        <v>25.592211335936238</v>
      </c>
      <c r="H12" s="1">
        <v>21.78196144104</v>
      </c>
      <c r="I12" s="1">
        <f t="shared" si="2"/>
        <v>75.53565395368234</v>
      </c>
      <c r="J12" s="1">
        <v>6.74661636352539</v>
      </c>
      <c r="K12" s="1">
        <f t="shared" si="3"/>
        <v>23.39596828196262</v>
      </c>
      <c r="L12" s="1">
        <v>14.591830253601</v>
      </c>
      <c r="M12" s="1">
        <f t="shared" si="4"/>
        <v>50.60166154321557</v>
      </c>
      <c r="N12" s="1">
        <v>5.09688806533813</v>
      </c>
      <c r="O12" s="1">
        <f t="shared" si="5"/>
        <v>17.675027760293958</v>
      </c>
    </row>
    <row r="13" spans="1:15" ht="12.75">
      <c r="A13">
        <v>2</v>
      </c>
      <c r="B13" s="5">
        <v>30</v>
      </c>
      <c r="C13" s="1">
        <v>28.9992847442626</v>
      </c>
      <c r="D13" s="1">
        <v>25.842227935791</v>
      </c>
      <c r="E13" s="1">
        <f t="shared" si="0"/>
        <v>89.11332870340462</v>
      </c>
      <c r="F13" s="1">
        <v>12.5026454925537</v>
      </c>
      <c r="G13" s="1">
        <f t="shared" si="1"/>
        <v>43.1136340182573</v>
      </c>
      <c r="H13" s="1">
        <v>22.5258407592773</v>
      </c>
      <c r="I13" s="1">
        <f t="shared" si="2"/>
        <v>77.67722879349276</v>
      </c>
      <c r="J13" s="1">
        <v>6.88336038589477</v>
      </c>
      <c r="K13" s="1">
        <f t="shared" si="3"/>
        <v>23.736310900759776</v>
      </c>
      <c r="L13" s="1">
        <v>15.8191909790039</v>
      </c>
      <c r="M13" s="1">
        <f t="shared" si="4"/>
        <v>54.55027983796623</v>
      </c>
      <c r="N13" s="1">
        <v>5.41582632064819</v>
      </c>
      <c r="O13" s="1">
        <f t="shared" si="5"/>
        <v>18.675723792531436</v>
      </c>
    </row>
    <row r="14" spans="1:15" ht="12.75">
      <c r="A14">
        <v>2</v>
      </c>
      <c r="B14" s="5">
        <v>33</v>
      </c>
      <c r="C14" s="1">
        <v>29.2580814361572</v>
      </c>
      <c r="D14" s="1">
        <v>26.2538013458251</v>
      </c>
      <c r="E14" s="1">
        <f t="shared" si="0"/>
        <v>89.73179394251257</v>
      </c>
      <c r="F14" s="1">
        <v>12.6092090606689</v>
      </c>
      <c r="G14" s="1">
        <f t="shared" si="1"/>
        <v>43.09649998132281</v>
      </c>
      <c r="H14" s="1">
        <v>23.267406463623</v>
      </c>
      <c r="I14" s="1">
        <f t="shared" si="2"/>
        <v>79.52471700645788</v>
      </c>
      <c r="J14" s="1">
        <v>7.01834106445312</v>
      </c>
      <c r="K14" s="1">
        <f t="shared" si="3"/>
        <v>23.98770090160402</v>
      </c>
      <c r="L14" s="1">
        <v>17.1333656311035</v>
      </c>
      <c r="M14" s="1">
        <f t="shared" si="4"/>
        <v>58.55942970317272</v>
      </c>
      <c r="N14" s="1">
        <v>5.78525161743164</v>
      </c>
      <c r="O14" s="1">
        <f t="shared" si="5"/>
        <v>19.77317490914566</v>
      </c>
    </row>
    <row r="15" spans="1:15" ht="12.75">
      <c r="A15">
        <v>2</v>
      </c>
      <c r="B15" s="5">
        <v>36</v>
      </c>
      <c r="C15" s="1">
        <v>29.4961738586425</v>
      </c>
      <c r="D15" s="1">
        <v>26.6610641479492</v>
      </c>
      <c r="E15" s="1">
        <f t="shared" si="0"/>
        <v>90.3882119617267</v>
      </c>
      <c r="F15" s="1">
        <v>12.7260913848876</v>
      </c>
      <c r="G15" s="1">
        <f t="shared" si="1"/>
        <v>43.1448887095531</v>
      </c>
      <c r="H15" s="1">
        <v>23.9496440887451</v>
      </c>
      <c r="I15" s="1">
        <f t="shared" si="2"/>
        <v>81.19576526610334</v>
      </c>
      <c r="J15" s="1">
        <v>7.14252185821533</v>
      </c>
      <c r="K15" s="1">
        <f t="shared" si="3"/>
        <v>24.215079191101736</v>
      </c>
      <c r="L15" s="1">
        <v>20.5024852752685</v>
      </c>
      <c r="M15" s="1">
        <f t="shared" si="4"/>
        <v>69.5089653781017</v>
      </c>
      <c r="N15" s="1">
        <v>6.50917434692382</v>
      </c>
      <c r="O15" s="1">
        <f t="shared" si="5"/>
        <v>22.06785998115686</v>
      </c>
    </row>
    <row r="16" spans="1:15" ht="12.75">
      <c r="A16">
        <v>2</v>
      </c>
      <c r="B16" s="5">
        <v>39</v>
      </c>
      <c r="C16" s="1">
        <v>29.7370452880859</v>
      </c>
      <c r="D16" s="1">
        <v>27.4357624053955</v>
      </c>
      <c r="E16" s="1">
        <f t="shared" si="0"/>
        <v>92.2612254835809</v>
      </c>
      <c r="F16" s="1">
        <v>13.0831508636474</v>
      </c>
      <c r="G16" s="1">
        <f t="shared" si="1"/>
        <v>43.99613592036713</v>
      </c>
      <c r="H16" s="1">
        <v>24.6398448944091</v>
      </c>
      <c r="I16" s="1">
        <f t="shared" si="2"/>
        <v>82.8590892461028</v>
      </c>
      <c r="J16" s="1">
        <v>7.26815319061279</v>
      </c>
      <c r="K16" s="1">
        <f t="shared" si="3"/>
        <v>24.441410100433767</v>
      </c>
      <c r="L16" s="1">
        <v>21.1794567108154</v>
      </c>
      <c r="M16" s="1">
        <f t="shared" si="4"/>
        <v>71.22246512938163</v>
      </c>
      <c r="N16" s="1">
        <v>6.63480520248413</v>
      </c>
      <c r="O16" s="1">
        <f t="shared" si="5"/>
        <v>22.31158186096705</v>
      </c>
    </row>
    <row r="17" spans="1:15" ht="12.75">
      <c r="A17">
        <v>2</v>
      </c>
      <c r="B17" s="5">
        <v>42</v>
      </c>
      <c r="C17" s="1">
        <v>29.9601745605468</v>
      </c>
      <c r="D17" s="1">
        <v>28.1534004211425</v>
      </c>
      <c r="E17" s="1">
        <f t="shared" si="0"/>
        <v>93.96941384385804</v>
      </c>
      <c r="F17" s="1">
        <v>13.413911819458</v>
      </c>
      <c r="G17" s="1">
        <f t="shared" si="1"/>
        <v>44.7724755152868</v>
      </c>
      <c r="H17" s="1">
        <v>25.2792091369628</v>
      </c>
      <c r="I17" s="1">
        <f t="shared" si="2"/>
        <v>84.37604088679726</v>
      </c>
      <c r="J17" s="1">
        <v>7.38453006744384</v>
      </c>
      <c r="K17" s="1">
        <f t="shared" si="3"/>
        <v>24.6478205676685</v>
      </c>
      <c r="L17" s="1">
        <v>21.8065681457519</v>
      </c>
      <c r="M17" s="1">
        <f t="shared" si="4"/>
        <v>72.78518388363459</v>
      </c>
      <c r="N17" s="1">
        <v>6.75118255615234</v>
      </c>
      <c r="O17" s="1">
        <f t="shared" si="5"/>
        <v>22.533855877604488</v>
      </c>
    </row>
    <row r="18" spans="1:15" ht="12.75">
      <c r="A18">
        <v>2</v>
      </c>
      <c r="B18" s="5">
        <v>45</v>
      </c>
      <c r="C18" s="1">
        <v>30.1758460998535</v>
      </c>
      <c r="D18" s="1">
        <v>28.5804691314697</v>
      </c>
      <c r="E18" s="1">
        <f t="shared" si="0"/>
        <v>94.71306632760317</v>
      </c>
      <c r="F18" s="1">
        <v>28.5804691314697</v>
      </c>
      <c r="G18" s="1">
        <f t="shared" si="1"/>
        <v>94.71306632760317</v>
      </c>
      <c r="H18" s="1">
        <v>25.7822608947753</v>
      </c>
      <c r="I18" s="1">
        <f t="shared" si="2"/>
        <v>85.44005960747681</v>
      </c>
      <c r="J18" s="1">
        <v>12.4871196746826</v>
      </c>
      <c r="K18" s="1">
        <f t="shared" si="3"/>
        <v>41.381174974720004</v>
      </c>
      <c r="L18" s="1">
        <v>22.4176635742187</v>
      </c>
      <c r="M18" s="1">
        <f t="shared" si="4"/>
        <v>74.29009115448642</v>
      </c>
      <c r="N18" s="1">
        <v>6.86367034912109</v>
      </c>
      <c r="O18" s="1">
        <f t="shared" si="5"/>
        <v>22.745577129498987</v>
      </c>
    </row>
    <row r="19" spans="1:15" ht="12.75">
      <c r="A19">
        <v>2</v>
      </c>
      <c r="B19" s="5">
        <v>48</v>
      </c>
      <c r="C19" s="1">
        <v>30.3889713287353</v>
      </c>
      <c r="D19" s="1">
        <v>28.6356296539306</v>
      </c>
      <c r="E19" s="1">
        <f t="shared" si="0"/>
        <v>94.23033555220486</v>
      </c>
      <c r="F19" s="1">
        <v>28.6356296539306</v>
      </c>
      <c r="G19" s="1">
        <f t="shared" si="1"/>
        <v>94.23033555220486</v>
      </c>
      <c r="H19" s="1">
        <v>26.121202468872</v>
      </c>
      <c r="I19" s="1">
        <f t="shared" si="2"/>
        <v>85.9561917588577</v>
      </c>
      <c r="J19" s="1">
        <v>12.5748767852783</v>
      </c>
      <c r="K19" s="1">
        <f t="shared" si="3"/>
        <v>41.37973822558354</v>
      </c>
      <c r="L19" s="1">
        <v>23.0283584594726</v>
      </c>
      <c r="M19" s="1">
        <f t="shared" si="4"/>
        <v>75.77867052609764</v>
      </c>
      <c r="N19" s="1">
        <v>6.97482872009277</v>
      </c>
      <c r="O19" s="1">
        <f t="shared" si="5"/>
        <v>22.951842116147873</v>
      </c>
    </row>
    <row r="20" spans="1:15" ht="12.75">
      <c r="A20">
        <v>2</v>
      </c>
      <c r="B20" s="5">
        <v>51</v>
      </c>
      <c r="C20" s="1">
        <v>30.5892181396484</v>
      </c>
      <c r="D20" s="1">
        <v>28.6874561309814</v>
      </c>
      <c r="E20" s="1">
        <f t="shared" si="0"/>
        <v>93.78290089016032</v>
      </c>
      <c r="F20" s="1">
        <v>28.6874561309814</v>
      </c>
      <c r="G20" s="1">
        <f t="shared" si="1"/>
        <v>93.78290089016032</v>
      </c>
      <c r="H20" s="1">
        <v>26.4396572113037</v>
      </c>
      <c r="I20" s="1">
        <f t="shared" si="2"/>
        <v>86.43456361192109</v>
      </c>
      <c r="J20" s="1">
        <v>12.6573314666748</v>
      </c>
      <c r="K20" s="1">
        <f t="shared" si="3"/>
        <v>41.378407937367065</v>
      </c>
      <c r="L20" s="1">
        <v>23.6021537780761</v>
      </c>
      <c r="M20" s="1">
        <f t="shared" si="4"/>
        <v>77.15840813689849</v>
      </c>
      <c r="N20" s="1">
        <v>7.07927179336547</v>
      </c>
      <c r="O20" s="1">
        <f t="shared" si="5"/>
        <v>23.143029550629894</v>
      </c>
    </row>
    <row r="21" spans="1:15" ht="12.75">
      <c r="A21">
        <v>2</v>
      </c>
      <c r="B21" s="5">
        <v>54</v>
      </c>
      <c r="C21" s="1">
        <v>30.7854804992675</v>
      </c>
      <c r="D21" s="1">
        <v>28.7382545471191</v>
      </c>
      <c r="E21" s="1">
        <f t="shared" si="0"/>
        <v>93.35002761383858</v>
      </c>
      <c r="F21" s="1">
        <v>28.7382545471191</v>
      </c>
      <c r="G21" s="1">
        <f t="shared" si="1"/>
        <v>93.35002761383858</v>
      </c>
      <c r="H21" s="1">
        <v>26.9024105072021</v>
      </c>
      <c r="I21" s="1">
        <f t="shared" si="2"/>
        <v>87.38668382272678</v>
      </c>
      <c r="J21" s="1">
        <v>12.8373298645019</v>
      </c>
      <c r="K21" s="1">
        <f t="shared" si="3"/>
        <v>41.699299982689396</v>
      </c>
      <c r="L21" s="1">
        <v>24.1645336151123</v>
      </c>
      <c r="M21" s="1">
        <f t="shared" si="4"/>
        <v>78.49328067394389</v>
      </c>
      <c r="N21" s="1">
        <v>7.18163681030273</v>
      </c>
      <c r="O21" s="1">
        <f t="shared" si="5"/>
        <v>23.327999738297432</v>
      </c>
    </row>
    <row r="22" spans="1:15" ht="12.75">
      <c r="A22">
        <v>2</v>
      </c>
      <c r="B22" s="5">
        <v>57</v>
      </c>
      <c r="C22" s="1">
        <v>30.9797058105468</v>
      </c>
      <c r="D22" s="1">
        <v>28.7885246276855</v>
      </c>
      <c r="E22" s="1">
        <f t="shared" si="0"/>
        <v>92.92704328355717</v>
      </c>
      <c r="F22" s="1">
        <v>28.7885246276855</v>
      </c>
      <c r="G22" s="1">
        <f t="shared" si="1"/>
        <v>92.92704328355717</v>
      </c>
      <c r="H22" s="1">
        <v>27.5270843505859</v>
      </c>
      <c r="I22" s="1">
        <f t="shared" si="2"/>
        <v>88.85521547210598</v>
      </c>
      <c r="J22" s="1">
        <v>13.1252431869506</v>
      </c>
      <c r="K22" s="1">
        <f t="shared" si="3"/>
        <v>42.36722991243582</v>
      </c>
      <c r="L22" s="1">
        <v>24.721076965332</v>
      </c>
      <c r="M22" s="1">
        <f t="shared" si="4"/>
        <v>79.79764919819186</v>
      </c>
      <c r="N22" s="1">
        <v>7.28293895721435</v>
      </c>
      <c r="O22" s="1">
        <f t="shared" si="5"/>
        <v>23.508741502428762</v>
      </c>
    </row>
    <row r="23" spans="1:15" ht="12.75">
      <c r="A23">
        <v>2</v>
      </c>
      <c r="B23" s="5">
        <v>60</v>
      </c>
      <c r="C23" s="1">
        <v>31.1640186309814</v>
      </c>
      <c r="D23" s="1">
        <v>28.8362293243408</v>
      </c>
      <c r="E23" s="1">
        <f t="shared" si="0"/>
        <v>92.53052267037714</v>
      </c>
      <c r="F23" s="1">
        <v>28.8362293243408</v>
      </c>
      <c r="G23" s="1">
        <f t="shared" si="1"/>
        <v>92.53052267037714</v>
      </c>
      <c r="H23" s="1">
        <v>28.1198787689208</v>
      </c>
      <c r="I23" s="1">
        <f t="shared" si="2"/>
        <v>90.23187638889966</v>
      </c>
      <c r="J23" s="1">
        <v>13.3984622955322</v>
      </c>
      <c r="K23" s="1">
        <f t="shared" si="3"/>
        <v>42.99337147171467</v>
      </c>
      <c r="L23" s="1">
        <v>25.2492141723632</v>
      </c>
      <c r="M23" s="1">
        <f t="shared" si="4"/>
        <v>81.02040520301173</v>
      </c>
      <c r="N23" s="1">
        <v>7.37906980514526</v>
      </c>
      <c r="O23" s="1">
        <f t="shared" si="5"/>
        <v>23.678171587952495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2004-02-02T20:57:05Z</dcterms:created>
  <dcterms:modified xsi:type="dcterms:W3CDTF">2004-07-19T16:42:30Z</dcterms:modified>
  <cp:category/>
  <cp:version/>
  <cp:contentType/>
  <cp:contentStatus/>
</cp:coreProperties>
</file>