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WUA" sheetId="1" r:id="rId1"/>
    <sheet name="Passage" sheetId="2" r:id="rId2"/>
  </sheets>
  <definedNames/>
  <calcPr fullCalcOnLoad="1"/>
</workbook>
</file>

<file path=xl/comments2.xml><?xml version="1.0" encoding="utf-8"?>
<comments xmlns="http://schemas.openxmlformats.org/spreadsheetml/2006/main">
  <authors>
    <author>dott</author>
  </authors>
  <commentList>
    <comment ref="A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WMS=wide moderate slope</t>
        </r>
      </text>
    </comment>
  </commentList>
</comments>
</file>

<file path=xl/sharedStrings.xml><?xml version="1.0" encoding="utf-8"?>
<sst xmlns="http://schemas.openxmlformats.org/spreadsheetml/2006/main" count="53" uniqueCount="23">
  <si>
    <t>Summary of Passage Transects</t>
  </si>
  <si>
    <t>Fourth of July Upper - 2003 (JC3)</t>
  </si>
  <si>
    <t>Transect  5 - WMS</t>
  </si>
  <si>
    <t>0.4 total</t>
  </si>
  <si>
    <t>%</t>
  </si>
  <si>
    <t>0.4 contiguous</t>
  </si>
  <si>
    <t>0.6 total</t>
  </si>
  <si>
    <t>0.6 contiguous</t>
  </si>
  <si>
    <t>0.8 total</t>
  </si>
  <si>
    <t>0.8 contiguous</t>
  </si>
  <si>
    <t>Summary of Weighted Usable Area - bull trout</t>
  </si>
  <si>
    <t>Total Area</t>
  </si>
  <si>
    <t>Adult</t>
  </si>
  <si>
    <t>Spawning</t>
  </si>
  <si>
    <t>Juvenile</t>
  </si>
  <si>
    <t>Cover</t>
  </si>
  <si>
    <t>Max</t>
  </si>
  <si>
    <t>Summary of Weighted Usable Area - chinook salmon</t>
  </si>
  <si>
    <t>Fourth of July Creek Upper - 2003 (JC3)</t>
  </si>
  <si>
    <t>max</t>
  </si>
  <si>
    <t>Summary of Weighted Usable Area - steelhead</t>
  </si>
  <si>
    <r>
      <t>Discharge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/s)</t>
    </r>
  </si>
  <si>
    <t>Stream width, in feet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</si>
</sst>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7" max="7" width="4.57421875" style="0" bestFit="1" customWidth="1"/>
  </cols>
  <sheetData>
    <row r="1" spans="1:10" ht="12.75">
      <c r="A1" t="s">
        <v>10</v>
      </c>
      <c r="I1" s="4"/>
      <c r="J1" s="4"/>
    </row>
    <row r="2" spans="1:10" ht="12.75">
      <c r="A2" t="s">
        <v>1</v>
      </c>
      <c r="I2" s="4"/>
      <c r="J2" s="4"/>
    </row>
    <row r="3" spans="1:10" ht="14.25">
      <c r="A3" t="s">
        <v>21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H3" t="s">
        <v>12</v>
      </c>
      <c r="I3" t="s">
        <v>13</v>
      </c>
      <c r="J3" t="s">
        <v>14</v>
      </c>
    </row>
    <row r="4" spans="1:10" ht="12.75">
      <c r="A4" s="5">
        <v>5</v>
      </c>
      <c r="B4" s="1">
        <v>15423.9599609375</v>
      </c>
      <c r="C4" s="1">
        <v>7139.16015625</v>
      </c>
      <c r="D4" s="1">
        <v>402.019989013671</v>
      </c>
      <c r="E4" s="1">
        <v>9252.9599609375</v>
      </c>
      <c r="F4" s="1">
        <v>1043.19995117187</v>
      </c>
      <c r="G4" s="1"/>
      <c r="H4" s="1">
        <f aca="true" t="shared" si="0" ref="H4:H23">(C4/$H$24)*100</f>
        <v>92.02308803325998</v>
      </c>
      <c r="I4" s="1">
        <f aca="true" t="shared" si="1" ref="I4:I23">(D4/$I$24)*100</f>
        <v>19.981112774039314</v>
      </c>
      <c r="J4" s="1">
        <f aca="true" t="shared" si="2" ref="J4:J23">(E4/$J$24)*100</f>
        <v>94.79646639948992</v>
      </c>
    </row>
    <row r="5" spans="1:10" ht="12.75">
      <c r="A5" s="5">
        <v>7</v>
      </c>
      <c r="B5" s="1">
        <v>15775.7900390625</v>
      </c>
      <c r="C5" s="1">
        <v>7534.9501953125</v>
      </c>
      <c r="D5" s="1">
        <v>538.659973144531</v>
      </c>
      <c r="E5" s="1">
        <v>9653.4404296875</v>
      </c>
      <c r="F5" s="1">
        <v>1110.86999511718</v>
      </c>
      <c r="G5" s="1"/>
      <c r="H5" s="1">
        <f t="shared" si="0"/>
        <v>97.12478358430462</v>
      </c>
      <c r="I5" s="1">
        <f t="shared" si="1"/>
        <v>26.772364470404124</v>
      </c>
      <c r="J5" s="1">
        <f t="shared" si="2"/>
        <v>98.89938411012322</v>
      </c>
    </row>
    <row r="6" spans="1:10" ht="12.75">
      <c r="A6" s="5">
        <v>9.31999969482421</v>
      </c>
      <c r="B6" s="1">
        <v>16006.599609375</v>
      </c>
      <c r="C6" s="1">
        <v>7714.080078125</v>
      </c>
      <c r="D6" s="1">
        <v>652.840026855468</v>
      </c>
      <c r="E6" s="1">
        <v>9760.8701171875</v>
      </c>
      <c r="F6" s="1">
        <v>1154.48999023437</v>
      </c>
      <c r="G6" s="1"/>
      <c r="H6" s="1">
        <f t="shared" si="0"/>
        <v>99.4337505516602</v>
      </c>
      <c r="I6" s="1">
        <f t="shared" si="1"/>
        <v>32.44731743814453</v>
      </c>
      <c r="J6" s="1">
        <f t="shared" si="2"/>
        <v>100</v>
      </c>
    </row>
    <row r="7" spans="1:10" ht="12.75">
      <c r="A7" s="5">
        <v>12</v>
      </c>
      <c r="B7" s="1">
        <v>16209.9697265625</v>
      </c>
      <c r="C7" s="1">
        <v>7746.2998046875</v>
      </c>
      <c r="D7" s="1">
        <v>844.700012207031</v>
      </c>
      <c r="E7" s="1">
        <v>9666.6103515625</v>
      </c>
      <c r="F7" s="1">
        <v>1217.34997558593</v>
      </c>
      <c r="G7" s="1"/>
      <c r="H7" s="1">
        <f t="shared" si="0"/>
        <v>99.84905972934726</v>
      </c>
      <c r="I7" s="1">
        <f t="shared" si="1"/>
        <v>41.983101998361384</v>
      </c>
      <c r="J7" s="1">
        <f t="shared" si="2"/>
        <v>99.03430980544428</v>
      </c>
    </row>
    <row r="8" spans="1:10" ht="12.75">
      <c r="A8" s="5">
        <v>15</v>
      </c>
      <c r="B8" s="1">
        <v>16375.66015625</v>
      </c>
      <c r="C8" s="1">
        <v>7758.009765625</v>
      </c>
      <c r="D8" s="1">
        <v>998.140014648437</v>
      </c>
      <c r="E8" s="1">
        <v>9556.33984375</v>
      </c>
      <c r="F8" s="1">
        <v>1259.67004394531</v>
      </c>
      <c r="G8" s="1"/>
      <c r="H8" s="1">
        <f t="shared" si="0"/>
        <v>100</v>
      </c>
      <c r="I8" s="1">
        <f t="shared" si="1"/>
        <v>49.60934466443524</v>
      </c>
      <c r="J8" s="1">
        <f t="shared" si="2"/>
        <v>97.90458974474672</v>
      </c>
    </row>
    <row r="9" spans="1:10" ht="12.75">
      <c r="A9" s="5">
        <v>18</v>
      </c>
      <c r="B9" s="1">
        <v>16508.599609375</v>
      </c>
      <c r="C9" s="1">
        <v>7728.27978515625</v>
      </c>
      <c r="D9" s="1">
        <v>1161.69995117187</v>
      </c>
      <c r="E9" s="1">
        <v>9399.490234375</v>
      </c>
      <c r="F9" s="1">
        <v>1270.88000488281</v>
      </c>
      <c r="G9" s="1"/>
      <c r="H9" s="1">
        <f t="shared" si="0"/>
        <v>99.61678341008952</v>
      </c>
      <c r="I9" s="1">
        <f t="shared" si="1"/>
        <v>57.73856616162376</v>
      </c>
      <c r="J9" s="1">
        <f t="shared" si="2"/>
        <v>96.29766733422504</v>
      </c>
    </row>
    <row r="10" spans="1:10" ht="12.75">
      <c r="A10" s="5">
        <v>21</v>
      </c>
      <c r="B10" s="1">
        <v>16636.2109375</v>
      </c>
      <c r="C10" s="1">
        <v>7532.47998046875</v>
      </c>
      <c r="D10" s="1">
        <v>1359.69995117187</v>
      </c>
      <c r="E10" s="1">
        <v>9044.73046875</v>
      </c>
      <c r="F10" s="1">
        <v>1271.18005371093</v>
      </c>
      <c r="G10" s="1"/>
      <c r="H10" s="1">
        <f t="shared" si="0"/>
        <v>97.09294275246275</v>
      </c>
      <c r="I10" s="1">
        <f t="shared" si="1"/>
        <v>67.57952043597764</v>
      </c>
      <c r="J10" s="1">
        <f t="shared" si="2"/>
        <v>92.66315769147998</v>
      </c>
    </row>
    <row r="11" spans="1:10" ht="12.75">
      <c r="A11" s="5">
        <v>24</v>
      </c>
      <c r="B11" s="1">
        <v>16753.98046875</v>
      </c>
      <c r="C11" s="1">
        <v>7390.39990234375</v>
      </c>
      <c r="D11" s="1">
        <v>1466.32995605468</v>
      </c>
      <c r="E11" s="1">
        <v>8777.1396484375</v>
      </c>
      <c r="F11" s="1">
        <v>1317.28002929687</v>
      </c>
      <c r="G11" s="1"/>
      <c r="H11" s="1">
        <f t="shared" si="0"/>
        <v>95.26154420544695</v>
      </c>
      <c r="I11" s="1">
        <f t="shared" si="1"/>
        <v>72.87922246792644</v>
      </c>
      <c r="J11" s="1">
        <f t="shared" si="2"/>
        <v>89.92169287225951</v>
      </c>
    </row>
    <row r="12" spans="1:10" ht="12.75">
      <c r="A12" s="5">
        <v>27</v>
      </c>
      <c r="B12" s="1">
        <v>16867.140625</v>
      </c>
      <c r="C12" s="1">
        <v>7274.419921875</v>
      </c>
      <c r="D12" s="1">
        <v>1549.18994140625</v>
      </c>
      <c r="E12" s="1">
        <v>8558.080078125</v>
      </c>
      <c r="F12" s="1">
        <v>1317.78002929687</v>
      </c>
      <c r="G12" s="1"/>
      <c r="H12" s="1">
        <f t="shared" si="0"/>
        <v>93.76657340787659</v>
      </c>
      <c r="I12" s="1">
        <f t="shared" si="1"/>
        <v>76.99751199832257</v>
      </c>
      <c r="J12" s="1">
        <f t="shared" si="2"/>
        <v>87.67743014073552</v>
      </c>
    </row>
    <row r="13" spans="1:10" ht="12.75">
      <c r="A13" s="5">
        <v>30</v>
      </c>
      <c r="B13" s="1">
        <v>16970.94921875</v>
      </c>
      <c r="C13" s="1">
        <v>7164.81982421875</v>
      </c>
      <c r="D13" s="1">
        <v>1656.10998535156</v>
      </c>
      <c r="E13" s="1">
        <v>8365.0302734375</v>
      </c>
      <c r="F13" s="1">
        <v>1311.06005859375</v>
      </c>
      <c r="G13" s="1"/>
      <c r="H13" s="1">
        <f t="shared" si="0"/>
        <v>92.35383868637781</v>
      </c>
      <c r="I13" s="1">
        <f t="shared" si="1"/>
        <v>82.3116294906342</v>
      </c>
      <c r="J13" s="1">
        <f t="shared" si="2"/>
        <v>85.69963715332996</v>
      </c>
    </row>
    <row r="14" spans="1:10" ht="12.75">
      <c r="A14" s="5">
        <v>32.7000007629394</v>
      </c>
      <c r="B14" s="1">
        <v>17055.400390625</v>
      </c>
      <c r="C14" s="1">
        <v>7032.06982421875</v>
      </c>
      <c r="D14" s="1">
        <v>1730.61999511718</v>
      </c>
      <c r="E14" s="1">
        <v>8149.14990234375</v>
      </c>
      <c r="F14" s="1">
        <v>1318.5400390625</v>
      </c>
      <c r="G14" s="1"/>
      <c r="H14" s="1">
        <f t="shared" si="0"/>
        <v>90.64270394937087</v>
      </c>
      <c r="I14" s="1">
        <f t="shared" si="1"/>
        <v>86.01491029409443</v>
      </c>
      <c r="J14" s="1">
        <f t="shared" si="2"/>
        <v>83.48794528055711</v>
      </c>
    </row>
    <row r="15" spans="1:10" ht="12.75">
      <c r="A15" s="5">
        <v>36</v>
      </c>
      <c r="B15" s="1">
        <v>17151.9296875</v>
      </c>
      <c r="C15" s="1">
        <v>6884.72998046875</v>
      </c>
      <c r="D15" s="1">
        <v>1807.78002929687</v>
      </c>
      <c r="E15" s="1">
        <v>7915.43017578125</v>
      </c>
      <c r="F15" s="1">
        <v>1309.16003417968</v>
      </c>
      <c r="G15" s="1"/>
      <c r="H15" s="1">
        <f t="shared" si="0"/>
        <v>88.74350752913887</v>
      </c>
      <c r="I15" s="1">
        <f t="shared" si="1"/>
        <v>89.84990205252834</v>
      </c>
      <c r="J15" s="1">
        <f t="shared" si="2"/>
        <v>81.0934894199986</v>
      </c>
    </row>
    <row r="16" spans="1:10" ht="12.75">
      <c r="A16" s="5">
        <v>39</v>
      </c>
      <c r="B16" s="1">
        <v>17249.7890625</v>
      </c>
      <c r="C16" s="1">
        <v>6640.31005859375</v>
      </c>
      <c r="D16" s="1">
        <v>1871.43005371093</v>
      </c>
      <c r="E16" s="1">
        <v>7576.81005859375</v>
      </c>
      <c r="F16" s="1">
        <v>1290.68994140625</v>
      </c>
      <c r="G16" s="1"/>
      <c r="H16" s="1">
        <f t="shared" si="0"/>
        <v>85.59295823545273</v>
      </c>
      <c r="I16" s="1">
        <f t="shared" si="1"/>
        <v>93.01342215263072</v>
      </c>
      <c r="J16" s="1">
        <f t="shared" si="2"/>
        <v>77.62433028641645</v>
      </c>
    </row>
    <row r="17" spans="1:10" ht="12.75">
      <c r="A17" s="5">
        <v>42</v>
      </c>
      <c r="B17" s="1">
        <v>17359.470703125</v>
      </c>
      <c r="C17" s="1">
        <v>6485.85009765625</v>
      </c>
      <c r="D17" s="1">
        <v>1918.38000488281</v>
      </c>
      <c r="E17" s="1">
        <v>7367.60009765625</v>
      </c>
      <c r="F17" s="1">
        <v>1265.97998046875</v>
      </c>
      <c r="G17" s="1"/>
      <c r="H17" s="1">
        <f t="shared" si="0"/>
        <v>83.60198418922378</v>
      </c>
      <c r="I17" s="1">
        <f t="shared" si="1"/>
        <v>95.34691873175</v>
      </c>
      <c r="J17" s="1">
        <f t="shared" si="2"/>
        <v>75.48097668754917</v>
      </c>
    </row>
    <row r="18" spans="1:10" ht="12.75">
      <c r="A18" s="5">
        <v>45</v>
      </c>
      <c r="B18" s="1">
        <v>17497.349609375</v>
      </c>
      <c r="C18" s="1">
        <v>6343.10986328125</v>
      </c>
      <c r="D18" s="1">
        <v>1958.94995117187</v>
      </c>
      <c r="E18" s="1">
        <v>7173.91015625</v>
      </c>
      <c r="F18" s="1">
        <v>1277.69995117187</v>
      </c>
      <c r="G18" s="1"/>
      <c r="H18" s="1">
        <f t="shared" si="0"/>
        <v>81.76207629161493</v>
      </c>
      <c r="I18" s="1">
        <f t="shared" si="1"/>
        <v>97.36331765267744</v>
      </c>
      <c r="J18" s="1">
        <f t="shared" si="2"/>
        <v>73.49662550695933</v>
      </c>
    </row>
    <row r="19" spans="1:10" ht="12.75">
      <c r="A19" s="5">
        <v>48</v>
      </c>
      <c r="B19" s="1">
        <v>17621.48046875</v>
      </c>
      <c r="C19" s="1">
        <v>6126.8701171875</v>
      </c>
      <c r="D19" s="1">
        <v>1993.19995117187</v>
      </c>
      <c r="E19" s="1">
        <v>6900.35986328125</v>
      </c>
      <c r="F19" s="1">
        <v>1262.69995117187</v>
      </c>
      <c r="G19" s="1"/>
      <c r="H19" s="1">
        <f t="shared" si="0"/>
        <v>78.97476675442039</v>
      </c>
      <c r="I19" s="1">
        <f t="shared" si="1"/>
        <v>99.0656039349836</v>
      </c>
      <c r="J19" s="1">
        <f t="shared" si="2"/>
        <v>70.69410596019202</v>
      </c>
    </row>
    <row r="20" spans="1:10" ht="12.75">
      <c r="A20" s="5">
        <v>51</v>
      </c>
      <c r="B20" s="1">
        <v>17743.140625</v>
      </c>
      <c r="C20" s="1">
        <v>5795.08984375</v>
      </c>
      <c r="D20" s="1">
        <v>2012</v>
      </c>
      <c r="E20" s="1">
        <v>6509.7998046875</v>
      </c>
      <c r="F20" s="1">
        <v>1233.88000488281</v>
      </c>
      <c r="G20" s="1"/>
      <c r="H20" s="1">
        <f t="shared" si="0"/>
        <v>74.69815092818637</v>
      </c>
      <c r="I20" s="1">
        <f t="shared" si="1"/>
        <v>100</v>
      </c>
      <c r="J20" s="1">
        <f t="shared" si="2"/>
        <v>66.69282273538985</v>
      </c>
    </row>
    <row r="21" spans="1:10" ht="12.75">
      <c r="A21" s="5">
        <v>54</v>
      </c>
      <c r="B21" s="1">
        <v>17858.650390625</v>
      </c>
      <c r="C21" s="1">
        <v>5536.93017578125</v>
      </c>
      <c r="D21" s="1">
        <v>2011.13000488281</v>
      </c>
      <c r="E21" s="1">
        <v>6204.89013671875</v>
      </c>
      <c r="F21" s="1">
        <v>1177.90002441406</v>
      </c>
      <c r="G21" s="1"/>
      <c r="H21" s="1">
        <f t="shared" si="0"/>
        <v>71.37049762833321</v>
      </c>
      <c r="I21" s="1">
        <f t="shared" si="1"/>
        <v>99.95675968602436</v>
      </c>
      <c r="J21" s="1">
        <f t="shared" si="2"/>
        <v>63.569026759129024</v>
      </c>
    </row>
    <row r="22" spans="1:10" ht="12.75">
      <c r="A22" s="5">
        <v>57</v>
      </c>
      <c r="B22" s="1">
        <v>17968.869140625</v>
      </c>
      <c r="C22" s="1">
        <v>5069.47998046875</v>
      </c>
      <c r="D22" s="1">
        <v>2002.4599609375</v>
      </c>
      <c r="E22" s="1">
        <v>5675.35009765625</v>
      </c>
      <c r="F22" s="1">
        <v>1092.68005371093</v>
      </c>
      <c r="G22" s="1"/>
      <c r="H22" s="1">
        <f t="shared" si="0"/>
        <v>65.34510955285377</v>
      </c>
      <c r="I22" s="1">
        <f t="shared" si="1"/>
        <v>99.52584298894135</v>
      </c>
      <c r="J22" s="1">
        <f t="shared" si="2"/>
        <v>58.143895262603365</v>
      </c>
    </row>
    <row r="23" spans="1:10" ht="12.75">
      <c r="A23" s="5">
        <v>60</v>
      </c>
      <c r="B23" s="1">
        <v>18074.919921875</v>
      </c>
      <c r="C23" s="1">
        <v>4799.9599609375</v>
      </c>
      <c r="D23" s="1">
        <v>1986.68005371093</v>
      </c>
      <c r="E23" s="1">
        <v>5371.2001953125</v>
      </c>
      <c r="F23" s="1">
        <v>1047.7900390625</v>
      </c>
      <c r="G23" s="1"/>
      <c r="H23" s="1">
        <f t="shared" si="0"/>
        <v>61.87102241357911</v>
      </c>
      <c r="I23" s="1">
        <f t="shared" si="1"/>
        <v>98.74155336535438</v>
      </c>
      <c r="J23" s="1">
        <f t="shared" si="2"/>
        <v>55.02788307626984</v>
      </c>
    </row>
    <row r="24" spans="4:10" ht="12.75">
      <c r="D24" s="1"/>
      <c r="E24" s="1"/>
      <c r="F24" s="1"/>
      <c r="G24" s="1" t="s">
        <v>16</v>
      </c>
      <c r="H24" s="1">
        <f>MAX(C4:C22)</f>
        <v>7758.009765625</v>
      </c>
      <c r="I24" s="1">
        <f>MAX(D4:D22)</f>
        <v>2012</v>
      </c>
      <c r="J24" s="1">
        <f>MAX(E4:E22)</f>
        <v>9760.8701171875</v>
      </c>
    </row>
    <row r="26" spans="1:10" ht="12.75">
      <c r="A26" t="s">
        <v>17</v>
      </c>
      <c r="H26" s="4"/>
      <c r="I26" s="4"/>
      <c r="J26" s="4"/>
    </row>
    <row r="27" spans="1:10" ht="12.75">
      <c r="A27" t="s">
        <v>18</v>
      </c>
      <c r="H27" s="4"/>
      <c r="I27" s="4"/>
      <c r="J27" s="4"/>
    </row>
    <row r="28" spans="1:10" ht="14.25">
      <c r="A28" t="s">
        <v>21</v>
      </c>
      <c r="B28" t="s">
        <v>11</v>
      </c>
      <c r="C28" t="s">
        <v>12</v>
      </c>
      <c r="D28" t="s">
        <v>13</v>
      </c>
      <c r="E28" t="s">
        <v>14</v>
      </c>
      <c r="F28" t="s">
        <v>15</v>
      </c>
      <c r="H28" s="4" t="s">
        <v>12</v>
      </c>
      <c r="I28" s="4" t="s">
        <v>13</v>
      </c>
      <c r="J28" s="4" t="s">
        <v>14</v>
      </c>
    </row>
    <row r="29" spans="1:10" ht="12.75">
      <c r="A29" s="5">
        <v>5</v>
      </c>
      <c r="B29" s="1">
        <v>15423.9599609375</v>
      </c>
      <c r="C29" s="1">
        <v>7425.009765625</v>
      </c>
      <c r="D29" s="1">
        <v>1618.10998535156</v>
      </c>
      <c r="E29" s="1">
        <v>7775.06005859375</v>
      </c>
      <c r="F29" s="1">
        <v>829.52001953125</v>
      </c>
      <c r="G29" s="1"/>
      <c r="H29" s="1">
        <f>(C29/$H$49)*100</f>
        <v>71.4996513042425</v>
      </c>
      <c r="I29" s="1">
        <f>(D29/$I$49)*100</f>
        <v>22.45513008114267</v>
      </c>
      <c r="J29" s="1">
        <f>(E29/$J$49)*100</f>
        <v>96.19777300299275</v>
      </c>
    </row>
    <row r="30" spans="1:10" ht="12.75">
      <c r="A30" s="5">
        <v>7</v>
      </c>
      <c r="B30" s="1">
        <v>15775.7900390625</v>
      </c>
      <c r="C30" s="1">
        <v>7981.75</v>
      </c>
      <c r="D30" s="1">
        <v>2568.53002929687</v>
      </c>
      <c r="E30" s="1">
        <v>8045.669921875</v>
      </c>
      <c r="F30" s="1">
        <v>888.880004882812</v>
      </c>
      <c r="G30" s="1"/>
      <c r="H30" s="1">
        <f aca="true" t="shared" si="3" ref="H30:H48">(C30/$H$49)*100</f>
        <v>76.86082036413316</v>
      </c>
      <c r="I30" s="1">
        <f aca="true" t="shared" si="4" ref="I30:I48">(D30/$I$49)*100</f>
        <v>35.64447191310746</v>
      </c>
      <c r="J30" s="1">
        <f aca="true" t="shared" si="5" ref="J30:J48">(E30/$J$49)*100</f>
        <v>99.54592285702859</v>
      </c>
    </row>
    <row r="31" spans="1:10" ht="12.75">
      <c r="A31" s="5">
        <v>9.31999969482421</v>
      </c>
      <c r="B31" s="1">
        <v>16006.599609375</v>
      </c>
      <c r="C31" s="1">
        <v>8539.759765625</v>
      </c>
      <c r="D31" s="1">
        <v>3440.5400390625</v>
      </c>
      <c r="E31" s="1">
        <v>8082.3701171875</v>
      </c>
      <c r="F31" s="1">
        <v>927.219970703125</v>
      </c>
      <c r="G31" s="1"/>
      <c r="H31" s="1">
        <f t="shared" si="3"/>
        <v>82.23421446406553</v>
      </c>
      <c r="I31" s="1">
        <f t="shared" si="4"/>
        <v>47.74568776283934</v>
      </c>
      <c r="J31" s="1">
        <f t="shared" si="5"/>
        <v>100</v>
      </c>
    </row>
    <row r="32" spans="1:10" ht="12.75">
      <c r="A32" s="5">
        <v>12</v>
      </c>
      <c r="B32" s="1">
        <v>16209.9697265625</v>
      </c>
      <c r="C32" s="1">
        <v>9080.2998046875</v>
      </c>
      <c r="D32" s="1">
        <v>4708.2099609375</v>
      </c>
      <c r="E32" s="1">
        <v>8004.41015625</v>
      </c>
      <c r="F32" s="1">
        <v>963.950012207031</v>
      </c>
      <c r="G32" s="1"/>
      <c r="H32" s="1">
        <f t="shared" si="3"/>
        <v>87.43938260914705</v>
      </c>
      <c r="I32" s="1">
        <f t="shared" si="4"/>
        <v>65.3376272807643</v>
      </c>
      <c r="J32" s="1">
        <f t="shared" si="5"/>
        <v>99.03543193633617</v>
      </c>
    </row>
    <row r="33" spans="1:10" ht="12.75">
      <c r="A33" s="5">
        <v>15</v>
      </c>
      <c r="B33" s="1">
        <v>16375.66015625</v>
      </c>
      <c r="C33" s="1">
        <v>9456.1201171875</v>
      </c>
      <c r="D33" s="1">
        <v>5526.77978515625</v>
      </c>
      <c r="E33" s="1">
        <v>7725.990234375</v>
      </c>
      <c r="F33" s="1">
        <v>983.27001953125</v>
      </c>
      <c r="G33" s="1"/>
      <c r="H33" s="1">
        <f t="shared" si="3"/>
        <v>91.05837061657084</v>
      </c>
      <c r="I33" s="1">
        <f t="shared" si="4"/>
        <v>76.69723327153788</v>
      </c>
      <c r="J33" s="1">
        <f t="shared" si="5"/>
        <v>95.59065128612902</v>
      </c>
    </row>
    <row r="34" spans="1:10" ht="12.75">
      <c r="A34" s="5">
        <v>18</v>
      </c>
      <c r="B34" s="1">
        <v>16508.599609375</v>
      </c>
      <c r="C34" s="1">
        <v>9762.740234375</v>
      </c>
      <c r="D34" s="1">
        <v>5992.2099609375</v>
      </c>
      <c r="E34" s="1">
        <v>7391.77978515625</v>
      </c>
      <c r="F34" s="1">
        <v>996.289978027343</v>
      </c>
      <c r="G34" s="1"/>
      <c r="H34" s="1">
        <f t="shared" si="3"/>
        <v>94.01099049907504</v>
      </c>
      <c r="I34" s="1">
        <f t="shared" si="4"/>
        <v>83.15618552785583</v>
      </c>
      <c r="J34" s="1">
        <f t="shared" si="5"/>
        <v>91.45559629145565</v>
      </c>
    </row>
    <row r="35" spans="1:10" ht="12.75">
      <c r="A35" s="5">
        <v>21</v>
      </c>
      <c r="B35" s="1">
        <v>16636.2109375</v>
      </c>
      <c r="C35" s="1">
        <v>10026.599609375</v>
      </c>
      <c r="D35" s="1">
        <v>6351.18017578125</v>
      </c>
      <c r="E35" s="1">
        <v>6921.60986328125</v>
      </c>
      <c r="F35" s="1">
        <v>1000.71002197265</v>
      </c>
      <c r="G35" s="1"/>
      <c r="H35" s="1">
        <f t="shared" si="3"/>
        <v>96.55184282134364</v>
      </c>
      <c r="I35" s="1">
        <f t="shared" si="4"/>
        <v>88.1377522585134</v>
      </c>
      <c r="J35" s="1">
        <f t="shared" si="5"/>
        <v>85.63836799012898</v>
      </c>
    </row>
    <row r="36" spans="1:10" ht="12.75">
      <c r="A36" s="5">
        <v>24</v>
      </c>
      <c r="B36" s="1">
        <v>16753.98046875</v>
      </c>
      <c r="C36" s="1">
        <v>10185.419921875</v>
      </c>
      <c r="D36" s="1">
        <v>6670.7998046875</v>
      </c>
      <c r="E36" s="1">
        <v>6527.60986328125</v>
      </c>
      <c r="F36" s="1">
        <v>996.109985351562</v>
      </c>
      <c r="G36" s="1"/>
      <c r="H36" s="1">
        <f t="shared" si="3"/>
        <v>98.08121413831523</v>
      </c>
      <c r="I36" s="1">
        <f t="shared" si="4"/>
        <v>92.57323588357555</v>
      </c>
      <c r="J36" s="1">
        <f t="shared" si="5"/>
        <v>80.76356030021458</v>
      </c>
    </row>
    <row r="37" spans="1:10" ht="12.75">
      <c r="A37" s="5">
        <v>27</v>
      </c>
      <c r="B37" s="1">
        <v>16867.140625</v>
      </c>
      <c r="C37" s="1">
        <v>10292.919921875</v>
      </c>
      <c r="D37" s="1">
        <v>6871.080078125</v>
      </c>
      <c r="E37" s="1">
        <v>6112.16015625</v>
      </c>
      <c r="F37" s="1">
        <v>985.739990234375</v>
      </c>
      <c r="G37" s="1"/>
      <c r="H37" s="1">
        <f t="shared" si="3"/>
        <v>99.11639291353926</v>
      </c>
      <c r="I37" s="1">
        <f t="shared" si="4"/>
        <v>95.35260170755492</v>
      </c>
      <c r="J37" s="1">
        <f t="shared" si="5"/>
        <v>75.62336378597949</v>
      </c>
    </row>
    <row r="38" spans="1:10" ht="12.75">
      <c r="A38" s="5">
        <v>30</v>
      </c>
      <c r="B38" s="1">
        <v>16970.94921875</v>
      </c>
      <c r="C38" s="1">
        <v>10343.6201171875</v>
      </c>
      <c r="D38" s="1">
        <v>6998.81982421875</v>
      </c>
      <c r="E38" s="1">
        <v>5683.56982421875</v>
      </c>
      <c r="F38" s="1">
        <v>969.22998046875</v>
      </c>
      <c r="G38" s="1"/>
      <c r="H38" s="1">
        <f t="shared" si="3"/>
        <v>99.6046139934203</v>
      </c>
      <c r="I38" s="1">
        <f t="shared" si="4"/>
        <v>97.12529493671393</v>
      </c>
      <c r="J38" s="1">
        <f t="shared" si="5"/>
        <v>70.32058346514471</v>
      </c>
    </row>
    <row r="39" spans="1:10" ht="12.75">
      <c r="A39" s="5">
        <v>32.7000007629394</v>
      </c>
      <c r="B39" s="1">
        <v>17055.400390625</v>
      </c>
      <c r="C39" s="1">
        <v>10342.740234375</v>
      </c>
      <c r="D39" s="1">
        <v>7067.60009765625</v>
      </c>
      <c r="E39" s="1">
        <v>5295.10986328125</v>
      </c>
      <c r="F39" s="1">
        <v>948.960021972656</v>
      </c>
      <c r="G39" s="1"/>
      <c r="H39" s="1">
        <f t="shared" si="3"/>
        <v>99.5961411002837</v>
      </c>
      <c r="I39" s="1">
        <f t="shared" si="4"/>
        <v>98.07978505236578</v>
      </c>
      <c r="J39" s="1">
        <f t="shared" si="5"/>
        <v>65.51432050879453</v>
      </c>
    </row>
    <row r="40" spans="1:10" ht="12.75">
      <c r="A40" s="5">
        <v>36</v>
      </c>
      <c r="B40" s="1">
        <v>17151.9296875</v>
      </c>
      <c r="C40" s="1">
        <v>10384.6796875</v>
      </c>
      <c r="D40" s="1">
        <v>7179.10009765625</v>
      </c>
      <c r="E40" s="1">
        <v>4936.39990234375</v>
      </c>
      <c r="F40" s="1">
        <v>913.380004882812</v>
      </c>
      <c r="G40" s="1"/>
      <c r="H40" s="1">
        <f t="shared" si="3"/>
        <v>100</v>
      </c>
      <c r="I40" s="1">
        <f t="shared" si="4"/>
        <v>99.62711312444577</v>
      </c>
      <c r="J40" s="1">
        <f t="shared" si="5"/>
        <v>61.076142650857925</v>
      </c>
    </row>
    <row r="41" spans="1:10" ht="12.75">
      <c r="A41" s="5">
        <v>39</v>
      </c>
      <c r="B41" s="1">
        <v>17249.7890625</v>
      </c>
      <c r="C41" s="1">
        <v>10365.08984375</v>
      </c>
      <c r="D41" s="1">
        <v>7205.97021484375</v>
      </c>
      <c r="E41" s="1">
        <v>4648.06005859375</v>
      </c>
      <c r="F41" s="1">
        <v>879.780029296875</v>
      </c>
      <c r="G41" s="1"/>
      <c r="H41" s="1">
        <f t="shared" si="3"/>
        <v>99.81135822827949</v>
      </c>
      <c r="I41" s="1">
        <f t="shared" si="4"/>
        <v>100</v>
      </c>
      <c r="J41" s="1">
        <f t="shared" si="5"/>
        <v>57.508626692428436</v>
      </c>
    </row>
    <row r="42" spans="1:10" ht="12.75">
      <c r="A42" s="5">
        <v>42</v>
      </c>
      <c r="B42" s="1">
        <v>17359.470703125</v>
      </c>
      <c r="C42" s="1">
        <v>10228.240234375</v>
      </c>
      <c r="D42" s="1">
        <v>7129.81005859375</v>
      </c>
      <c r="E42" s="1">
        <v>4353.56982421875</v>
      </c>
      <c r="F42" s="1">
        <v>850.469970703125</v>
      </c>
      <c r="G42" s="1"/>
      <c r="H42" s="1">
        <f t="shared" si="3"/>
        <v>98.49355533504509</v>
      </c>
      <c r="I42" s="1">
        <f t="shared" si="4"/>
        <v>98.9430964328285</v>
      </c>
      <c r="J42" s="1">
        <f t="shared" si="5"/>
        <v>53.86501435959609</v>
      </c>
    </row>
    <row r="43" spans="1:10" ht="12.75">
      <c r="A43" s="5">
        <v>45</v>
      </c>
      <c r="B43" s="1">
        <v>17497.349609375</v>
      </c>
      <c r="C43" s="1">
        <v>10110.7900390625</v>
      </c>
      <c r="D43" s="1">
        <v>7035.83984375</v>
      </c>
      <c r="E43" s="1">
        <v>4040.10009765625</v>
      </c>
      <c r="F43" s="1">
        <v>805.02001953125</v>
      </c>
      <c r="G43" s="1"/>
      <c r="H43" s="1">
        <f t="shared" si="3"/>
        <v>97.36256045752495</v>
      </c>
      <c r="I43" s="1">
        <f t="shared" si="4"/>
        <v>97.63903588245071</v>
      </c>
      <c r="J43" s="1">
        <f t="shared" si="5"/>
        <v>49.98657620324523</v>
      </c>
    </row>
    <row r="44" spans="1:10" ht="12.75">
      <c r="A44" s="5">
        <v>48</v>
      </c>
      <c r="B44" s="1">
        <v>17621.48046875</v>
      </c>
      <c r="C44" s="1">
        <v>10044.6396484375</v>
      </c>
      <c r="D44" s="1">
        <v>7014.509765625</v>
      </c>
      <c r="E44" s="1">
        <v>3661.26000976562</v>
      </c>
      <c r="F44" s="1">
        <v>773.27001953125</v>
      </c>
      <c r="G44" s="1"/>
      <c r="H44" s="1">
        <f t="shared" si="3"/>
        <v>96.72556064033631</v>
      </c>
      <c r="I44" s="1">
        <f t="shared" si="4"/>
        <v>97.34303024422228</v>
      </c>
      <c r="J44" s="1">
        <f t="shared" si="5"/>
        <v>45.299336168481034</v>
      </c>
    </row>
    <row r="45" spans="1:10" ht="12.75">
      <c r="A45" s="5">
        <v>51</v>
      </c>
      <c r="B45" s="1">
        <v>17743.140625</v>
      </c>
      <c r="C45" s="1">
        <v>9900.9697265625</v>
      </c>
      <c r="D45" s="1">
        <v>6921.9501953125</v>
      </c>
      <c r="E45" s="1">
        <v>3488.94995117187</v>
      </c>
      <c r="F45" s="1">
        <v>734.309997558593</v>
      </c>
      <c r="G45" s="1"/>
      <c r="H45" s="1">
        <f t="shared" si="3"/>
        <v>95.34208107044707</v>
      </c>
      <c r="I45" s="1">
        <f t="shared" si="4"/>
        <v>96.0585457466062</v>
      </c>
      <c r="J45" s="1">
        <f t="shared" si="5"/>
        <v>43.167411298728716</v>
      </c>
    </row>
    <row r="46" spans="1:10" ht="12.75">
      <c r="A46" s="5">
        <v>54</v>
      </c>
      <c r="B46" s="1">
        <v>17858.650390625</v>
      </c>
      <c r="C46" s="1">
        <v>9780.2001953125</v>
      </c>
      <c r="D46" s="1">
        <v>6878.31005859375</v>
      </c>
      <c r="E46" s="1">
        <v>3291.11010742187</v>
      </c>
      <c r="F46" s="1">
        <v>696.289978027343</v>
      </c>
      <c r="G46" s="1"/>
      <c r="H46" s="1">
        <f t="shared" si="3"/>
        <v>94.17912241515634</v>
      </c>
      <c r="I46" s="1">
        <f t="shared" si="4"/>
        <v>95.45293490701579</v>
      </c>
      <c r="J46" s="1">
        <f t="shared" si="5"/>
        <v>40.71961639597754</v>
      </c>
    </row>
    <row r="47" spans="1:10" ht="12.75">
      <c r="A47" s="5">
        <v>57</v>
      </c>
      <c r="B47" s="1">
        <v>17968.869140625</v>
      </c>
      <c r="C47" s="1">
        <v>9546.91015625</v>
      </c>
      <c r="D47" s="1">
        <v>6757.4599609375</v>
      </c>
      <c r="E47" s="1">
        <v>3100.0400390625</v>
      </c>
      <c r="F47" s="1">
        <v>667.909973144531</v>
      </c>
      <c r="G47" s="1"/>
      <c r="H47" s="1">
        <f t="shared" si="3"/>
        <v>91.9326396532151</v>
      </c>
      <c r="I47" s="1">
        <f t="shared" si="4"/>
        <v>93.775851959777</v>
      </c>
      <c r="J47" s="1">
        <f t="shared" si="5"/>
        <v>38.35558127275234</v>
      </c>
    </row>
    <row r="48" spans="1:10" ht="12.75">
      <c r="A48" s="5">
        <v>60</v>
      </c>
      <c r="B48">
        <v>18074.919921875</v>
      </c>
      <c r="C48">
        <v>9357.0302734375</v>
      </c>
      <c r="D48">
        <v>6665</v>
      </c>
      <c r="E48">
        <v>2931.36010742187</v>
      </c>
      <c r="F48">
        <v>650.609985351562</v>
      </c>
      <c r="G48" s="1"/>
      <c r="H48" s="1">
        <f t="shared" si="3"/>
        <v>90.10417802968466</v>
      </c>
      <c r="I48" s="1">
        <f t="shared" si="4"/>
        <v>92.49274977948988</v>
      </c>
      <c r="J48" s="1">
        <f t="shared" si="5"/>
        <v>36.26857054205189</v>
      </c>
    </row>
    <row r="49" spans="7:10" ht="12.75">
      <c r="G49" s="1" t="s">
        <v>19</v>
      </c>
      <c r="H49" s="1">
        <f>MAX(C29:C47)</f>
        <v>10384.6796875</v>
      </c>
      <c r="I49" s="1">
        <f>MAX(D29:D47)</f>
        <v>7205.97021484375</v>
      </c>
      <c r="J49" s="1">
        <f>MAX(E29:E47)</f>
        <v>8082.3701171875</v>
      </c>
    </row>
    <row r="51" spans="1:10" ht="12.75">
      <c r="A51" t="s">
        <v>20</v>
      </c>
      <c r="H51" s="4"/>
      <c r="I51" s="4"/>
      <c r="J51" s="4"/>
    </row>
    <row r="52" spans="1:10" ht="12.75">
      <c r="A52" t="s">
        <v>18</v>
      </c>
      <c r="H52" s="4"/>
      <c r="I52" s="4"/>
      <c r="J52" s="4"/>
    </row>
    <row r="53" spans="1:10" ht="14.25">
      <c r="A53" t="s">
        <v>21</v>
      </c>
      <c r="B53" t="s">
        <v>11</v>
      </c>
      <c r="C53" t="s">
        <v>12</v>
      </c>
      <c r="D53" t="s">
        <v>13</v>
      </c>
      <c r="E53" t="s">
        <v>14</v>
      </c>
      <c r="F53" t="s">
        <v>15</v>
      </c>
      <c r="H53" s="4" t="s">
        <v>12</v>
      </c>
      <c r="I53" s="4" t="s">
        <v>13</v>
      </c>
      <c r="J53" s="4" t="s">
        <v>14</v>
      </c>
    </row>
    <row r="54" spans="1:10" ht="12.75">
      <c r="A54" s="5">
        <v>5</v>
      </c>
      <c r="B54" s="1">
        <v>15423.9599609375</v>
      </c>
      <c r="C54" s="1">
        <v>7425.009765625</v>
      </c>
      <c r="D54" s="1">
        <v>1618.10998535156</v>
      </c>
      <c r="E54" s="1">
        <v>11197.51953125</v>
      </c>
      <c r="F54" s="1">
        <v>1097.26000976562</v>
      </c>
      <c r="G54" s="1"/>
      <c r="H54" s="1">
        <f>(C54/$H$74)*100</f>
        <v>71.4996513042425</v>
      </c>
      <c r="I54" s="1">
        <f>(D54/$I$74)*100</f>
        <v>22.45513008114267</v>
      </c>
      <c r="J54" s="1">
        <f>(E54/$J$74)*100</f>
        <v>90.84662923547157</v>
      </c>
    </row>
    <row r="55" spans="1:10" ht="12.75">
      <c r="A55" s="5">
        <v>7</v>
      </c>
      <c r="B55" s="1">
        <v>15775.7900390625</v>
      </c>
      <c r="C55" s="1">
        <v>7981.75</v>
      </c>
      <c r="D55" s="1">
        <v>2568.53002929687</v>
      </c>
      <c r="E55" s="1">
        <v>11978.400390625</v>
      </c>
      <c r="F55" s="1">
        <v>1224.35998535156</v>
      </c>
      <c r="G55" s="1"/>
      <c r="H55" s="1">
        <f aca="true" t="shared" si="6" ref="H55:H73">(C55/$H$74)*100</f>
        <v>76.86082036413316</v>
      </c>
      <c r="I55" s="1">
        <f aca="true" t="shared" si="7" ref="I55:I73">(D55/$I$74)*100</f>
        <v>35.64447191310746</v>
      </c>
      <c r="J55" s="1">
        <f aca="true" t="shared" si="8" ref="J55:J73">(E55/$J$74)*100</f>
        <v>97.18199607370184</v>
      </c>
    </row>
    <row r="56" spans="1:10" ht="12.75">
      <c r="A56" s="5">
        <v>9.31999969482421</v>
      </c>
      <c r="B56" s="1">
        <v>16006.599609375</v>
      </c>
      <c r="C56" s="1">
        <v>8539.759765625</v>
      </c>
      <c r="D56" s="1">
        <v>3440.5400390625</v>
      </c>
      <c r="E56" s="1">
        <v>12325.740234375</v>
      </c>
      <c r="F56" s="1">
        <v>1303.33996582031</v>
      </c>
      <c r="G56" s="1"/>
      <c r="H56" s="1">
        <f t="shared" si="6"/>
        <v>82.23421446406553</v>
      </c>
      <c r="I56" s="1">
        <f t="shared" si="7"/>
        <v>47.74568776283934</v>
      </c>
      <c r="J56" s="1">
        <f t="shared" si="8"/>
        <v>100</v>
      </c>
    </row>
    <row r="57" spans="1:10" ht="12.75">
      <c r="A57" s="5">
        <v>12</v>
      </c>
      <c r="B57" s="1">
        <v>16209.9697265625</v>
      </c>
      <c r="C57" s="1">
        <v>9080.2998046875</v>
      </c>
      <c r="D57" s="1">
        <v>4708.2099609375</v>
      </c>
      <c r="E57" s="1">
        <v>12261.919921875</v>
      </c>
      <c r="F57" s="1">
        <v>1372.18994140625</v>
      </c>
      <c r="G57" s="1"/>
      <c r="H57" s="1">
        <f t="shared" si="6"/>
        <v>87.43938260914705</v>
      </c>
      <c r="I57" s="1">
        <f t="shared" si="7"/>
        <v>65.3376272807643</v>
      </c>
      <c r="J57" s="1">
        <f t="shared" si="8"/>
        <v>99.48221923157189</v>
      </c>
    </row>
    <row r="58" spans="1:10" ht="12.75">
      <c r="A58" s="5">
        <v>15</v>
      </c>
      <c r="B58" s="1">
        <v>16375.66015625</v>
      </c>
      <c r="C58" s="1">
        <v>9456.1201171875</v>
      </c>
      <c r="D58" s="1">
        <v>5526.77978515625</v>
      </c>
      <c r="E58" s="1">
        <v>11916.080078125</v>
      </c>
      <c r="F58" s="1">
        <v>1458.63000488281</v>
      </c>
      <c r="G58" s="1"/>
      <c r="H58" s="1">
        <f t="shared" si="6"/>
        <v>91.05837061657084</v>
      </c>
      <c r="I58" s="1">
        <f t="shared" si="7"/>
        <v>76.69723327153788</v>
      </c>
      <c r="J58" s="1">
        <f t="shared" si="8"/>
        <v>96.67638495976487</v>
      </c>
    </row>
    <row r="59" spans="1:10" ht="12.75">
      <c r="A59" s="5">
        <v>18</v>
      </c>
      <c r="B59" s="1">
        <v>16508.599609375</v>
      </c>
      <c r="C59" s="1">
        <v>9762.740234375</v>
      </c>
      <c r="D59" s="1">
        <v>5992.2099609375</v>
      </c>
      <c r="E59" s="1">
        <v>11527.4404296875</v>
      </c>
      <c r="F59" s="1">
        <v>1515.14001464843</v>
      </c>
      <c r="G59" s="1"/>
      <c r="H59" s="1">
        <f t="shared" si="6"/>
        <v>94.01099049907504</v>
      </c>
      <c r="I59" s="1">
        <f t="shared" si="7"/>
        <v>83.15618552785583</v>
      </c>
      <c r="J59" s="1">
        <f t="shared" si="8"/>
        <v>93.52331146440082</v>
      </c>
    </row>
    <row r="60" spans="1:10" ht="12.75">
      <c r="A60" s="5">
        <v>21</v>
      </c>
      <c r="B60" s="1">
        <v>16636.2109375</v>
      </c>
      <c r="C60" s="1">
        <v>10026.599609375</v>
      </c>
      <c r="D60" s="1">
        <v>6351.18017578125</v>
      </c>
      <c r="E60" s="1">
        <v>11272.83984375</v>
      </c>
      <c r="F60" s="1">
        <v>1544.23999023437</v>
      </c>
      <c r="G60" s="1"/>
      <c r="H60" s="1">
        <f t="shared" si="6"/>
        <v>96.55184282134364</v>
      </c>
      <c r="I60" s="1">
        <f t="shared" si="7"/>
        <v>88.1377522585134</v>
      </c>
      <c r="J60" s="1">
        <f t="shared" si="8"/>
        <v>91.45771068833182</v>
      </c>
    </row>
    <row r="61" spans="1:10" ht="12.75">
      <c r="A61" s="5">
        <v>24</v>
      </c>
      <c r="B61" s="1">
        <v>16753.98046875</v>
      </c>
      <c r="C61" s="1">
        <v>10185.419921875</v>
      </c>
      <c r="D61" s="1">
        <v>6670.7998046875</v>
      </c>
      <c r="E61" s="1">
        <v>10400.2099609375</v>
      </c>
      <c r="F61" s="1">
        <v>1562.93005371093</v>
      </c>
      <c r="G61" s="1"/>
      <c r="H61" s="1">
        <f t="shared" si="6"/>
        <v>98.08121413831523</v>
      </c>
      <c r="I61" s="1">
        <f t="shared" si="7"/>
        <v>92.57323588357555</v>
      </c>
      <c r="J61" s="1">
        <f t="shared" si="8"/>
        <v>84.37797457334506</v>
      </c>
    </row>
    <row r="62" spans="1:10" ht="12.75">
      <c r="A62" s="5">
        <v>27</v>
      </c>
      <c r="B62" s="1">
        <v>16867.140625</v>
      </c>
      <c r="C62" s="1">
        <v>10292.919921875</v>
      </c>
      <c r="D62" s="1">
        <v>6871.080078125</v>
      </c>
      <c r="E62" s="1">
        <v>9826.0595703125</v>
      </c>
      <c r="F62" s="1">
        <v>1570.82995605468</v>
      </c>
      <c r="G62" s="1"/>
      <c r="H62" s="1">
        <f t="shared" si="6"/>
        <v>99.11639291353926</v>
      </c>
      <c r="I62" s="1">
        <f t="shared" si="7"/>
        <v>95.35260170755492</v>
      </c>
      <c r="J62" s="1">
        <f t="shared" si="8"/>
        <v>79.71983332010201</v>
      </c>
    </row>
    <row r="63" spans="1:10" ht="12.75">
      <c r="A63" s="5">
        <v>30</v>
      </c>
      <c r="B63" s="1">
        <v>16970.94921875</v>
      </c>
      <c r="C63" s="1">
        <v>10343.6201171875</v>
      </c>
      <c r="D63" s="1">
        <v>6998.81982421875</v>
      </c>
      <c r="E63" s="1">
        <v>9360.2998046875</v>
      </c>
      <c r="F63" s="1">
        <v>1566.51000976562</v>
      </c>
      <c r="G63" s="1"/>
      <c r="H63" s="1">
        <f t="shared" si="6"/>
        <v>99.6046139934203</v>
      </c>
      <c r="I63" s="1">
        <f t="shared" si="7"/>
        <v>97.12529493671393</v>
      </c>
      <c r="J63" s="1">
        <f t="shared" si="8"/>
        <v>75.94107637107875</v>
      </c>
    </row>
    <row r="64" spans="1:10" ht="12.75">
      <c r="A64" s="5">
        <v>32.7000007629394</v>
      </c>
      <c r="B64" s="1">
        <v>17055.400390625</v>
      </c>
      <c r="C64" s="1">
        <v>10342.740234375</v>
      </c>
      <c r="D64" s="1">
        <v>7067.60009765625</v>
      </c>
      <c r="E64" s="1">
        <v>8829.1796875</v>
      </c>
      <c r="F64" s="1">
        <v>1545.96997070312</v>
      </c>
      <c r="G64" s="1"/>
      <c r="H64" s="1">
        <f t="shared" si="6"/>
        <v>99.5961411002837</v>
      </c>
      <c r="I64" s="1">
        <f t="shared" si="7"/>
        <v>98.07978505236578</v>
      </c>
      <c r="J64" s="1">
        <f t="shared" si="8"/>
        <v>71.63204415809838</v>
      </c>
    </row>
    <row r="65" spans="1:10" ht="12.75">
      <c r="A65" s="5">
        <v>36</v>
      </c>
      <c r="B65" s="1">
        <v>17151.9296875</v>
      </c>
      <c r="C65" s="1">
        <v>10384.6796875</v>
      </c>
      <c r="D65" s="1">
        <v>7179.10009765625</v>
      </c>
      <c r="E65" s="1">
        <v>8014.419921875</v>
      </c>
      <c r="F65" s="1">
        <v>1489.58996582031</v>
      </c>
      <c r="G65" s="1"/>
      <c r="H65" s="1">
        <f t="shared" si="6"/>
        <v>100</v>
      </c>
      <c r="I65" s="1">
        <f t="shared" si="7"/>
        <v>99.62711312444577</v>
      </c>
      <c r="J65" s="1">
        <f t="shared" si="8"/>
        <v>65.02181426413442</v>
      </c>
    </row>
    <row r="66" spans="1:10" ht="12.75">
      <c r="A66" s="5">
        <v>39</v>
      </c>
      <c r="B66" s="1">
        <v>17249.7890625</v>
      </c>
      <c r="C66" s="1">
        <v>10365.08984375</v>
      </c>
      <c r="D66" s="1">
        <v>7205.97021484375</v>
      </c>
      <c r="E66" s="1">
        <v>7092.5</v>
      </c>
      <c r="F66" s="1">
        <v>1384.68994140625</v>
      </c>
      <c r="G66" s="1"/>
      <c r="H66" s="1">
        <f t="shared" si="6"/>
        <v>99.81135822827949</v>
      </c>
      <c r="I66" s="1">
        <f t="shared" si="7"/>
        <v>100</v>
      </c>
      <c r="J66" s="1">
        <f t="shared" si="8"/>
        <v>57.54218298565043</v>
      </c>
    </row>
    <row r="67" spans="1:10" ht="12.75">
      <c r="A67" s="5">
        <v>42</v>
      </c>
      <c r="B67" s="1">
        <v>17359.470703125</v>
      </c>
      <c r="C67" s="1">
        <v>10228.240234375</v>
      </c>
      <c r="D67" s="1">
        <v>7129.81005859375</v>
      </c>
      <c r="E67" s="1">
        <v>6395.43994140625</v>
      </c>
      <c r="F67" s="1">
        <v>1283.06994628906</v>
      </c>
      <c r="G67" s="1"/>
      <c r="H67" s="1">
        <f t="shared" si="6"/>
        <v>98.49355533504509</v>
      </c>
      <c r="I67" s="1">
        <f t="shared" si="7"/>
        <v>98.9430964328285</v>
      </c>
      <c r="J67" s="1">
        <f t="shared" si="8"/>
        <v>51.886862937206324</v>
      </c>
    </row>
    <row r="68" spans="1:10" ht="12.75">
      <c r="A68" s="5">
        <v>45</v>
      </c>
      <c r="B68" s="1">
        <v>17497.349609375</v>
      </c>
      <c r="C68" s="1">
        <v>10110.7900390625</v>
      </c>
      <c r="D68" s="1">
        <v>7035.83984375</v>
      </c>
      <c r="E68" s="1">
        <v>5920.22021484375</v>
      </c>
      <c r="F68" s="1">
        <v>1192.05004882812</v>
      </c>
      <c r="G68" s="1"/>
      <c r="H68" s="1">
        <f t="shared" si="6"/>
        <v>97.36256045752495</v>
      </c>
      <c r="I68" s="1">
        <f t="shared" si="7"/>
        <v>97.63903588245071</v>
      </c>
      <c r="J68" s="1">
        <f t="shared" si="8"/>
        <v>48.03135635077698</v>
      </c>
    </row>
    <row r="69" spans="1:10" ht="12.75">
      <c r="A69" s="5">
        <v>48</v>
      </c>
      <c r="B69" s="1">
        <v>17621.48046875</v>
      </c>
      <c r="C69" s="1">
        <v>10044.6396484375</v>
      </c>
      <c r="D69" s="1">
        <v>7014.509765625</v>
      </c>
      <c r="E69" s="1">
        <v>5350.6298828125</v>
      </c>
      <c r="F69" s="1">
        <v>1194.0400390625</v>
      </c>
      <c r="G69" s="1"/>
      <c r="H69" s="1">
        <f t="shared" si="6"/>
        <v>96.72556064033631</v>
      </c>
      <c r="I69" s="1">
        <f t="shared" si="7"/>
        <v>97.34303024422228</v>
      </c>
      <c r="J69" s="1">
        <f t="shared" si="8"/>
        <v>43.41021132256414</v>
      </c>
    </row>
    <row r="70" spans="1:10" ht="12.75">
      <c r="A70" s="5">
        <v>51</v>
      </c>
      <c r="B70" s="1">
        <v>17743.140625</v>
      </c>
      <c r="C70" s="1">
        <v>9900.9697265625</v>
      </c>
      <c r="D70" s="1">
        <v>6921.9501953125</v>
      </c>
      <c r="E70" s="1">
        <v>4838.89990234375</v>
      </c>
      <c r="F70" s="1">
        <v>1189.46997070312</v>
      </c>
      <c r="G70" s="1"/>
      <c r="H70" s="1">
        <f t="shared" si="6"/>
        <v>95.34208107044707</v>
      </c>
      <c r="I70" s="1">
        <f t="shared" si="7"/>
        <v>96.0585457466062</v>
      </c>
      <c r="J70" s="1">
        <f t="shared" si="8"/>
        <v>39.258493285852666</v>
      </c>
    </row>
    <row r="71" spans="1:10" ht="12.75">
      <c r="A71" s="5">
        <v>54</v>
      </c>
      <c r="B71" s="1">
        <v>17858.650390625</v>
      </c>
      <c r="C71" s="1">
        <v>9780.2001953125</v>
      </c>
      <c r="D71" s="1">
        <v>6878.31005859375</v>
      </c>
      <c r="E71" s="1">
        <v>4413.77001953125</v>
      </c>
      <c r="F71" s="1">
        <v>1178.22998046875</v>
      </c>
      <c r="G71" s="1"/>
      <c r="H71" s="1">
        <f t="shared" si="6"/>
        <v>94.17912241515634</v>
      </c>
      <c r="I71" s="1">
        <f t="shared" si="7"/>
        <v>95.45293490701579</v>
      </c>
      <c r="J71" s="1">
        <f t="shared" si="8"/>
        <v>35.809370760725415</v>
      </c>
    </row>
    <row r="72" spans="1:10" ht="12.75">
      <c r="A72" s="5">
        <v>57</v>
      </c>
      <c r="B72" s="1">
        <v>17968.869140625</v>
      </c>
      <c r="C72" s="1">
        <v>9546.91015625</v>
      </c>
      <c r="D72" s="1">
        <v>6757.4599609375</v>
      </c>
      <c r="E72" s="1">
        <v>4265.2998046875</v>
      </c>
      <c r="F72" s="1">
        <v>1160.86999511718</v>
      </c>
      <c r="G72" s="1"/>
      <c r="H72" s="1">
        <f t="shared" si="6"/>
        <v>91.9326396532151</v>
      </c>
      <c r="I72" s="1">
        <f t="shared" si="7"/>
        <v>93.775851959777</v>
      </c>
      <c r="J72" s="1">
        <f t="shared" si="8"/>
        <v>34.604816616142</v>
      </c>
    </row>
    <row r="73" spans="1:10" ht="12.75">
      <c r="A73" s="5">
        <v>60</v>
      </c>
      <c r="B73" s="1">
        <v>18074.919921875</v>
      </c>
      <c r="C73" s="1">
        <v>9357.0302734375</v>
      </c>
      <c r="D73" s="1">
        <v>6665</v>
      </c>
      <c r="E73" s="1">
        <v>4126.0498046875</v>
      </c>
      <c r="F73" s="1">
        <v>1135.39001464843</v>
      </c>
      <c r="G73" s="1"/>
      <c r="H73" s="1">
        <f t="shared" si="6"/>
        <v>90.10417802968466</v>
      </c>
      <c r="I73" s="1">
        <f t="shared" si="7"/>
        <v>92.49274977948988</v>
      </c>
      <c r="J73" s="1">
        <f t="shared" si="8"/>
        <v>33.47506702421365</v>
      </c>
    </row>
    <row r="74" spans="2:10" ht="12.75">
      <c r="B74" s="1"/>
      <c r="C74" s="1"/>
      <c r="D74" s="1"/>
      <c r="E74" s="1"/>
      <c r="F74" s="1"/>
      <c r="G74" s="1" t="s">
        <v>19</v>
      </c>
      <c r="H74" s="1">
        <f>MAX(C54:C272)</f>
        <v>10384.6796875</v>
      </c>
      <c r="I74" s="1">
        <f>MAX(D54:D72)</f>
        <v>7205.97021484375</v>
      </c>
      <c r="J74" s="1">
        <f>MAX(E54:E72)</f>
        <v>12325.740234375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14.421875" style="0" bestFit="1" customWidth="1"/>
    <col min="3" max="3" width="18.28125" style="0" bestFit="1" customWidth="1"/>
    <col min="4" max="4" width="7.7109375" style="0" bestFit="1" customWidth="1"/>
    <col min="5" max="5" width="5.57421875" style="0" bestFit="1" customWidth="1"/>
    <col min="6" max="6" width="13.28125" style="0" bestFit="1" customWidth="1"/>
    <col min="7" max="7" width="5.57421875" style="0" bestFit="1" customWidth="1"/>
    <col min="8" max="8" width="7.7109375" style="0" bestFit="1" customWidth="1"/>
    <col min="9" max="9" width="5.57421875" style="0" bestFit="1" customWidth="1"/>
    <col min="10" max="10" width="13.28125" style="0" bestFit="1" customWidth="1"/>
    <col min="11" max="11" width="5.57421875" style="0" bestFit="1" customWidth="1"/>
    <col min="12" max="12" width="7.7109375" style="0" bestFit="1" customWidth="1"/>
    <col min="13" max="13" width="5.57421875" style="0" bestFit="1" customWidth="1"/>
    <col min="14" max="14" width="13.28125" style="0" bestFit="1" customWidth="1"/>
    <col min="15" max="15" width="5.57421875" style="0" bestFit="1" customWidth="1"/>
  </cols>
  <sheetData>
    <row r="1" spans="1:15" ht="12.75">
      <c r="A1" t="s">
        <v>0</v>
      </c>
      <c r="G1" s="1"/>
      <c r="K1" s="1"/>
      <c r="O1" s="1"/>
    </row>
    <row r="2" spans="1:15" ht="12.75">
      <c r="A2" t="s">
        <v>1</v>
      </c>
      <c r="G2" s="1"/>
      <c r="K2" s="1"/>
      <c r="O2" s="1"/>
    </row>
    <row r="3" spans="1:15" ht="14.25">
      <c r="A3" t="s">
        <v>2</v>
      </c>
      <c r="B3" t="s">
        <v>21</v>
      </c>
      <c r="C3" t="s">
        <v>22</v>
      </c>
      <c r="D3" t="s">
        <v>3</v>
      </c>
      <c r="E3" s="2" t="s">
        <v>4</v>
      </c>
      <c r="F3" t="s">
        <v>5</v>
      </c>
      <c r="G3" s="3" t="s">
        <v>4</v>
      </c>
      <c r="H3" t="s">
        <v>6</v>
      </c>
      <c r="I3" s="2" t="s">
        <v>4</v>
      </c>
      <c r="J3" t="s">
        <v>7</v>
      </c>
      <c r="K3" s="3" t="s">
        <v>4</v>
      </c>
      <c r="L3" t="s">
        <v>8</v>
      </c>
      <c r="M3" s="2" t="s">
        <v>4</v>
      </c>
      <c r="N3" t="s">
        <v>9</v>
      </c>
      <c r="O3" s="3" t="s">
        <v>4</v>
      </c>
    </row>
    <row r="4" spans="1:15" ht="12.75">
      <c r="A4">
        <v>5</v>
      </c>
      <c r="B4" s="5">
        <v>5</v>
      </c>
      <c r="C4" s="4">
        <v>16.9649791717529</v>
      </c>
      <c r="D4" s="4">
        <v>8.71697616577148</v>
      </c>
      <c r="E4" s="4">
        <f>D4/C4*100</f>
        <v>51.38218018142607</v>
      </c>
      <c r="F4" s="4">
        <v>5.1102385520935</v>
      </c>
      <c r="G4" s="4">
        <f>F4/C4*100</f>
        <v>30.122280141682516</v>
      </c>
      <c r="H4" s="4">
        <v>0</v>
      </c>
      <c r="I4" s="4">
        <f>H4/C4*100</f>
        <v>0</v>
      </c>
      <c r="J4" s="4">
        <v>0</v>
      </c>
      <c r="K4" s="4">
        <f>J4/C4*100</f>
        <v>0</v>
      </c>
      <c r="L4" s="4">
        <v>0</v>
      </c>
      <c r="M4" s="4">
        <f>L4/C4*100</f>
        <v>0</v>
      </c>
      <c r="N4" s="4">
        <v>0</v>
      </c>
      <c r="O4" s="4">
        <f>N4/C4*100</f>
        <v>0</v>
      </c>
    </row>
    <row r="5" spans="1:15" ht="12.75">
      <c r="A5">
        <v>5</v>
      </c>
      <c r="B5" s="5">
        <v>7</v>
      </c>
      <c r="C5" s="4">
        <v>17.4130496978759</v>
      </c>
      <c r="D5" s="4">
        <v>9.99857330322265</v>
      </c>
      <c r="E5" s="4">
        <f aca="true" t="shared" si="0" ref="E5:E23">D5/C5*100</f>
        <v>57.42000095734126</v>
      </c>
      <c r="F5" s="4">
        <v>5.99675703048706</v>
      </c>
      <c r="G5" s="4">
        <f aca="true" t="shared" si="1" ref="G5:G23">F5/C5*100</f>
        <v>34.43829274327842</v>
      </c>
      <c r="H5" s="4">
        <v>0</v>
      </c>
      <c r="I5" s="4">
        <f aca="true" t="shared" si="2" ref="I5:I23">H5/C5*100</f>
        <v>0</v>
      </c>
      <c r="J5" s="4">
        <v>0</v>
      </c>
      <c r="K5" s="4">
        <f aca="true" t="shared" si="3" ref="K5:K23">J5/C5*100</f>
        <v>0</v>
      </c>
      <c r="L5" s="4">
        <v>0</v>
      </c>
      <c r="M5" s="4">
        <f aca="true" t="shared" si="4" ref="M5:M23">L5/C5*100</f>
        <v>0</v>
      </c>
      <c r="N5" s="4">
        <v>0</v>
      </c>
      <c r="O5" s="4">
        <f aca="true" t="shared" si="5" ref="O5:O23">N5/C5*100</f>
        <v>0</v>
      </c>
    </row>
    <row r="6" spans="1:15" ht="12.75">
      <c r="A6">
        <v>5</v>
      </c>
      <c r="B6" s="5">
        <v>9.31999969482421</v>
      </c>
      <c r="C6" s="4">
        <v>17.7206726074218</v>
      </c>
      <c r="D6" s="4">
        <v>11.9151620864868</v>
      </c>
      <c r="E6" s="4">
        <f t="shared" si="0"/>
        <v>67.23876881228804</v>
      </c>
      <c r="F6" s="4">
        <v>6.57280778884887</v>
      </c>
      <c r="G6" s="4">
        <f t="shared" si="1"/>
        <v>37.0911868553795</v>
      </c>
      <c r="H6" s="4">
        <v>1.09104299545288</v>
      </c>
      <c r="I6" s="4">
        <f t="shared" si="2"/>
        <v>6.156893813364215</v>
      </c>
      <c r="J6" s="4">
        <v>0.407255470752716</v>
      </c>
      <c r="K6" s="4">
        <f t="shared" si="3"/>
        <v>2.2981942038822423</v>
      </c>
      <c r="L6" s="4">
        <v>0</v>
      </c>
      <c r="M6" s="4">
        <f t="shared" si="4"/>
        <v>0</v>
      </c>
      <c r="N6" s="4">
        <v>0</v>
      </c>
      <c r="O6" s="4">
        <f t="shared" si="5"/>
        <v>0</v>
      </c>
    </row>
    <row r="7" spans="1:15" ht="12.75">
      <c r="A7">
        <v>5</v>
      </c>
      <c r="B7" s="5">
        <v>12</v>
      </c>
      <c r="C7" s="4">
        <v>17.9336242675781</v>
      </c>
      <c r="D7" s="4">
        <v>13.2949285507202</v>
      </c>
      <c r="E7" s="4">
        <f t="shared" si="0"/>
        <v>74.13408663164579</v>
      </c>
      <c r="F7" s="4">
        <v>6.93660593032836</v>
      </c>
      <c r="G7" s="4">
        <f t="shared" si="1"/>
        <v>38.67933122067765</v>
      </c>
      <c r="H7" s="4">
        <v>3.0165102481842</v>
      </c>
      <c r="I7" s="4">
        <f t="shared" si="2"/>
        <v>16.820416236988407</v>
      </c>
      <c r="J7" s="4">
        <v>1.12597799301147</v>
      </c>
      <c r="K7" s="4">
        <f t="shared" si="3"/>
        <v>6.278585835251977</v>
      </c>
      <c r="L7" s="4">
        <v>0</v>
      </c>
      <c r="M7" s="4">
        <f t="shared" si="4"/>
        <v>0</v>
      </c>
      <c r="N7" s="4">
        <v>0</v>
      </c>
      <c r="O7" s="4">
        <f t="shared" si="5"/>
        <v>0</v>
      </c>
    </row>
    <row r="8" spans="1:15" ht="12.75">
      <c r="A8">
        <v>5</v>
      </c>
      <c r="B8" s="5">
        <v>15</v>
      </c>
      <c r="C8" s="4">
        <v>18.0907115936279</v>
      </c>
      <c r="D8" s="4">
        <v>14.6477193832397</v>
      </c>
      <c r="E8" s="4">
        <f t="shared" si="0"/>
        <v>80.96817699752104</v>
      </c>
      <c r="F8" s="4">
        <v>11.9767780303955</v>
      </c>
      <c r="G8" s="4">
        <f t="shared" si="1"/>
        <v>66.20401839037712</v>
      </c>
      <c r="H8" s="4">
        <v>9.09005641937255</v>
      </c>
      <c r="I8" s="4">
        <f t="shared" si="2"/>
        <v>50.24709156589696</v>
      </c>
      <c r="J8" s="4">
        <v>5.36830854415893</v>
      </c>
      <c r="K8" s="4">
        <f t="shared" si="3"/>
        <v>29.674391282926717</v>
      </c>
      <c r="L8" s="4">
        <v>0</v>
      </c>
      <c r="M8" s="4">
        <f t="shared" si="4"/>
        <v>0</v>
      </c>
      <c r="N8" s="4">
        <v>0</v>
      </c>
      <c r="O8" s="4">
        <f t="shared" si="5"/>
        <v>0</v>
      </c>
    </row>
    <row r="9" spans="1:15" ht="12.75">
      <c r="A9">
        <v>5</v>
      </c>
      <c r="B9" s="5">
        <v>18</v>
      </c>
      <c r="C9" s="4">
        <v>18.209810256958</v>
      </c>
      <c r="D9" s="4">
        <v>15.0714349746704</v>
      </c>
      <c r="E9" s="4">
        <f t="shared" si="0"/>
        <v>82.76546961224693</v>
      </c>
      <c r="F9" s="4">
        <v>12.274525642395</v>
      </c>
      <c r="G9" s="4">
        <f t="shared" si="1"/>
        <v>67.40611499620037</v>
      </c>
      <c r="H9" s="4">
        <v>10.1054573059082</v>
      </c>
      <c r="I9" s="4">
        <f t="shared" si="2"/>
        <v>55.49457772107694</v>
      </c>
      <c r="J9" s="4">
        <v>6.07069206237792</v>
      </c>
      <c r="K9" s="4">
        <f t="shared" si="3"/>
        <v>33.33748115282145</v>
      </c>
      <c r="L9" s="4">
        <v>0</v>
      </c>
      <c r="M9" s="4">
        <f t="shared" si="4"/>
        <v>0</v>
      </c>
      <c r="N9" s="4">
        <v>0</v>
      </c>
      <c r="O9" s="4">
        <f t="shared" si="5"/>
        <v>0</v>
      </c>
    </row>
    <row r="10" spans="1:15" ht="12.75">
      <c r="A10">
        <v>5</v>
      </c>
      <c r="B10" s="5">
        <v>21</v>
      </c>
      <c r="C10" s="4">
        <v>18.3454132080078</v>
      </c>
      <c r="D10" s="4">
        <v>15.6236743927001</v>
      </c>
      <c r="E10" s="4">
        <f t="shared" si="0"/>
        <v>85.16392743816937</v>
      </c>
      <c r="F10" s="4">
        <v>12.7084331512451</v>
      </c>
      <c r="G10" s="4">
        <f t="shared" si="1"/>
        <v>69.27308208952117</v>
      </c>
      <c r="H10" s="4">
        <v>11.7482776641845</v>
      </c>
      <c r="I10" s="4">
        <f t="shared" si="2"/>
        <v>64.03931888029842</v>
      </c>
      <c r="J10" s="4">
        <v>6.5288062095642</v>
      </c>
      <c r="K10" s="4">
        <f t="shared" si="3"/>
        <v>35.588221074869914</v>
      </c>
      <c r="L10" s="4">
        <v>0.857878804206848</v>
      </c>
      <c r="M10" s="4">
        <f t="shared" si="4"/>
        <v>4.676257735270759</v>
      </c>
      <c r="N10" s="4">
        <v>0.320221900939941</v>
      </c>
      <c r="O10" s="4">
        <f t="shared" si="5"/>
        <v>1.745514790586258</v>
      </c>
    </row>
    <row r="11" spans="1:15" ht="12.75">
      <c r="A11">
        <v>5</v>
      </c>
      <c r="B11" s="5">
        <v>24</v>
      </c>
      <c r="C11" s="4">
        <v>18.4795837402343</v>
      </c>
      <c r="D11" s="4">
        <v>16.2106437683105</v>
      </c>
      <c r="E11" s="4">
        <f t="shared" si="0"/>
        <v>87.72190973661492</v>
      </c>
      <c r="F11" s="4">
        <v>13.1929121017456</v>
      </c>
      <c r="G11" s="4">
        <f t="shared" si="1"/>
        <v>71.39182509301656</v>
      </c>
      <c r="H11" s="4">
        <v>12.7141923904418</v>
      </c>
      <c r="I11" s="4">
        <f t="shared" si="2"/>
        <v>68.80129211330708</v>
      </c>
      <c r="J11" s="4">
        <v>6.78348541259765</v>
      </c>
      <c r="K11" s="4">
        <f t="shared" si="3"/>
        <v>36.70799898933028</v>
      </c>
      <c r="L11" s="4">
        <v>2.20581626892089</v>
      </c>
      <c r="M11" s="4">
        <f t="shared" si="4"/>
        <v>11.936504089744842</v>
      </c>
      <c r="N11" s="4">
        <v>0.823368847370147</v>
      </c>
      <c r="O11" s="4">
        <f t="shared" si="5"/>
        <v>4.455559491729696</v>
      </c>
    </row>
    <row r="12" spans="1:15" ht="12.75">
      <c r="A12">
        <v>5</v>
      </c>
      <c r="B12" s="5">
        <v>27</v>
      </c>
      <c r="C12" s="4">
        <v>18.6103210449218</v>
      </c>
      <c r="D12" s="4">
        <v>16.7825965881347</v>
      </c>
      <c r="E12" s="4">
        <f t="shared" si="0"/>
        <v>90.17897406296584</v>
      </c>
      <c r="F12" s="4">
        <v>13.6649951934814</v>
      </c>
      <c r="G12" s="4">
        <f t="shared" si="1"/>
        <v>73.42697184264946</v>
      </c>
      <c r="H12" s="4">
        <v>13.6553916931152</v>
      </c>
      <c r="I12" s="4">
        <f t="shared" si="2"/>
        <v>73.37536875454036</v>
      </c>
      <c r="J12" s="4">
        <v>7.03164768218994</v>
      </c>
      <c r="K12" s="4">
        <f t="shared" si="3"/>
        <v>37.783591509339736</v>
      </c>
      <c r="L12" s="4">
        <v>3.51926231384277</v>
      </c>
      <c r="M12" s="4">
        <f t="shared" si="4"/>
        <v>18.910271914965545</v>
      </c>
      <c r="N12" s="4">
        <v>1.31364107131958</v>
      </c>
      <c r="O12" s="4">
        <f t="shared" si="5"/>
        <v>7.058669585273132</v>
      </c>
    </row>
    <row r="13" spans="1:15" ht="12.75">
      <c r="A13">
        <v>5</v>
      </c>
      <c r="B13" s="5">
        <v>30</v>
      </c>
      <c r="C13" s="4">
        <v>18.7339172363281</v>
      </c>
      <c r="D13" s="4">
        <v>17.070213317871</v>
      </c>
      <c r="E13" s="4">
        <f t="shared" si="0"/>
        <v>91.11929503333714</v>
      </c>
      <c r="F13" s="4">
        <v>13.8582000732421</v>
      </c>
      <c r="G13" s="4">
        <f t="shared" si="1"/>
        <v>73.97385126891031</v>
      </c>
      <c r="H13" s="4">
        <v>14.6177253723144</v>
      </c>
      <c r="I13" s="4">
        <f t="shared" si="2"/>
        <v>78.02813041133896</v>
      </c>
      <c r="J13" s="4">
        <v>11.9557008743286</v>
      </c>
      <c r="K13" s="4">
        <f t="shared" si="3"/>
        <v>63.8184781298412</v>
      </c>
      <c r="L13" s="4">
        <v>9.01801013946533</v>
      </c>
      <c r="M13" s="4">
        <f t="shared" si="4"/>
        <v>48.137343758399595</v>
      </c>
      <c r="N13" s="4">
        <v>5.31847286224365</v>
      </c>
      <c r="O13" s="4">
        <f t="shared" si="5"/>
        <v>28.389539652338534</v>
      </c>
    </row>
    <row r="14" spans="1:15" ht="12.75">
      <c r="A14">
        <v>5</v>
      </c>
      <c r="B14" s="5">
        <v>32.7000007629394</v>
      </c>
      <c r="C14" s="4">
        <v>18.8360080718994</v>
      </c>
      <c r="D14" s="4">
        <v>17.2899932861328</v>
      </c>
      <c r="E14" s="4">
        <f t="shared" si="0"/>
        <v>91.79223761284626</v>
      </c>
      <c r="F14" s="4">
        <v>13.9999942779541</v>
      </c>
      <c r="G14" s="4">
        <f t="shared" si="1"/>
        <v>74.32569695507864</v>
      </c>
      <c r="H14" s="4">
        <v>14.8800420761108</v>
      </c>
      <c r="I14" s="4">
        <f t="shared" si="2"/>
        <v>78.9978535755125</v>
      </c>
      <c r="J14" s="4">
        <v>12.1400327682495</v>
      </c>
      <c r="K14" s="4">
        <f t="shared" si="3"/>
        <v>64.45119752502481</v>
      </c>
      <c r="L14" s="4">
        <v>9.64663219451904</v>
      </c>
      <c r="M14" s="4">
        <f t="shared" si="4"/>
        <v>51.21378244103866</v>
      </c>
      <c r="N14" s="4">
        <v>5.75330924987792</v>
      </c>
      <c r="O14" s="4">
        <f t="shared" si="5"/>
        <v>30.54420675504501</v>
      </c>
    </row>
    <row r="15" spans="1:15" ht="12.75">
      <c r="A15">
        <v>5</v>
      </c>
      <c r="B15" s="5">
        <v>36</v>
      </c>
      <c r="C15" s="4">
        <v>18.9572963714599</v>
      </c>
      <c r="D15" s="4">
        <v>17.5511035919189</v>
      </c>
      <c r="E15" s="4">
        <f t="shared" si="0"/>
        <v>92.582313680246</v>
      </c>
      <c r="F15" s="4">
        <v>14.1684532165527</v>
      </c>
      <c r="G15" s="4">
        <f t="shared" si="1"/>
        <v>74.73878626428622</v>
      </c>
      <c r="H15" s="4">
        <v>15.1916904449462</v>
      </c>
      <c r="I15" s="4">
        <f t="shared" si="2"/>
        <v>80.13637676634735</v>
      </c>
      <c r="J15" s="4">
        <v>12.3590297698974</v>
      </c>
      <c r="K15" s="4">
        <f t="shared" si="3"/>
        <v>65.19405261028596</v>
      </c>
      <c r="L15" s="4">
        <v>10.3934707641601</v>
      </c>
      <c r="M15" s="4">
        <f t="shared" si="4"/>
        <v>54.82570172721153</v>
      </c>
      <c r="N15" s="4">
        <v>6.26991891860961</v>
      </c>
      <c r="O15" s="4">
        <f t="shared" si="5"/>
        <v>33.07390883042235</v>
      </c>
    </row>
    <row r="16" spans="1:15" ht="12.75">
      <c r="A16">
        <v>5</v>
      </c>
      <c r="B16" s="5">
        <v>39</v>
      </c>
      <c r="C16" s="4">
        <v>19.1147708892822</v>
      </c>
      <c r="D16" s="4">
        <v>17.6962547302246</v>
      </c>
      <c r="E16" s="4">
        <f t="shared" si="0"/>
        <v>92.57895285654209</v>
      </c>
      <c r="F16" s="4">
        <v>17.6962547302246</v>
      </c>
      <c r="G16" s="4">
        <f t="shared" si="1"/>
        <v>92.57895285654209</v>
      </c>
      <c r="H16" s="4">
        <v>15.6290807723999</v>
      </c>
      <c r="I16" s="4">
        <f t="shared" si="2"/>
        <v>81.7644159217375</v>
      </c>
      <c r="J16" s="4">
        <v>12.7128953933715</v>
      </c>
      <c r="K16" s="4">
        <f t="shared" si="3"/>
        <v>66.50822794062218</v>
      </c>
      <c r="L16" s="4">
        <v>11.7569770812988</v>
      </c>
      <c r="M16" s="4">
        <f t="shared" si="4"/>
        <v>61.507287476257574</v>
      </c>
      <c r="N16" s="4">
        <v>6.53110027313232</v>
      </c>
      <c r="O16" s="4">
        <f t="shared" si="5"/>
        <v>34.167818756302005</v>
      </c>
    </row>
    <row r="17" spans="1:15" ht="12.75">
      <c r="A17">
        <v>5</v>
      </c>
      <c r="B17" s="5">
        <v>42</v>
      </c>
      <c r="C17" s="4">
        <v>19.2758426666259</v>
      </c>
      <c r="D17" s="4">
        <v>17.8113098144531</v>
      </c>
      <c r="E17" s="4">
        <f t="shared" si="0"/>
        <v>92.40223694755258</v>
      </c>
      <c r="F17" s="4">
        <v>17.8113098144531</v>
      </c>
      <c r="G17" s="4">
        <f t="shared" si="1"/>
        <v>92.40223694755258</v>
      </c>
      <c r="H17" s="4">
        <v>16.0820751190185</v>
      </c>
      <c r="I17" s="4">
        <f t="shared" si="2"/>
        <v>83.43124291454677</v>
      </c>
      <c r="J17" s="4">
        <v>13.0867929458618</v>
      </c>
      <c r="K17" s="4">
        <f t="shared" si="3"/>
        <v>67.8921963215658</v>
      </c>
      <c r="L17" s="4">
        <v>12.5024232864379</v>
      </c>
      <c r="M17" s="4">
        <f t="shared" si="4"/>
        <v>64.86057965229472</v>
      </c>
      <c r="N17" s="4">
        <v>6.72764873504638</v>
      </c>
      <c r="O17" s="4">
        <f t="shared" si="5"/>
        <v>34.9019695346165</v>
      </c>
    </row>
    <row r="18" spans="1:15" ht="12.75">
      <c r="A18">
        <v>5</v>
      </c>
      <c r="B18" s="5">
        <v>45</v>
      </c>
      <c r="C18" s="4">
        <v>19.4258060455322</v>
      </c>
      <c r="D18" s="4">
        <v>17.9184265136718</v>
      </c>
      <c r="E18" s="4">
        <f t="shared" si="0"/>
        <v>92.24032439978423</v>
      </c>
      <c r="F18" s="4">
        <v>17.9184265136718</v>
      </c>
      <c r="G18" s="4">
        <f t="shared" si="1"/>
        <v>92.24032439978423</v>
      </c>
      <c r="H18" s="4">
        <v>16.5038299560546</v>
      </c>
      <c r="I18" s="4">
        <f t="shared" si="2"/>
        <v>84.95827620934352</v>
      </c>
      <c r="J18" s="4">
        <v>13.434905052185</v>
      </c>
      <c r="K18" s="4">
        <f t="shared" si="3"/>
        <v>69.16009055528964</v>
      </c>
      <c r="L18" s="4">
        <v>13.1964588165283</v>
      </c>
      <c r="M18" s="4">
        <f t="shared" si="4"/>
        <v>67.93261904086287</v>
      </c>
      <c r="N18" s="4">
        <v>6.91064262390136</v>
      </c>
      <c r="O18" s="4">
        <f t="shared" si="5"/>
        <v>35.57454762856936</v>
      </c>
    </row>
    <row r="19" spans="1:15" ht="12.75">
      <c r="A19">
        <v>5</v>
      </c>
      <c r="B19" s="5">
        <v>48</v>
      </c>
      <c r="C19" s="4">
        <v>19.56884765625</v>
      </c>
      <c r="D19" s="4">
        <v>18.0133895874023</v>
      </c>
      <c r="E19" s="4">
        <f t="shared" si="0"/>
        <v>92.05135582753178</v>
      </c>
      <c r="F19" s="4">
        <v>18.0133895874023</v>
      </c>
      <c r="G19" s="4">
        <f t="shared" si="1"/>
        <v>92.05135582753178</v>
      </c>
      <c r="H19" s="4">
        <v>16.8649215698242</v>
      </c>
      <c r="I19" s="4">
        <f t="shared" si="2"/>
        <v>86.18249713052364</v>
      </c>
      <c r="J19" s="4">
        <v>13.7257537841796</v>
      </c>
      <c r="K19" s="4">
        <f t="shared" si="3"/>
        <v>70.14083826134646</v>
      </c>
      <c r="L19" s="4">
        <v>14.3726272583007</v>
      </c>
      <c r="M19" s="4">
        <f t="shared" si="4"/>
        <v>73.44646711330647</v>
      </c>
      <c r="N19" s="4">
        <v>11.7834692001342</v>
      </c>
      <c r="O19" s="4">
        <f t="shared" si="5"/>
        <v>60.21544756811848</v>
      </c>
    </row>
    <row r="20" spans="1:15" ht="12.75">
      <c r="A20">
        <v>5</v>
      </c>
      <c r="B20" s="5">
        <v>51</v>
      </c>
      <c r="C20" s="4">
        <v>19.7142391204833</v>
      </c>
      <c r="D20" s="4">
        <v>18.0808944702148</v>
      </c>
      <c r="E20" s="4">
        <f t="shared" si="0"/>
        <v>91.71489885921372</v>
      </c>
      <c r="F20" s="4">
        <v>18.0808944702148</v>
      </c>
      <c r="G20" s="4">
        <f t="shared" si="1"/>
        <v>91.71489885921372</v>
      </c>
      <c r="H20" s="4">
        <v>17.0661354064941</v>
      </c>
      <c r="I20" s="4">
        <f t="shared" si="2"/>
        <v>86.56755810962143</v>
      </c>
      <c r="J20" s="4">
        <v>13.8555679321289</v>
      </c>
      <c r="K20" s="4">
        <f t="shared" si="3"/>
        <v>70.28203243072578</v>
      </c>
      <c r="L20" s="4">
        <v>14.6127853393554</v>
      </c>
      <c r="M20" s="4">
        <f t="shared" si="4"/>
        <v>74.12299937141658</v>
      </c>
      <c r="N20" s="4">
        <v>11.9522294998168</v>
      </c>
      <c r="O20" s="4">
        <f t="shared" si="5"/>
        <v>60.627394376069574</v>
      </c>
    </row>
    <row r="21" spans="1:15" ht="12.75">
      <c r="A21">
        <v>5</v>
      </c>
      <c r="B21" s="5">
        <v>54</v>
      </c>
      <c r="C21" s="4">
        <v>19.8514289855957</v>
      </c>
      <c r="D21" s="4">
        <v>18.1445884704589</v>
      </c>
      <c r="E21" s="4">
        <f t="shared" si="0"/>
        <v>91.40192619697407</v>
      </c>
      <c r="F21" s="4">
        <v>18.1445884704589</v>
      </c>
      <c r="G21" s="4">
        <f t="shared" si="1"/>
        <v>91.40192619697407</v>
      </c>
      <c r="H21" s="4">
        <v>17.2559947967529</v>
      </c>
      <c r="I21" s="4">
        <f t="shared" si="2"/>
        <v>86.92570599967358</v>
      </c>
      <c r="J21" s="4">
        <v>13.9780597686767</v>
      </c>
      <c r="K21" s="4">
        <f t="shared" si="3"/>
        <v>70.41336811984293</v>
      </c>
      <c r="L21" s="4">
        <v>14.8393926620483</v>
      </c>
      <c r="M21" s="4">
        <f t="shared" si="4"/>
        <v>74.75226429702285</v>
      </c>
      <c r="N21" s="4">
        <v>12.1114683151245</v>
      </c>
      <c r="O21" s="4">
        <f t="shared" si="5"/>
        <v>61.01056162713851</v>
      </c>
    </row>
    <row r="22" spans="1:15" ht="12.75">
      <c r="A22">
        <v>5</v>
      </c>
      <c r="B22" s="5">
        <v>57</v>
      </c>
      <c r="C22" s="4">
        <v>19.9811820983886</v>
      </c>
      <c r="D22" s="4">
        <v>18.2048320770263</v>
      </c>
      <c r="E22" s="4">
        <f t="shared" si="0"/>
        <v>91.10988522793374</v>
      </c>
      <c r="F22" s="4">
        <v>18.2048320770263</v>
      </c>
      <c r="G22" s="4">
        <f t="shared" si="1"/>
        <v>91.10988522793374</v>
      </c>
      <c r="H22" s="4">
        <v>17.4355659484863</v>
      </c>
      <c r="I22" s="4">
        <f t="shared" si="2"/>
        <v>87.25993218335368</v>
      </c>
      <c r="J22" s="4">
        <v>14.0939130783081</v>
      </c>
      <c r="K22" s="4">
        <f t="shared" si="3"/>
        <v>70.53593230324805</v>
      </c>
      <c r="L22" s="4">
        <v>15.0537214279174</v>
      </c>
      <c r="M22" s="4">
        <f t="shared" si="4"/>
        <v>75.33949369858063</v>
      </c>
      <c r="N22" s="4">
        <v>12.2620782852172</v>
      </c>
      <c r="O22" s="4">
        <f t="shared" si="5"/>
        <v>61.36813239996489</v>
      </c>
    </row>
    <row r="23" spans="1:15" ht="12.75">
      <c r="A23">
        <v>5</v>
      </c>
      <c r="B23" s="5">
        <v>60</v>
      </c>
      <c r="C23" s="4">
        <v>20.10666847229</v>
      </c>
      <c r="D23" s="4">
        <v>18.2631282806396</v>
      </c>
      <c r="E23" s="4">
        <f t="shared" si="0"/>
        <v>90.83120013546214</v>
      </c>
      <c r="F23" s="4">
        <v>18.2631282806396</v>
      </c>
      <c r="G23" s="4">
        <f t="shared" si="1"/>
        <v>90.83120013546214</v>
      </c>
      <c r="H23" s="4">
        <v>17.6034812927246</v>
      </c>
      <c r="I23" s="4">
        <f t="shared" si="2"/>
        <v>87.5504627580886</v>
      </c>
      <c r="J23" s="4">
        <v>17.6034812927246</v>
      </c>
      <c r="K23" s="4">
        <f t="shared" si="3"/>
        <v>87.5504627580886</v>
      </c>
      <c r="L23" s="4">
        <v>15.2636814117431</v>
      </c>
      <c r="M23" s="4">
        <f t="shared" si="4"/>
        <v>75.91352805552415</v>
      </c>
      <c r="N23" s="4">
        <v>12.411298751831</v>
      </c>
      <c r="O23" s="4">
        <f t="shared" si="5"/>
        <v>61.72727604742491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2004-02-02T20:58:19Z</dcterms:created>
  <dcterms:modified xsi:type="dcterms:W3CDTF">2004-07-19T16:43:03Z</dcterms:modified>
  <cp:category/>
  <cp:version/>
  <cp:contentType/>
  <cp:contentStatus/>
</cp:coreProperties>
</file>