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WUA" sheetId="1" r:id="rId1"/>
    <sheet name="Passage" sheetId="2" r:id="rId2"/>
  </sheets>
  <definedNames/>
  <calcPr fullCalcOnLoad="1"/>
</workbook>
</file>

<file path=xl/comments2.xml><?xml version="1.0" encoding="utf-8"?>
<comments xmlns="http://schemas.openxmlformats.org/spreadsheetml/2006/main">
  <authors>
    <author>dott</author>
  </authors>
  <commentList>
    <comment ref="A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WMS=wide moderate slope</t>
        </r>
      </text>
    </comment>
  </commentList>
</comments>
</file>

<file path=xl/sharedStrings.xml><?xml version="1.0" encoding="utf-8"?>
<sst xmlns="http://schemas.openxmlformats.org/spreadsheetml/2006/main" count="53" uniqueCount="22">
  <si>
    <t>Summary of Weighted Usable Area - bull trout</t>
  </si>
  <si>
    <t>Valley Creek Middle - 2003 (VC2)</t>
  </si>
  <si>
    <t>Total Area</t>
  </si>
  <si>
    <t>Adult</t>
  </si>
  <si>
    <t>Spawning</t>
  </si>
  <si>
    <t>Juvenile</t>
  </si>
  <si>
    <t>Cover</t>
  </si>
  <si>
    <t>Max</t>
  </si>
  <si>
    <t>Summary of Weighted Usable Area - chinook salmon</t>
  </si>
  <si>
    <t>max</t>
  </si>
  <si>
    <t>Summary of Weighted Usable Area - steelhead</t>
  </si>
  <si>
    <t>Summary of Passage Transects</t>
  </si>
  <si>
    <t>Transect 1 - WMS</t>
  </si>
  <si>
    <t>0.4 total</t>
  </si>
  <si>
    <t>%</t>
  </si>
  <si>
    <t>0.4 contiguous</t>
  </si>
  <si>
    <t>0.6 total</t>
  </si>
  <si>
    <t>0.6 contiguous</t>
  </si>
  <si>
    <t>0.8 total</t>
  </si>
  <si>
    <t>0.8 cont</t>
  </si>
  <si>
    <r>
      <t>Discharge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/s)</t>
    </r>
  </si>
  <si>
    <t>Stream width, in feet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</si>
</sst>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7" max="7" width="4.7109375" style="0" customWidth="1"/>
  </cols>
  <sheetData>
    <row r="1" spans="1:10" ht="12.75">
      <c r="A1" t="s">
        <v>0</v>
      </c>
      <c r="I1" s="1"/>
      <c r="J1" s="1"/>
    </row>
    <row r="2" spans="1:10" ht="12.75">
      <c r="A2" t="s">
        <v>1</v>
      </c>
      <c r="I2" s="1"/>
      <c r="J2" s="1"/>
    </row>
    <row r="3" spans="1:10" ht="14.25">
      <c r="A3" t="s">
        <v>20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H3" t="s">
        <v>3</v>
      </c>
      <c r="I3" t="s">
        <v>4</v>
      </c>
      <c r="J3" t="s">
        <v>5</v>
      </c>
    </row>
    <row r="4" spans="1:10" ht="12.75">
      <c r="A4" s="5">
        <v>15</v>
      </c>
      <c r="B4" s="2">
        <v>26003.439453125</v>
      </c>
      <c r="C4" s="2">
        <v>13871.6796875</v>
      </c>
      <c r="D4" s="2">
        <v>1563.92004394531</v>
      </c>
      <c r="E4" s="2">
        <v>17131.580078125</v>
      </c>
      <c r="F4" s="2">
        <v>272.269989013671</v>
      </c>
      <c r="G4" s="2"/>
      <c r="H4" s="2">
        <f aca="true" t="shared" si="0" ref="H4:H27">(C4/$H$28)*100</f>
        <v>86.76133212476881</v>
      </c>
      <c r="I4" s="2">
        <f aca="true" t="shared" si="1" ref="I4:I27">(D4/$I$28)*100</f>
        <v>18.42700258583757</v>
      </c>
      <c r="J4" s="2">
        <f aca="true" t="shared" si="2" ref="J4:J27">(E4/$J$28)*100</f>
        <v>89.39310029665316</v>
      </c>
    </row>
    <row r="5" spans="1:10" ht="12.75">
      <c r="A5" s="5">
        <v>18</v>
      </c>
      <c r="B5" s="2">
        <v>26550.490234375</v>
      </c>
      <c r="C5" s="2">
        <v>14440.3701171875</v>
      </c>
      <c r="D5" s="2">
        <v>2033.41003417968</v>
      </c>
      <c r="E5" s="2">
        <v>17739.220703125</v>
      </c>
      <c r="F5" s="2">
        <v>290.630004882812</v>
      </c>
      <c r="G5" s="2"/>
      <c r="H5" s="2">
        <f t="shared" si="0"/>
        <v>90.31824378635773</v>
      </c>
      <c r="I5" s="2">
        <f t="shared" si="1"/>
        <v>23.958802819210707</v>
      </c>
      <c r="J5" s="2">
        <f t="shared" si="2"/>
        <v>92.56378736038202</v>
      </c>
    </row>
    <row r="6" spans="1:10" ht="12.75">
      <c r="A6" s="5">
        <v>22.2999992370605</v>
      </c>
      <c r="B6" s="2">
        <v>27328.529296875</v>
      </c>
      <c r="C6" s="2">
        <v>15005.099609375</v>
      </c>
      <c r="D6" s="2">
        <v>2624.669921875</v>
      </c>
      <c r="E6" s="2">
        <v>18312.859375</v>
      </c>
      <c r="F6" s="2">
        <v>315.829986572265</v>
      </c>
      <c r="G6" s="2"/>
      <c r="H6" s="2">
        <f t="shared" si="0"/>
        <v>93.85038150407647</v>
      </c>
      <c r="I6" s="2">
        <f t="shared" si="1"/>
        <v>30.925365797698053</v>
      </c>
      <c r="J6" s="2">
        <f t="shared" si="2"/>
        <v>95.55705120966574</v>
      </c>
    </row>
    <row r="7" spans="1:10" ht="12.75">
      <c r="A7" s="5">
        <v>24</v>
      </c>
      <c r="B7" s="2">
        <v>27681.310546875</v>
      </c>
      <c r="C7" s="2">
        <v>15200.5703125</v>
      </c>
      <c r="D7" s="2">
        <v>2843.14990234375</v>
      </c>
      <c r="E7" s="2">
        <v>18504</v>
      </c>
      <c r="F7" s="2">
        <v>325.660003662109</v>
      </c>
      <c r="G7" s="2"/>
      <c r="H7" s="2">
        <f t="shared" si="0"/>
        <v>95.07296586130988</v>
      </c>
      <c r="I7" s="2">
        <f t="shared" si="1"/>
        <v>33.499622186723634</v>
      </c>
      <c r="J7" s="2">
        <f t="shared" si="2"/>
        <v>96.5544287418881</v>
      </c>
    </row>
    <row r="8" spans="1:10" ht="12.75">
      <c r="A8" s="5">
        <v>27</v>
      </c>
      <c r="B8" s="2">
        <v>28119.279296875</v>
      </c>
      <c r="C8" s="2">
        <v>15531.2001953125</v>
      </c>
      <c r="D8" s="2">
        <v>3177.44995117187</v>
      </c>
      <c r="E8" s="2">
        <v>18846.05078125</v>
      </c>
      <c r="F8" s="2">
        <v>338.329986572265</v>
      </c>
      <c r="G8" s="2"/>
      <c r="H8" s="2">
        <f t="shared" si="0"/>
        <v>97.14091218931789</v>
      </c>
      <c r="I8" s="2">
        <f t="shared" si="1"/>
        <v>37.43853702322714</v>
      </c>
      <c r="J8" s="2">
        <f t="shared" si="2"/>
        <v>98.33926000995503</v>
      </c>
    </row>
    <row r="9" spans="1:10" ht="12.75">
      <c r="A9" s="5">
        <v>30</v>
      </c>
      <c r="B9" s="2">
        <v>28430.80078125</v>
      </c>
      <c r="C9" s="2">
        <v>15702.5</v>
      </c>
      <c r="D9" s="2">
        <v>3490.78002929687</v>
      </c>
      <c r="E9" s="2">
        <v>18970.640625</v>
      </c>
      <c r="F9" s="2">
        <v>348.690002441406</v>
      </c>
      <c r="G9" s="2"/>
      <c r="H9" s="2">
        <f t="shared" si="0"/>
        <v>98.21231807398468</v>
      </c>
      <c r="I9" s="2">
        <f t="shared" si="1"/>
        <v>41.13037164238365</v>
      </c>
      <c r="J9" s="2">
        <f t="shared" si="2"/>
        <v>98.98937356325823</v>
      </c>
    </row>
    <row r="10" spans="1:10" ht="12.75">
      <c r="A10" s="5">
        <v>32</v>
      </c>
      <c r="B10" s="2">
        <v>28585.669921875</v>
      </c>
      <c r="C10" s="2">
        <v>15809.419921875</v>
      </c>
      <c r="D10" s="2">
        <v>3724.85009765625</v>
      </c>
      <c r="E10" s="2">
        <v>19054.25</v>
      </c>
      <c r="F10" s="2">
        <v>355.049987792968</v>
      </c>
      <c r="G10" s="2"/>
      <c r="H10" s="2">
        <f t="shared" si="0"/>
        <v>98.88105575114646</v>
      </c>
      <c r="I10" s="2">
        <f t="shared" si="1"/>
        <v>43.88831938506013</v>
      </c>
      <c r="J10" s="2">
        <f t="shared" si="2"/>
        <v>99.4256497976179</v>
      </c>
    </row>
    <row r="11" spans="1:10" ht="12.75">
      <c r="A11" s="5">
        <v>36</v>
      </c>
      <c r="B11" s="2">
        <v>29163.650390625</v>
      </c>
      <c r="C11" s="2">
        <v>15988.3203125</v>
      </c>
      <c r="D11" s="2">
        <v>4275.22021484375</v>
      </c>
      <c r="E11" s="2">
        <v>19164.3203125</v>
      </c>
      <c r="F11" s="2">
        <v>369.08999633789</v>
      </c>
      <c r="G11" s="2"/>
      <c r="H11" s="2">
        <f t="shared" si="0"/>
        <v>100</v>
      </c>
      <c r="I11" s="2">
        <f t="shared" si="1"/>
        <v>50.37309564446362</v>
      </c>
      <c r="J11" s="2">
        <f t="shared" si="2"/>
        <v>100</v>
      </c>
    </row>
    <row r="12" spans="1:10" ht="12.75">
      <c r="A12" s="5">
        <v>39</v>
      </c>
      <c r="B12" s="2">
        <v>29267.44921875</v>
      </c>
      <c r="C12" s="2">
        <v>15877.8896484375</v>
      </c>
      <c r="D12" s="2">
        <v>4676.39013671875</v>
      </c>
      <c r="E12" s="2">
        <v>18947.189453125</v>
      </c>
      <c r="F12" s="2">
        <v>376.279998779296</v>
      </c>
      <c r="G12" s="2"/>
      <c r="H12" s="2">
        <f t="shared" si="0"/>
        <v>99.30930415513276</v>
      </c>
      <c r="I12" s="2">
        <f t="shared" si="1"/>
        <v>55.099909663102395</v>
      </c>
      <c r="J12" s="2">
        <f t="shared" si="2"/>
        <v>98.8670046428238</v>
      </c>
    </row>
    <row r="13" spans="1:10" ht="12.75">
      <c r="A13" s="5">
        <v>42</v>
      </c>
      <c r="B13" s="2">
        <v>29369.05078125</v>
      </c>
      <c r="C13" s="2">
        <v>15790.740234375</v>
      </c>
      <c r="D13" s="2">
        <v>5052.6298828125</v>
      </c>
      <c r="E13" s="2">
        <v>18767.310546875</v>
      </c>
      <c r="F13" s="2">
        <v>383.08999633789</v>
      </c>
      <c r="G13" s="2"/>
      <c r="H13" s="2">
        <f t="shared" si="0"/>
        <v>98.76422241822033</v>
      </c>
      <c r="I13" s="2">
        <f t="shared" si="1"/>
        <v>59.532982057695264</v>
      </c>
      <c r="J13" s="2">
        <f t="shared" si="2"/>
        <v>97.92839109787761</v>
      </c>
    </row>
    <row r="14" spans="1:10" ht="12.75">
      <c r="A14" s="5">
        <v>45</v>
      </c>
      <c r="B14" s="2">
        <v>29463.75</v>
      </c>
      <c r="C14" s="2">
        <v>15658.150390625</v>
      </c>
      <c r="D14" s="2">
        <v>5410.16015625</v>
      </c>
      <c r="E14" s="2">
        <v>18536.689453125</v>
      </c>
      <c r="F14" s="2">
        <v>389.279998779296</v>
      </c>
      <c r="G14" s="2"/>
      <c r="H14" s="2">
        <f t="shared" si="0"/>
        <v>97.93493052790001</v>
      </c>
      <c r="I14" s="2">
        <f t="shared" si="1"/>
        <v>63.74560871892015</v>
      </c>
      <c r="J14" s="2">
        <f t="shared" si="2"/>
        <v>96.72500329184321</v>
      </c>
    </row>
    <row r="15" spans="1:10" ht="12.75">
      <c r="A15" s="5">
        <v>48</v>
      </c>
      <c r="B15" s="2">
        <v>29553.05078125</v>
      </c>
      <c r="C15" s="2">
        <v>15465.9404296875</v>
      </c>
      <c r="D15" s="2">
        <v>5857.7900390625</v>
      </c>
      <c r="E15" s="2">
        <v>18240.080078125</v>
      </c>
      <c r="F15" s="2">
        <v>394.980010986328</v>
      </c>
      <c r="G15" s="2"/>
      <c r="H15" s="2">
        <f t="shared" si="0"/>
        <v>96.73274069694429</v>
      </c>
      <c r="I15" s="2">
        <f t="shared" si="1"/>
        <v>69.01984063379199</v>
      </c>
      <c r="J15" s="2">
        <f t="shared" si="2"/>
        <v>95.17728664881395</v>
      </c>
    </row>
    <row r="16" spans="1:10" ht="12.75">
      <c r="A16" s="5">
        <v>51</v>
      </c>
      <c r="B16" s="2">
        <v>29639.599609375</v>
      </c>
      <c r="C16" s="2">
        <v>15191.8896484375</v>
      </c>
      <c r="D16" s="2">
        <v>6321.41015625</v>
      </c>
      <c r="E16" s="2">
        <v>17852.5</v>
      </c>
      <c r="F16" s="2">
        <v>400.5</v>
      </c>
      <c r="G16" s="2"/>
      <c r="H16" s="2">
        <f t="shared" si="0"/>
        <v>95.01867207751752</v>
      </c>
      <c r="I16" s="2">
        <f t="shared" si="1"/>
        <v>74.4824786576059</v>
      </c>
      <c r="J16" s="2">
        <f t="shared" si="2"/>
        <v>93.1548821397837</v>
      </c>
    </row>
    <row r="17" spans="1:10" ht="12.75">
      <c r="A17" s="5">
        <v>54</v>
      </c>
      <c r="B17" s="2">
        <v>29740.16015625</v>
      </c>
      <c r="C17" s="2">
        <v>14930</v>
      </c>
      <c r="D17" s="2">
        <v>6717.1201171875</v>
      </c>
      <c r="E17" s="2">
        <v>17481.16015625</v>
      </c>
      <c r="F17" s="2">
        <v>405.720001220703</v>
      </c>
      <c r="G17" s="2"/>
      <c r="H17" s="2">
        <f t="shared" si="0"/>
        <v>93.3806660623844</v>
      </c>
      <c r="I17" s="2">
        <f t="shared" si="1"/>
        <v>79.14496028616925</v>
      </c>
      <c r="J17" s="2">
        <f t="shared" si="2"/>
        <v>91.21721966235269</v>
      </c>
    </row>
    <row r="18" spans="1:10" ht="12.75">
      <c r="A18" s="5">
        <v>57</v>
      </c>
      <c r="B18" s="2">
        <v>29845.369140625</v>
      </c>
      <c r="C18" s="2">
        <v>14590.1298828125</v>
      </c>
      <c r="D18" s="2">
        <v>7027.43994140625</v>
      </c>
      <c r="E18" s="2">
        <v>17020.560546875</v>
      </c>
      <c r="F18" s="2">
        <v>410.700012207031</v>
      </c>
      <c r="G18" s="2"/>
      <c r="H18" s="2">
        <f t="shared" si="0"/>
        <v>91.2549260812947</v>
      </c>
      <c r="I18" s="2">
        <f t="shared" si="1"/>
        <v>82.8013263679608</v>
      </c>
      <c r="J18" s="2">
        <f t="shared" si="2"/>
        <v>88.81379704227379</v>
      </c>
    </row>
    <row r="19" spans="1:10" ht="12.75">
      <c r="A19" s="5">
        <v>60</v>
      </c>
      <c r="B19" s="2">
        <v>29942.890625</v>
      </c>
      <c r="C19" s="2">
        <v>14350.3603515625</v>
      </c>
      <c r="D19" s="2">
        <v>7337.18994140625</v>
      </c>
      <c r="E19" s="2">
        <v>16687.0390625</v>
      </c>
      <c r="F19" s="2">
        <v>415.380004882812</v>
      </c>
      <c r="G19" s="2"/>
      <c r="H19" s="2">
        <f t="shared" si="0"/>
        <v>89.7552717926416</v>
      </c>
      <c r="I19" s="2">
        <f t="shared" si="1"/>
        <v>86.45097845411487</v>
      </c>
      <c r="J19" s="2">
        <f t="shared" si="2"/>
        <v>87.07347190192712</v>
      </c>
    </row>
    <row r="20" spans="1:10" ht="12.75">
      <c r="A20" s="5">
        <v>63</v>
      </c>
      <c r="B20" s="2">
        <v>30054.26953125</v>
      </c>
      <c r="C20" s="2">
        <v>14020.8603515625</v>
      </c>
      <c r="D20" s="2">
        <v>7568.89990234375</v>
      </c>
      <c r="E20" s="2">
        <v>16248.0703125</v>
      </c>
      <c r="F20" s="2">
        <v>419.970001220703</v>
      </c>
      <c r="G20" s="2"/>
      <c r="H20" s="2">
        <f t="shared" si="0"/>
        <v>87.69439239092989</v>
      </c>
      <c r="I20" s="2">
        <f t="shared" si="1"/>
        <v>89.18111805804782</v>
      </c>
      <c r="J20" s="2">
        <f t="shared" si="2"/>
        <v>84.78291975688872</v>
      </c>
    </row>
    <row r="21" spans="1:10" ht="12.75">
      <c r="A21" s="5">
        <v>66</v>
      </c>
      <c r="B21" s="2">
        <v>30167.2890625</v>
      </c>
      <c r="C21" s="2">
        <v>13539.740234375</v>
      </c>
      <c r="D21" s="2">
        <v>7766.52978515625</v>
      </c>
      <c r="E21" s="2">
        <v>15627.2197265625</v>
      </c>
      <c r="F21" s="2">
        <v>424.290008544921</v>
      </c>
      <c r="G21" s="2"/>
      <c r="H21" s="2">
        <f t="shared" si="0"/>
        <v>84.68519500318837</v>
      </c>
      <c r="I21" s="2">
        <f t="shared" si="1"/>
        <v>91.50970664269036</v>
      </c>
      <c r="J21" s="2">
        <f t="shared" si="2"/>
        <v>81.54330271953128</v>
      </c>
    </row>
    <row r="22" spans="1:10" ht="12.75">
      <c r="A22" s="5">
        <v>69</v>
      </c>
      <c r="B22" s="2">
        <v>30275.76953125</v>
      </c>
      <c r="C22" s="2">
        <v>12996.8095703125</v>
      </c>
      <c r="D22" s="2">
        <v>7959.85009765625</v>
      </c>
      <c r="E22" s="2">
        <v>14935.3095703125</v>
      </c>
      <c r="F22" s="2">
        <v>428.519989013671</v>
      </c>
      <c r="G22" s="2"/>
      <c r="H22" s="2">
        <f t="shared" si="0"/>
        <v>81.28939948839607</v>
      </c>
      <c r="I22" s="2">
        <f t="shared" si="1"/>
        <v>93.78751739914422</v>
      </c>
      <c r="J22" s="2">
        <f t="shared" si="2"/>
        <v>77.9328947062677</v>
      </c>
    </row>
    <row r="23" spans="1:10" ht="12.75">
      <c r="A23" s="5">
        <v>72</v>
      </c>
      <c r="B23" s="2">
        <v>30383.599609375</v>
      </c>
      <c r="C23" s="2">
        <v>12425.2001953125</v>
      </c>
      <c r="D23" s="2">
        <v>8145.56005859375</v>
      </c>
      <c r="E23" s="2">
        <v>14213.7998046875</v>
      </c>
      <c r="F23" s="2">
        <v>432.549987792968</v>
      </c>
      <c r="G23" s="2"/>
      <c r="H23" s="2">
        <f t="shared" si="0"/>
        <v>77.71423109154387</v>
      </c>
      <c r="I23" s="2">
        <f t="shared" si="1"/>
        <v>95.97565863031498</v>
      </c>
      <c r="J23" s="2">
        <f t="shared" si="2"/>
        <v>74.16803504070268</v>
      </c>
    </row>
    <row r="24" spans="1:10" ht="12.75">
      <c r="A24" s="5">
        <v>75</v>
      </c>
      <c r="B24" s="2">
        <v>30510.69921875</v>
      </c>
      <c r="C24" s="2">
        <v>11862.48046875</v>
      </c>
      <c r="D24" s="2">
        <v>8267.2001953125</v>
      </c>
      <c r="E24" s="2">
        <v>13522.330078125</v>
      </c>
      <c r="F24" s="2">
        <v>436.220001220703</v>
      </c>
      <c r="G24" s="2"/>
      <c r="H24" s="2">
        <f t="shared" si="0"/>
        <v>74.19466358499001</v>
      </c>
      <c r="I24" s="2">
        <f t="shared" si="1"/>
        <v>97.40889245997003</v>
      </c>
      <c r="J24" s="2">
        <f t="shared" si="2"/>
        <v>70.55992520279997</v>
      </c>
    </row>
    <row r="25" spans="1:10" ht="12.75">
      <c r="A25" s="5">
        <v>78.5</v>
      </c>
      <c r="B25" s="2">
        <v>30621.4609375</v>
      </c>
      <c r="C25" s="2">
        <v>11153.3603515625</v>
      </c>
      <c r="D25" s="2">
        <v>8327.01953125</v>
      </c>
      <c r="E25" s="2">
        <v>12659.9501953125</v>
      </c>
      <c r="F25" s="2">
        <v>439.410003662109</v>
      </c>
      <c r="G25" s="2"/>
      <c r="H25" s="2">
        <f t="shared" si="0"/>
        <v>69.75942521518394</v>
      </c>
      <c r="I25" s="2">
        <f t="shared" si="1"/>
        <v>98.1137181716622</v>
      </c>
      <c r="J25" s="2">
        <f t="shared" si="2"/>
        <v>66.06000102729968</v>
      </c>
    </row>
    <row r="26" spans="1:10" ht="12.75">
      <c r="A26" s="5">
        <v>81</v>
      </c>
      <c r="B26" s="2">
        <v>30782.640625</v>
      </c>
      <c r="C26" s="2">
        <v>11119.080078125</v>
      </c>
      <c r="D26" s="2">
        <v>8421.5400390625</v>
      </c>
      <c r="E26" s="2">
        <v>12617.1298828125</v>
      </c>
      <c r="F26" s="2">
        <v>440.970001220703</v>
      </c>
      <c r="H26" s="2">
        <f t="shared" si="0"/>
        <v>69.54501699238457</v>
      </c>
      <c r="I26" s="2">
        <f t="shared" si="1"/>
        <v>99.2274129852933</v>
      </c>
      <c r="J26" s="2">
        <f t="shared" si="2"/>
        <v>65.83656334831207</v>
      </c>
    </row>
    <row r="27" spans="1:10" ht="12.75">
      <c r="A27" s="5">
        <v>84</v>
      </c>
      <c r="B27" s="2">
        <v>30930.099609375</v>
      </c>
      <c r="C27" s="2">
        <v>10694.6298828125</v>
      </c>
      <c r="D27" s="2">
        <v>8487.1103515625</v>
      </c>
      <c r="E27" s="2">
        <v>12112.16015625</v>
      </c>
      <c r="F27" s="2">
        <v>442.010009765625</v>
      </c>
      <c r="G27" s="2"/>
      <c r="H27" s="2">
        <f t="shared" si="0"/>
        <v>66.89026535483666</v>
      </c>
      <c r="I27" s="2">
        <f t="shared" si="1"/>
        <v>100</v>
      </c>
      <c r="J27" s="2">
        <f t="shared" si="2"/>
        <v>63.20161612175621</v>
      </c>
    </row>
    <row r="28" spans="1:10" ht="12.75">
      <c r="A28" s="5"/>
      <c r="D28" s="2"/>
      <c r="E28" s="2"/>
      <c r="F28" s="2"/>
      <c r="G28" s="2" t="s">
        <v>7</v>
      </c>
      <c r="H28" s="2">
        <f>MAX(C4:C27)</f>
        <v>15988.3203125</v>
      </c>
      <c r="I28" s="2">
        <f>MAX(D4:D27)</f>
        <v>8487.1103515625</v>
      </c>
      <c r="J28" s="2">
        <f>MAX(E4:E27)</f>
        <v>19164.3203125</v>
      </c>
    </row>
    <row r="30" spans="1:10" ht="12.75">
      <c r="A30" t="s">
        <v>8</v>
      </c>
      <c r="H30" s="1"/>
      <c r="I30" s="1"/>
      <c r="J30" s="1"/>
    </row>
    <row r="31" spans="1:10" ht="12.75">
      <c r="A31" t="s">
        <v>1</v>
      </c>
      <c r="H31" s="1"/>
      <c r="I31" s="1"/>
      <c r="J31" s="1"/>
    </row>
    <row r="32" spans="1:10" ht="14.25">
      <c r="A32" t="s">
        <v>20</v>
      </c>
      <c r="B32" t="s">
        <v>2</v>
      </c>
      <c r="C32" t="s">
        <v>3</v>
      </c>
      <c r="D32" t="s">
        <v>4</v>
      </c>
      <c r="E32" t="s">
        <v>5</v>
      </c>
      <c r="F32" t="s">
        <v>6</v>
      </c>
      <c r="H32" s="1" t="s">
        <v>3</v>
      </c>
      <c r="I32" s="1" t="s">
        <v>4</v>
      </c>
      <c r="J32" s="1" t="s">
        <v>5</v>
      </c>
    </row>
    <row r="33" spans="1:10" ht="12.75">
      <c r="A33" s="5">
        <v>15</v>
      </c>
      <c r="B33" s="2">
        <v>26003.439453125</v>
      </c>
      <c r="C33" s="2">
        <v>13883.2001953125</v>
      </c>
      <c r="D33" s="2">
        <v>7025.52978515625</v>
      </c>
      <c r="E33" s="2">
        <v>14329.6103515625</v>
      </c>
      <c r="F33" s="2">
        <v>193.600006103515</v>
      </c>
      <c r="G33" s="2"/>
      <c r="H33" s="2">
        <f>(C33/$H$57)*100</f>
        <v>68.08794690208015</v>
      </c>
      <c r="I33" s="2">
        <f>(D33/$I$57)*100</f>
        <v>39.29315719453071</v>
      </c>
      <c r="J33" s="2">
        <f>(E33/$J$57)*100</f>
        <v>97.46800750994457</v>
      </c>
    </row>
    <row r="34" spans="1:10" ht="12.75">
      <c r="A34" s="5">
        <v>18</v>
      </c>
      <c r="B34" s="2">
        <v>26550.490234375</v>
      </c>
      <c r="C34" s="2">
        <v>14454.580078125</v>
      </c>
      <c r="D34" s="2">
        <v>8491</v>
      </c>
      <c r="E34" s="2">
        <v>14548.5</v>
      </c>
      <c r="F34" s="2">
        <v>206.910003662109</v>
      </c>
      <c r="G34" s="2"/>
      <c r="H34" s="2">
        <f aca="true" t="shared" si="3" ref="H34:H56">(C34/$H$57)*100</f>
        <v>70.89018864566529</v>
      </c>
      <c r="I34" s="2">
        <f aca="true" t="shared" si="4" ref="I34:I56">(D34/$I$57)*100</f>
        <v>47.489400506660864</v>
      </c>
      <c r="J34" s="2">
        <f aca="true" t="shared" si="5" ref="J34:J56">(E34/$J$57)*100</f>
        <v>98.95686431584014</v>
      </c>
    </row>
    <row r="35" spans="1:10" ht="12.75">
      <c r="A35" s="5">
        <v>22.2999992370605</v>
      </c>
      <c r="B35" s="2">
        <v>27328.529296875</v>
      </c>
      <c r="C35" s="2">
        <v>15440.5498046875</v>
      </c>
      <c r="D35" s="2">
        <v>9921.2900390625</v>
      </c>
      <c r="E35" s="2">
        <v>14635.2900390625</v>
      </c>
      <c r="F35" s="2">
        <v>225.080001831054</v>
      </c>
      <c r="G35" s="2"/>
      <c r="H35" s="2">
        <f t="shared" si="3"/>
        <v>75.72572032746821</v>
      </c>
      <c r="I35" s="2">
        <f t="shared" si="4"/>
        <v>55.48888425483265</v>
      </c>
      <c r="J35" s="2">
        <f t="shared" si="5"/>
        <v>99.54719803543145</v>
      </c>
    </row>
    <row r="36" spans="1:10" ht="12.75">
      <c r="A36" s="5">
        <v>24</v>
      </c>
      <c r="B36" s="2">
        <v>27681.310546875</v>
      </c>
      <c r="C36" s="2">
        <v>15877.3701171875</v>
      </c>
      <c r="D36" s="2">
        <v>10366.3095703125</v>
      </c>
      <c r="E36" s="2">
        <v>14701.8603515625</v>
      </c>
      <c r="F36" s="2">
        <v>232.110000610351</v>
      </c>
      <c r="G36" s="2"/>
      <c r="H36" s="2">
        <f t="shared" si="3"/>
        <v>77.86803606338133</v>
      </c>
      <c r="I36" s="2">
        <f t="shared" si="4"/>
        <v>57.97783853027932</v>
      </c>
      <c r="J36" s="2">
        <f t="shared" si="5"/>
        <v>100</v>
      </c>
    </row>
    <row r="37" spans="1:10" ht="12.75">
      <c r="A37" s="5">
        <v>27</v>
      </c>
      <c r="B37" s="2">
        <v>28119.279296875</v>
      </c>
      <c r="C37" s="2">
        <v>16316.490234375</v>
      </c>
      <c r="D37" s="2">
        <v>11180.5498046875</v>
      </c>
      <c r="E37" s="2">
        <v>14696.1201171875</v>
      </c>
      <c r="F37" s="2">
        <v>242.440002441406</v>
      </c>
      <c r="G37" s="2"/>
      <c r="H37" s="2">
        <f t="shared" si="3"/>
        <v>80.02163082554522</v>
      </c>
      <c r="I37" s="2">
        <f t="shared" si="4"/>
        <v>62.53181104221807</v>
      </c>
      <c r="J37" s="2">
        <f t="shared" si="5"/>
        <v>99.96095572779407</v>
      </c>
    </row>
    <row r="38" spans="1:10" ht="12.75">
      <c r="A38" s="5">
        <v>30</v>
      </c>
      <c r="B38" s="2">
        <v>28430.80078125</v>
      </c>
      <c r="C38" s="2">
        <v>16704.720703125</v>
      </c>
      <c r="D38" s="2">
        <v>11820.6201171875</v>
      </c>
      <c r="E38" s="2">
        <v>14607.849609375</v>
      </c>
      <c r="F38" s="2">
        <v>251.639999389648</v>
      </c>
      <c r="G38" s="2"/>
      <c r="H38" s="2">
        <f t="shared" si="3"/>
        <v>81.92564540216601</v>
      </c>
      <c r="I38" s="2">
        <f t="shared" si="4"/>
        <v>66.11166682160048</v>
      </c>
      <c r="J38" s="2">
        <f t="shared" si="5"/>
        <v>99.36055206661307</v>
      </c>
    </row>
    <row r="39" spans="1:10" ht="12.75">
      <c r="A39" s="5">
        <v>32</v>
      </c>
      <c r="B39" s="2">
        <v>28585.669921875</v>
      </c>
      <c r="C39" s="2">
        <v>16990.580078125</v>
      </c>
      <c r="D39" s="2">
        <v>12138.919921875</v>
      </c>
      <c r="E39" s="2">
        <v>14504.9296875</v>
      </c>
      <c r="F39" s="2">
        <v>257.299987792968</v>
      </c>
      <c r="G39" s="2"/>
      <c r="H39" s="2">
        <f t="shared" si="3"/>
        <v>83.32759723406666</v>
      </c>
      <c r="I39" s="2">
        <f t="shared" si="4"/>
        <v>67.8918890458375</v>
      </c>
      <c r="J39" s="2">
        <f t="shared" si="5"/>
        <v>98.66050513776258</v>
      </c>
    </row>
    <row r="40" spans="1:10" ht="12.75">
      <c r="A40" s="5">
        <v>36</v>
      </c>
      <c r="B40" s="2">
        <v>29163.650390625</v>
      </c>
      <c r="C40" s="2">
        <v>17553.4609375</v>
      </c>
      <c r="D40" s="2">
        <v>12644.4501953125</v>
      </c>
      <c r="E40" s="2">
        <v>14330</v>
      </c>
      <c r="F40" s="2">
        <v>269.299987792968</v>
      </c>
      <c r="G40" s="2"/>
      <c r="H40" s="2">
        <f t="shared" si="3"/>
        <v>86.08815686917603</v>
      </c>
      <c r="I40" s="2">
        <f t="shared" si="4"/>
        <v>70.71927446846325</v>
      </c>
      <c r="J40" s="2">
        <f t="shared" si="5"/>
        <v>97.47065784417562</v>
      </c>
    </row>
    <row r="41" spans="1:10" ht="12.75">
      <c r="A41" s="5">
        <v>39</v>
      </c>
      <c r="B41" s="2">
        <v>29267.44921875</v>
      </c>
      <c r="C41" s="2">
        <v>17923.76953125</v>
      </c>
      <c r="D41" s="2">
        <v>13246.7197265625</v>
      </c>
      <c r="E41" s="2">
        <v>14032.7099609375</v>
      </c>
      <c r="F41" s="2">
        <v>275.760009765625</v>
      </c>
      <c r="G41" s="2"/>
      <c r="H41" s="2">
        <f t="shared" si="3"/>
        <v>87.90427646076321</v>
      </c>
      <c r="I41" s="2">
        <f t="shared" si="4"/>
        <v>74.08771387283142</v>
      </c>
      <c r="J41" s="2">
        <f t="shared" si="5"/>
        <v>95.44853253517755</v>
      </c>
    </row>
    <row r="42" spans="1:10" ht="12.75">
      <c r="A42" s="5">
        <v>42</v>
      </c>
      <c r="B42" s="2">
        <v>29369.05078125</v>
      </c>
      <c r="C42" s="2">
        <v>18223.099609375</v>
      </c>
      <c r="D42" s="2">
        <v>13768.51953125</v>
      </c>
      <c r="E42" s="2">
        <v>13741.580078125</v>
      </c>
      <c r="F42" s="2">
        <v>281.799987792968</v>
      </c>
      <c r="G42" s="2"/>
      <c r="H42" s="2">
        <f t="shared" si="3"/>
        <v>89.37229321330214</v>
      </c>
      <c r="I42" s="2">
        <f t="shared" si="4"/>
        <v>77.00609332273156</v>
      </c>
      <c r="J42" s="2">
        <f t="shared" si="5"/>
        <v>93.46830774830859</v>
      </c>
    </row>
    <row r="43" spans="1:10" ht="12.75">
      <c r="A43" s="5">
        <v>45</v>
      </c>
      <c r="B43" s="2">
        <v>29463.75</v>
      </c>
      <c r="C43" s="2">
        <v>18506.9296875</v>
      </c>
      <c r="D43" s="2">
        <v>14336.7197265625</v>
      </c>
      <c r="E43" s="2">
        <v>13415.9404296875</v>
      </c>
      <c r="F43" s="2">
        <v>287.290008544921</v>
      </c>
      <c r="G43" s="2"/>
      <c r="H43" s="2">
        <f t="shared" si="3"/>
        <v>90.76429268148767</v>
      </c>
      <c r="I43" s="2">
        <f t="shared" si="4"/>
        <v>80.18398599063384</v>
      </c>
      <c r="J43" s="2">
        <f t="shared" si="5"/>
        <v>91.2533523572863</v>
      </c>
    </row>
    <row r="44" spans="1:10" ht="12.75">
      <c r="A44" s="5">
        <v>48</v>
      </c>
      <c r="B44" s="2">
        <v>29553.05078125</v>
      </c>
      <c r="C44" s="2">
        <v>18789.669921875</v>
      </c>
      <c r="D44" s="2">
        <v>14781.8701171875</v>
      </c>
      <c r="E44" s="2">
        <v>13003</v>
      </c>
      <c r="F44" s="2">
        <v>292.459991455078</v>
      </c>
      <c r="G44" s="2"/>
      <c r="H44" s="2">
        <f t="shared" si="3"/>
        <v>92.1509471843671</v>
      </c>
      <c r="I44" s="2">
        <f t="shared" si="4"/>
        <v>82.67367215081369</v>
      </c>
      <c r="J44" s="2">
        <f t="shared" si="5"/>
        <v>88.44458924967311</v>
      </c>
    </row>
    <row r="45" spans="1:10" ht="12.75">
      <c r="A45" s="5">
        <v>51</v>
      </c>
      <c r="B45" s="2">
        <v>29639.599609375</v>
      </c>
      <c r="C45" s="2">
        <v>19083</v>
      </c>
      <c r="D45" s="2">
        <v>15294.169921875</v>
      </c>
      <c r="E45" s="2">
        <v>12608.4697265625</v>
      </c>
      <c r="F45" s="2">
        <v>297.350006103515</v>
      </c>
      <c r="G45" s="2"/>
      <c r="H45" s="2">
        <f t="shared" si="3"/>
        <v>93.58953789134988</v>
      </c>
      <c r="I45" s="2">
        <f t="shared" si="4"/>
        <v>85.53891895381555</v>
      </c>
      <c r="J45" s="2">
        <f t="shared" si="5"/>
        <v>85.7610494526462</v>
      </c>
    </row>
    <row r="46" spans="1:10" ht="12.75">
      <c r="A46" s="5">
        <v>54</v>
      </c>
      <c r="B46" s="2">
        <v>29740.16015625</v>
      </c>
      <c r="C46" s="2">
        <v>19293.2890625</v>
      </c>
      <c r="D46" s="2">
        <v>15775.9599609375</v>
      </c>
      <c r="E46" s="2">
        <v>12204.8203125</v>
      </c>
      <c r="F46" s="2">
        <v>301.929992675781</v>
      </c>
      <c r="G46" s="2"/>
      <c r="H46" s="2">
        <f t="shared" si="3"/>
        <v>94.62086714686423</v>
      </c>
      <c r="I46" s="2">
        <f t="shared" si="4"/>
        <v>88.23352737745928</v>
      </c>
      <c r="J46" s="2">
        <f t="shared" si="5"/>
        <v>83.01548253519415</v>
      </c>
    </row>
    <row r="47" spans="1:10" ht="12.75">
      <c r="A47" s="5">
        <v>57</v>
      </c>
      <c r="B47" s="2">
        <v>29845.369140625</v>
      </c>
      <c r="C47" s="2">
        <v>19477.9296875</v>
      </c>
      <c r="D47" s="2">
        <v>16122.8603515625</v>
      </c>
      <c r="E47" s="2">
        <v>11794.900390625</v>
      </c>
      <c r="F47" s="2">
        <v>306.290008544921</v>
      </c>
      <c r="G47" s="2"/>
      <c r="H47" s="2">
        <f t="shared" si="3"/>
        <v>95.5264077206587</v>
      </c>
      <c r="I47" s="2">
        <f t="shared" si="4"/>
        <v>90.17371011050695</v>
      </c>
      <c r="J47" s="2">
        <f t="shared" si="5"/>
        <v>80.22726449970293</v>
      </c>
    </row>
    <row r="48" spans="1:10" ht="12.75">
      <c r="A48" s="5">
        <v>60</v>
      </c>
      <c r="B48" s="2">
        <v>29942.890625</v>
      </c>
      <c r="C48" s="2">
        <v>19634.5390625</v>
      </c>
      <c r="D48" s="2">
        <v>16444.849609375</v>
      </c>
      <c r="E48" s="2">
        <v>11342.01953125</v>
      </c>
      <c r="F48" s="2">
        <v>310.290008544921</v>
      </c>
      <c r="G48" s="2"/>
      <c r="H48" s="2">
        <f t="shared" si="3"/>
        <v>96.29447348787052</v>
      </c>
      <c r="I48" s="2">
        <f t="shared" si="4"/>
        <v>91.97456711475854</v>
      </c>
      <c r="J48" s="2">
        <f t="shared" si="5"/>
        <v>77.1468321697436</v>
      </c>
    </row>
    <row r="49" spans="1:10" ht="12.75">
      <c r="A49" s="5">
        <v>63</v>
      </c>
      <c r="B49" s="2">
        <v>30054.26953125</v>
      </c>
      <c r="C49" s="2">
        <v>19771.1796875</v>
      </c>
      <c r="D49" s="2">
        <v>16710.41015625</v>
      </c>
      <c r="E49" s="2">
        <v>10892.4697265625</v>
      </c>
      <c r="F49" s="2">
        <v>314.140014648437</v>
      </c>
      <c r="G49" s="2"/>
      <c r="H49" s="2">
        <f t="shared" si="3"/>
        <v>96.96460569721577</v>
      </c>
      <c r="I49" s="2">
        <f t="shared" si="4"/>
        <v>93.45982340604517</v>
      </c>
      <c r="J49" s="2">
        <f t="shared" si="5"/>
        <v>74.08905720836111</v>
      </c>
    </row>
    <row r="50" spans="1:10" ht="12.75">
      <c r="A50" s="5">
        <v>66</v>
      </c>
      <c r="B50" s="2">
        <v>30167.2890625</v>
      </c>
      <c r="C50" s="2">
        <v>19884.859375</v>
      </c>
      <c r="D50" s="2">
        <v>16913.640625</v>
      </c>
      <c r="E50" s="2">
        <v>10418.8798828125</v>
      </c>
      <c r="F50" s="2">
        <v>317.660003662109</v>
      </c>
      <c r="G50" s="2"/>
      <c r="H50" s="2">
        <f t="shared" si="3"/>
        <v>97.52212964107983</v>
      </c>
      <c r="I50" s="2">
        <f t="shared" si="4"/>
        <v>94.59647316763099</v>
      </c>
      <c r="J50" s="2">
        <f t="shared" si="5"/>
        <v>70.86776526009643</v>
      </c>
    </row>
    <row r="51" spans="1:10" ht="12.75">
      <c r="A51" s="5">
        <v>69</v>
      </c>
      <c r="B51" s="2">
        <v>30275.76953125</v>
      </c>
      <c r="C51" s="2">
        <v>20043.26953125</v>
      </c>
      <c r="D51" s="2">
        <v>17150.109375</v>
      </c>
      <c r="E51" s="2">
        <v>9965.23046875</v>
      </c>
      <c r="F51" s="2">
        <v>321.049987792968</v>
      </c>
      <c r="G51" s="2"/>
      <c r="H51" s="2">
        <f t="shared" si="3"/>
        <v>98.29902705347484</v>
      </c>
      <c r="I51" s="2">
        <f t="shared" si="4"/>
        <v>95.91902165144437</v>
      </c>
      <c r="J51" s="2">
        <f t="shared" si="5"/>
        <v>67.7821053285335</v>
      </c>
    </row>
    <row r="52" spans="1:10" ht="12.75">
      <c r="A52" s="5">
        <v>72</v>
      </c>
      <c r="B52" s="2">
        <v>30383.599609375</v>
      </c>
      <c r="C52" s="2">
        <v>20169.349609375</v>
      </c>
      <c r="D52" s="2">
        <v>17309.94921875</v>
      </c>
      <c r="E52" s="2">
        <v>9541.7900390625</v>
      </c>
      <c r="F52" s="2">
        <v>324.279998779296</v>
      </c>
      <c r="G52" s="2"/>
      <c r="H52" s="2">
        <f t="shared" si="3"/>
        <v>98.91736674057981</v>
      </c>
      <c r="I52" s="2">
        <f t="shared" si="4"/>
        <v>96.81299154389119</v>
      </c>
      <c r="J52" s="2">
        <f t="shared" si="5"/>
        <v>64.90192268795703</v>
      </c>
    </row>
    <row r="53" spans="1:10" ht="12.75">
      <c r="A53" s="5">
        <v>75</v>
      </c>
      <c r="B53" s="2">
        <v>30510.69921875</v>
      </c>
      <c r="C53" s="2">
        <v>20247.119140625</v>
      </c>
      <c r="D53" s="2">
        <v>17493.0703125</v>
      </c>
      <c r="E53" s="2">
        <v>8991.7802734375</v>
      </c>
      <c r="F53" s="2">
        <v>327.329986572265</v>
      </c>
      <c r="G53" s="2"/>
      <c r="H53" s="2">
        <f t="shared" si="3"/>
        <v>99.29877503548703</v>
      </c>
      <c r="I53" s="2">
        <f t="shared" si="4"/>
        <v>97.83717137692753</v>
      </c>
      <c r="J53" s="2">
        <f t="shared" si="5"/>
        <v>61.160833108320624</v>
      </c>
    </row>
    <row r="54" spans="1:10" ht="12.75">
      <c r="A54" s="5">
        <v>78.5</v>
      </c>
      <c r="B54" s="2">
        <v>30621.4609375</v>
      </c>
      <c r="C54" s="2">
        <v>20237.25</v>
      </c>
      <c r="D54" s="2">
        <v>17622.30078125</v>
      </c>
      <c r="E54" s="2">
        <v>8424.58984375</v>
      </c>
      <c r="F54" s="2">
        <v>330.170013427734</v>
      </c>
      <c r="G54" s="2"/>
      <c r="H54" s="2">
        <f t="shared" si="3"/>
        <v>99.25037340521513</v>
      </c>
      <c r="I54" s="2">
        <f t="shared" si="4"/>
        <v>98.55994578372676</v>
      </c>
      <c r="J54" s="2">
        <f t="shared" si="5"/>
        <v>57.30288305217538</v>
      </c>
    </row>
    <row r="55" spans="1:10" ht="12.75">
      <c r="A55" s="5">
        <v>81</v>
      </c>
      <c r="B55">
        <v>30782.640625</v>
      </c>
      <c r="C55">
        <v>20363.55078125</v>
      </c>
      <c r="D55">
        <v>17737.80078125</v>
      </c>
      <c r="E55">
        <v>8276.330078125</v>
      </c>
      <c r="F55">
        <v>335.779998779296</v>
      </c>
      <c r="H55" s="2">
        <f t="shared" si="3"/>
        <v>99.86979549568854</v>
      </c>
      <c r="I55" s="2">
        <f t="shared" si="4"/>
        <v>99.20592691180582</v>
      </c>
      <c r="J55" s="2">
        <f t="shared" si="5"/>
        <v>56.29444084091983</v>
      </c>
    </row>
    <row r="56" spans="1:10" ht="12.75">
      <c r="A56" s="5">
        <v>84</v>
      </c>
      <c r="B56">
        <v>30930.099609375</v>
      </c>
      <c r="C56">
        <v>20390.099609375</v>
      </c>
      <c r="D56">
        <v>17879.779296875</v>
      </c>
      <c r="E56">
        <v>7936.31982421875</v>
      </c>
      <c r="F56">
        <v>339.579986572265</v>
      </c>
      <c r="H56" s="2">
        <f t="shared" si="3"/>
        <v>100</v>
      </c>
      <c r="I56" s="2">
        <f t="shared" si="4"/>
        <v>100</v>
      </c>
      <c r="J56" s="2">
        <f t="shared" si="5"/>
        <v>53.98173859932825</v>
      </c>
    </row>
    <row r="57" spans="7:10" ht="12.75">
      <c r="G57" s="2" t="s">
        <v>9</v>
      </c>
      <c r="H57" s="2">
        <f>MAX(C33:C56)</f>
        <v>20390.099609375</v>
      </c>
      <c r="I57" s="2">
        <f>MAX(D33:D56)</f>
        <v>17879.779296875</v>
      </c>
      <c r="J57" s="2">
        <f>MAX(E33:E56)</f>
        <v>14701.8603515625</v>
      </c>
    </row>
    <row r="59" spans="1:10" ht="12.75">
      <c r="A59" t="s">
        <v>10</v>
      </c>
      <c r="H59" s="1"/>
      <c r="I59" s="1"/>
      <c r="J59" s="1"/>
    </row>
    <row r="60" spans="1:10" ht="12.75">
      <c r="A60" t="s">
        <v>1</v>
      </c>
      <c r="H60" s="1"/>
      <c r="I60" s="1"/>
      <c r="J60" s="1"/>
    </row>
    <row r="61" spans="1:10" ht="14.25">
      <c r="A61" t="s">
        <v>20</v>
      </c>
      <c r="B61" t="s">
        <v>2</v>
      </c>
      <c r="C61" t="s">
        <v>3</v>
      </c>
      <c r="D61" t="s">
        <v>4</v>
      </c>
      <c r="E61" t="s">
        <v>5</v>
      </c>
      <c r="F61" t="s">
        <v>6</v>
      </c>
      <c r="H61" s="1" t="s">
        <v>3</v>
      </c>
      <c r="I61" s="1" t="s">
        <v>4</v>
      </c>
      <c r="J61" s="1" t="s">
        <v>5</v>
      </c>
    </row>
    <row r="62" spans="1:10" ht="12.75">
      <c r="A62" s="5">
        <v>15</v>
      </c>
      <c r="B62" s="2">
        <v>26003.439453125</v>
      </c>
      <c r="C62" s="2">
        <v>13883.2001953125</v>
      </c>
      <c r="D62" s="2">
        <v>7025.52978515625</v>
      </c>
      <c r="E62" s="2">
        <v>19891.4609375</v>
      </c>
      <c r="F62" s="2">
        <v>109.209999084472</v>
      </c>
      <c r="G62" s="2"/>
      <c r="H62" s="2">
        <f>(C62/$H$86)*100</f>
        <v>68.08794690208015</v>
      </c>
      <c r="I62" s="2">
        <f>(D62/$I$86)*100</f>
        <v>39.29315719453071</v>
      </c>
      <c r="J62" s="2">
        <f>(E62/$J$86)*100</f>
        <v>88.04071141235951</v>
      </c>
    </row>
    <row r="63" spans="1:10" ht="12.75">
      <c r="A63" s="5">
        <v>18</v>
      </c>
      <c r="B63" s="2">
        <v>26550.490234375</v>
      </c>
      <c r="C63" s="2">
        <v>14454.580078125</v>
      </c>
      <c r="D63" s="2">
        <v>8491</v>
      </c>
      <c r="E63" s="2">
        <v>20539.580078125</v>
      </c>
      <c r="F63" s="2">
        <v>119.209999084472</v>
      </c>
      <c r="G63" s="2"/>
      <c r="H63" s="2">
        <f aca="true" t="shared" si="6" ref="H63:H85">(C63/$H$86)*100</f>
        <v>70.89018864566529</v>
      </c>
      <c r="I63" s="2">
        <f aca="true" t="shared" si="7" ref="I63:I85">(D63/$I$86)*100</f>
        <v>47.489400506660864</v>
      </c>
      <c r="J63" s="2">
        <f aca="true" t="shared" si="8" ref="J63:J85">(E63/$J$86)*100</f>
        <v>90.90932274261225</v>
      </c>
    </row>
    <row r="64" spans="1:10" ht="12.75">
      <c r="A64" s="5">
        <v>22.2999992370605</v>
      </c>
      <c r="B64" s="2">
        <v>27328.529296875</v>
      </c>
      <c r="C64" s="2">
        <v>15440.5498046875</v>
      </c>
      <c r="D64" s="2">
        <v>9921.2900390625</v>
      </c>
      <c r="E64" s="2">
        <v>21263.419921875</v>
      </c>
      <c r="F64" s="2">
        <v>136.979995727539</v>
      </c>
      <c r="G64" s="2"/>
      <c r="H64" s="2">
        <f t="shared" si="6"/>
        <v>75.72572032746821</v>
      </c>
      <c r="I64" s="2">
        <f t="shared" si="7"/>
        <v>55.48888425483265</v>
      </c>
      <c r="J64" s="2">
        <f t="shared" si="8"/>
        <v>94.11307811244636</v>
      </c>
    </row>
    <row r="65" spans="1:10" ht="12.75">
      <c r="A65" s="5">
        <v>24</v>
      </c>
      <c r="B65" s="2">
        <v>27681.310546875</v>
      </c>
      <c r="C65" s="2">
        <v>15877.3701171875</v>
      </c>
      <c r="D65" s="2">
        <v>10366.3095703125</v>
      </c>
      <c r="E65" s="2">
        <v>21599.3203125</v>
      </c>
      <c r="F65" s="2">
        <v>143.940002441406</v>
      </c>
      <c r="G65" s="2"/>
      <c r="H65" s="2">
        <f t="shared" si="6"/>
        <v>77.86803606338133</v>
      </c>
      <c r="I65" s="2">
        <f t="shared" si="7"/>
        <v>57.97783853027932</v>
      </c>
      <c r="J65" s="2">
        <f t="shared" si="8"/>
        <v>95.59979190623125</v>
      </c>
    </row>
    <row r="66" spans="1:10" ht="12.75">
      <c r="A66" s="5">
        <v>27</v>
      </c>
      <c r="B66" s="2">
        <v>28119.279296875</v>
      </c>
      <c r="C66" s="2">
        <v>16316.490234375</v>
      </c>
      <c r="D66" s="2">
        <v>11180.5498046875</v>
      </c>
      <c r="E66" s="2">
        <v>22048.439453125</v>
      </c>
      <c r="F66" s="2">
        <v>153.440002441406</v>
      </c>
      <c r="G66" s="2"/>
      <c r="H66" s="2">
        <f t="shared" si="6"/>
        <v>80.02163082554522</v>
      </c>
      <c r="I66" s="2">
        <f t="shared" si="7"/>
        <v>62.53181104221807</v>
      </c>
      <c r="J66" s="2">
        <f t="shared" si="8"/>
        <v>97.58761817870926</v>
      </c>
    </row>
    <row r="67" spans="1:10" ht="12.75">
      <c r="A67" s="5">
        <v>30</v>
      </c>
      <c r="B67" s="2">
        <v>28430.80078125</v>
      </c>
      <c r="C67" s="2">
        <v>16704.720703125</v>
      </c>
      <c r="D67" s="2">
        <v>11820.6201171875</v>
      </c>
      <c r="E67" s="2">
        <v>22312.560546875</v>
      </c>
      <c r="F67" s="2">
        <v>158.029998779296</v>
      </c>
      <c r="G67" s="2"/>
      <c r="H67" s="2">
        <f t="shared" si="6"/>
        <v>81.92564540216601</v>
      </c>
      <c r="I67" s="2">
        <f t="shared" si="7"/>
        <v>66.11166682160048</v>
      </c>
      <c r="J67" s="2">
        <f t="shared" si="8"/>
        <v>98.75663281598622</v>
      </c>
    </row>
    <row r="68" spans="1:10" ht="12.75">
      <c r="A68" s="5">
        <v>32</v>
      </c>
      <c r="B68" s="2">
        <v>28585.669921875</v>
      </c>
      <c r="C68" s="2">
        <v>16990.580078125</v>
      </c>
      <c r="D68" s="2">
        <v>12138.919921875</v>
      </c>
      <c r="E68" s="2">
        <v>22471.359375</v>
      </c>
      <c r="F68" s="2">
        <v>160.899993896484</v>
      </c>
      <c r="G68" s="2"/>
      <c r="H68" s="2">
        <f t="shared" si="6"/>
        <v>83.32759723406666</v>
      </c>
      <c r="I68" s="2">
        <f t="shared" si="7"/>
        <v>67.8918890458375</v>
      </c>
      <c r="J68" s="2">
        <f t="shared" si="8"/>
        <v>99.45948525319544</v>
      </c>
    </row>
    <row r="69" spans="1:10" ht="12.75">
      <c r="A69" s="5">
        <v>36</v>
      </c>
      <c r="B69" s="2">
        <v>29163.650390625</v>
      </c>
      <c r="C69" s="2">
        <v>17553.4609375</v>
      </c>
      <c r="D69" s="2">
        <v>12644.4501953125</v>
      </c>
      <c r="E69" s="2">
        <v>22593.48046875</v>
      </c>
      <c r="F69" s="2">
        <v>167.02000427246</v>
      </c>
      <c r="G69" s="2"/>
      <c r="H69" s="2">
        <f t="shared" si="6"/>
        <v>86.08815686917603</v>
      </c>
      <c r="I69" s="2">
        <f t="shared" si="7"/>
        <v>70.71927446846325</v>
      </c>
      <c r="J69" s="2">
        <f t="shared" si="8"/>
        <v>100</v>
      </c>
    </row>
    <row r="70" spans="1:10" ht="12.75">
      <c r="A70" s="5">
        <v>39</v>
      </c>
      <c r="B70" s="2">
        <v>29267.44921875</v>
      </c>
      <c r="C70" s="2">
        <v>17923.76953125</v>
      </c>
      <c r="D70" s="2">
        <v>13246.7197265625</v>
      </c>
      <c r="E70" s="2">
        <v>22439.2890625</v>
      </c>
      <c r="F70" s="2">
        <v>170.479995727539</v>
      </c>
      <c r="G70" s="2"/>
      <c r="H70" s="2">
        <f t="shared" si="6"/>
        <v>87.90427646076321</v>
      </c>
      <c r="I70" s="2">
        <f t="shared" si="7"/>
        <v>74.08771387283142</v>
      </c>
      <c r="J70" s="2">
        <f t="shared" si="8"/>
        <v>99.31754026802878</v>
      </c>
    </row>
    <row r="71" spans="1:10" ht="12.75">
      <c r="A71" s="5">
        <v>42</v>
      </c>
      <c r="B71" s="2">
        <v>29369.05078125</v>
      </c>
      <c r="C71" s="2">
        <v>18223.099609375</v>
      </c>
      <c r="D71" s="2">
        <v>13768.51953125</v>
      </c>
      <c r="E71" s="2">
        <v>22170.640625</v>
      </c>
      <c r="F71" s="2">
        <v>173.759994506835</v>
      </c>
      <c r="G71" s="2"/>
      <c r="H71" s="2">
        <f t="shared" si="6"/>
        <v>89.37229321330214</v>
      </c>
      <c r="I71" s="2">
        <f t="shared" si="7"/>
        <v>77.00609332273156</v>
      </c>
      <c r="J71" s="2">
        <f t="shared" si="8"/>
        <v>98.12848735574474</v>
      </c>
    </row>
    <row r="72" spans="1:10" ht="12.75">
      <c r="A72" s="5">
        <v>45</v>
      </c>
      <c r="B72" s="2">
        <v>29463.75</v>
      </c>
      <c r="C72" s="2">
        <v>18506.9296875</v>
      </c>
      <c r="D72" s="2">
        <v>14336.7197265625</v>
      </c>
      <c r="E72" s="2">
        <v>21898.939453125</v>
      </c>
      <c r="F72" s="2">
        <v>176.850006103515</v>
      </c>
      <c r="G72" s="2"/>
      <c r="H72" s="2">
        <f t="shared" si="6"/>
        <v>90.76429268148767</v>
      </c>
      <c r="I72" s="2">
        <f t="shared" si="7"/>
        <v>80.18398599063384</v>
      </c>
      <c r="J72" s="2">
        <f t="shared" si="8"/>
        <v>96.92592287148653</v>
      </c>
    </row>
    <row r="73" spans="1:10" ht="12.75">
      <c r="A73" s="5">
        <v>48</v>
      </c>
      <c r="B73" s="2">
        <v>29553.05078125</v>
      </c>
      <c r="C73" s="2">
        <v>18789.669921875</v>
      </c>
      <c r="D73" s="2">
        <v>14781.8701171875</v>
      </c>
      <c r="E73" s="2">
        <v>21426.91015625</v>
      </c>
      <c r="F73" s="2">
        <v>181.58999633789</v>
      </c>
      <c r="G73" s="2"/>
      <c r="H73" s="2">
        <f t="shared" si="6"/>
        <v>92.1509471843671</v>
      </c>
      <c r="I73" s="2">
        <f t="shared" si="7"/>
        <v>82.67367215081369</v>
      </c>
      <c r="J73" s="2">
        <f t="shared" si="8"/>
        <v>94.8366949744041</v>
      </c>
    </row>
    <row r="74" spans="1:10" ht="12.75">
      <c r="A74" s="5">
        <v>51</v>
      </c>
      <c r="B74" s="2">
        <v>29639.599609375</v>
      </c>
      <c r="C74" s="2">
        <v>19083</v>
      </c>
      <c r="D74" s="2">
        <v>15294.169921875</v>
      </c>
      <c r="E74" s="2">
        <v>20930.390625</v>
      </c>
      <c r="F74" s="2">
        <v>185.910003662109</v>
      </c>
      <c r="G74" s="2"/>
      <c r="H74" s="2">
        <f t="shared" si="6"/>
        <v>93.58953789134988</v>
      </c>
      <c r="I74" s="2">
        <f t="shared" si="7"/>
        <v>85.53891895381555</v>
      </c>
      <c r="J74" s="2">
        <f t="shared" si="8"/>
        <v>92.63907193913622</v>
      </c>
    </row>
    <row r="75" spans="1:10" ht="12.75">
      <c r="A75" s="5">
        <v>54</v>
      </c>
      <c r="B75" s="2">
        <v>29740.16015625</v>
      </c>
      <c r="C75" s="2">
        <v>19293.2890625</v>
      </c>
      <c r="D75" s="2">
        <v>15775.9599609375</v>
      </c>
      <c r="E75" s="2">
        <v>20324.0390625</v>
      </c>
      <c r="F75" s="2">
        <v>189.830001831054</v>
      </c>
      <c r="G75" s="2"/>
      <c r="H75" s="2">
        <f t="shared" si="6"/>
        <v>94.62086714686423</v>
      </c>
      <c r="I75" s="2">
        <f t="shared" si="7"/>
        <v>88.23352737745928</v>
      </c>
      <c r="J75" s="2">
        <f t="shared" si="8"/>
        <v>89.9553262305515</v>
      </c>
    </row>
    <row r="76" spans="1:10" ht="12.75">
      <c r="A76" s="5">
        <v>57</v>
      </c>
      <c r="B76" s="2">
        <v>29845.369140625</v>
      </c>
      <c r="C76" s="2">
        <v>19477.9296875</v>
      </c>
      <c r="D76" s="2">
        <v>16122.8603515625</v>
      </c>
      <c r="E76" s="2">
        <v>19633.7109375</v>
      </c>
      <c r="F76" s="2">
        <v>193.479995727539</v>
      </c>
      <c r="G76" s="2"/>
      <c r="H76" s="2">
        <f t="shared" si="6"/>
        <v>95.5264077206587</v>
      </c>
      <c r="I76" s="2">
        <f t="shared" si="7"/>
        <v>90.17371011050695</v>
      </c>
      <c r="J76" s="2">
        <f t="shared" si="8"/>
        <v>86.89989559004076</v>
      </c>
    </row>
    <row r="77" spans="1:10" ht="12.75">
      <c r="A77" s="5">
        <v>60</v>
      </c>
      <c r="B77" s="2">
        <v>29942.890625</v>
      </c>
      <c r="C77" s="2">
        <v>19634.5390625</v>
      </c>
      <c r="D77" s="2">
        <v>16444.849609375</v>
      </c>
      <c r="E77" s="2">
        <v>18486.25</v>
      </c>
      <c r="F77" s="2">
        <v>196.820007324218</v>
      </c>
      <c r="G77" s="2"/>
      <c r="H77" s="2">
        <f t="shared" si="6"/>
        <v>96.29447348787052</v>
      </c>
      <c r="I77" s="2">
        <f t="shared" si="7"/>
        <v>91.97456711475854</v>
      </c>
      <c r="J77" s="2">
        <f t="shared" si="8"/>
        <v>81.82116972003989</v>
      </c>
    </row>
    <row r="78" spans="1:10" ht="12.75">
      <c r="A78" s="5">
        <v>63</v>
      </c>
      <c r="B78" s="2">
        <v>30054.26953125</v>
      </c>
      <c r="C78" s="2">
        <v>19771.1796875</v>
      </c>
      <c r="D78" s="2">
        <v>16710.41015625</v>
      </c>
      <c r="E78" s="2">
        <v>17331.130859375</v>
      </c>
      <c r="F78" s="2">
        <v>199.139999389648</v>
      </c>
      <c r="G78" s="2"/>
      <c r="H78" s="2">
        <f t="shared" si="6"/>
        <v>96.96460569721577</v>
      </c>
      <c r="I78" s="2">
        <f t="shared" si="7"/>
        <v>93.45982340604517</v>
      </c>
      <c r="J78" s="2">
        <f t="shared" si="8"/>
        <v>76.70854821746663</v>
      </c>
    </row>
    <row r="79" spans="1:10" ht="12.75">
      <c r="A79" s="5">
        <v>66</v>
      </c>
      <c r="B79" s="2">
        <v>30167.2890625</v>
      </c>
      <c r="C79" s="2">
        <v>19884.859375</v>
      </c>
      <c r="D79" s="2">
        <v>16913.640625</v>
      </c>
      <c r="E79" s="2">
        <v>16235.3603515625</v>
      </c>
      <c r="F79" s="2">
        <v>201.350006103515</v>
      </c>
      <c r="G79" s="2"/>
      <c r="H79" s="2">
        <f t="shared" si="6"/>
        <v>97.52212964107983</v>
      </c>
      <c r="I79" s="2">
        <f t="shared" si="7"/>
        <v>94.59647316763099</v>
      </c>
      <c r="J79" s="2">
        <f t="shared" si="8"/>
        <v>71.85860706152961</v>
      </c>
    </row>
    <row r="80" spans="1:10" ht="12.75">
      <c r="A80" s="5">
        <v>69</v>
      </c>
      <c r="B80" s="2">
        <v>30275.76953125</v>
      </c>
      <c r="C80" s="2">
        <v>20043.26953125</v>
      </c>
      <c r="D80" s="2">
        <v>17150.109375</v>
      </c>
      <c r="E80" s="2">
        <v>15057.3095703125</v>
      </c>
      <c r="F80" s="2">
        <v>202.690002441406</v>
      </c>
      <c r="G80" s="2"/>
      <c r="H80" s="2">
        <f t="shared" si="6"/>
        <v>98.29902705347484</v>
      </c>
      <c r="I80" s="2">
        <f t="shared" si="7"/>
        <v>95.91902165144437</v>
      </c>
      <c r="J80" s="2">
        <f t="shared" si="8"/>
        <v>66.64448884331435</v>
      </c>
    </row>
    <row r="81" spans="1:10" ht="12.75">
      <c r="A81" s="5">
        <v>72</v>
      </c>
      <c r="B81" s="2">
        <v>30383.599609375</v>
      </c>
      <c r="C81" s="2">
        <v>20169.349609375</v>
      </c>
      <c r="D81" s="2">
        <v>17309.94921875</v>
      </c>
      <c r="E81" s="2">
        <v>13945.5400390625</v>
      </c>
      <c r="F81" s="2">
        <v>203.649993896484</v>
      </c>
      <c r="G81" s="2"/>
      <c r="H81" s="2">
        <f t="shared" si="6"/>
        <v>98.91736674057981</v>
      </c>
      <c r="I81" s="2">
        <f t="shared" si="7"/>
        <v>96.81299154389119</v>
      </c>
      <c r="J81" s="2">
        <f t="shared" si="8"/>
        <v>61.7237351206299</v>
      </c>
    </row>
    <row r="82" spans="1:10" ht="12.75">
      <c r="A82" s="5">
        <v>75</v>
      </c>
      <c r="B82" s="2">
        <v>30510.69921875</v>
      </c>
      <c r="C82" s="2">
        <v>20247.119140625</v>
      </c>
      <c r="D82" s="2">
        <v>17493.0703125</v>
      </c>
      <c r="E82" s="2">
        <v>12402.259765625</v>
      </c>
      <c r="F82" s="2">
        <v>204.380004882812</v>
      </c>
      <c r="G82" s="2"/>
      <c r="H82" s="2">
        <f t="shared" si="6"/>
        <v>99.29877503548703</v>
      </c>
      <c r="I82" s="2">
        <f t="shared" si="7"/>
        <v>97.83717137692753</v>
      </c>
      <c r="J82" s="2">
        <f t="shared" si="8"/>
        <v>54.89309087539254</v>
      </c>
    </row>
    <row r="83" spans="1:10" ht="12.75">
      <c r="A83" s="5">
        <v>78.5</v>
      </c>
      <c r="B83" s="2">
        <v>30621.4609375</v>
      </c>
      <c r="C83" s="2">
        <v>20237.25</v>
      </c>
      <c r="D83" s="2">
        <v>17622.30078125</v>
      </c>
      <c r="E83" s="2">
        <v>11318.240234375</v>
      </c>
      <c r="F83" s="2">
        <v>204.440002441406</v>
      </c>
      <c r="G83" s="2"/>
      <c r="H83" s="2">
        <f t="shared" si="6"/>
        <v>99.25037340521513</v>
      </c>
      <c r="I83" s="2">
        <f t="shared" si="7"/>
        <v>98.55994578372676</v>
      </c>
      <c r="J83" s="2">
        <f t="shared" si="8"/>
        <v>50.095160194684205</v>
      </c>
    </row>
    <row r="84" spans="1:10" ht="12.75">
      <c r="A84" s="5">
        <v>81</v>
      </c>
      <c r="B84" s="2">
        <v>30782.640625</v>
      </c>
      <c r="C84" s="2">
        <v>20363.55078125</v>
      </c>
      <c r="D84" s="2">
        <v>17737.80078125</v>
      </c>
      <c r="E84" s="2">
        <v>11081.150390625</v>
      </c>
      <c r="F84" s="2">
        <v>230.419998168945</v>
      </c>
      <c r="H84" s="2">
        <f t="shared" si="6"/>
        <v>99.86979549568854</v>
      </c>
      <c r="I84" s="2">
        <f t="shared" si="7"/>
        <v>99.20592691180582</v>
      </c>
      <c r="J84" s="2">
        <f t="shared" si="8"/>
        <v>49.04578737194479</v>
      </c>
    </row>
    <row r="85" spans="1:10" ht="12.75">
      <c r="A85" s="5">
        <v>84</v>
      </c>
      <c r="B85" s="2">
        <v>30930.099609375</v>
      </c>
      <c r="C85" s="2">
        <v>20390.099609375</v>
      </c>
      <c r="D85" s="2">
        <v>17879.779296875</v>
      </c>
      <c r="E85" s="2">
        <v>10432.2001953125</v>
      </c>
      <c r="F85" s="2">
        <v>243.33999633789</v>
      </c>
      <c r="G85" s="2"/>
      <c r="H85" s="2">
        <f t="shared" si="6"/>
        <v>100</v>
      </c>
      <c r="I85" s="2">
        <f t="shared" si="7"/>
        <v>100</v>
      </c>
      <c r="J85" s="2">
        <f t="shared" si="8"/>
        <v>46.173497747466214</v>
      </c>
    </row>
    <row r="86" spans="2:10" ht="12.75">
      <c r="B86" s="2"/>
      <c r="C86" s="2"/>
      <c r="D86" s="2"/>
      <c r="E86" s="2"/>
      <c r="F86" s="2"/>
      <c r="G86" s="2" t="s">
        <v>9</v>
      </c>
      <c r="H86" s="2">
        <f>MAX(C62:C285)</f>
        <v>20390.099609375</v>
      </c>
      <c r="I86" s="2">
        <f>MAX(D62:D85)</f>
        <v>17879.779296875</v>
      </c>
      <c r="J86" s="2">
        <f>MAX(E62:E85)</f>
        <v>22593.48046875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bestFit="1" customWidth="1"/>
    <col min="2" max="2" width="14.421875" style="0" bestFit="1" customWidth="1"/>
    <col min="3" max="3" width="18.28125" style="0" bestFit="1" customWidth="1"/>
    <col min="4" max="4" width="7.7109375" style="0" bestFit="1" customWidth="1"/>
    <col min="5" max="5" width="5.57421875" style="0" bestFit="1" customWidth="1"/>
    <col min="6" max="6" width="13.28125" style="0" bestFit="1" customWidth="1"/>
    <col min="7" max="7" width="5.57421875" style="0" bestFit="1" customWidth="1"/>
    <col min="8" max="8" width="7.7109375" style="0" bestFit="1" customWidth="1"/>
    <col min="9" max="9" width="5.57421875" style="0" bestFit="1" customWidth="1"/>
    <col min="10" max="10" width="13.28125" style="0" bestFit="1" customWidth="1"/>
    <col min="11" max="11" width="5.57421875" style="0" bestFit="1" customWidth="1"/>
    <col min="12" max="12" width="7.7109375" style="0" bestFit="1" customWidth="1"/>
    <col min="13" max="13" width="5.57421875" style="0" bestFit="1" customWidth="1"/>
    <col min="14" max="14" width="7.7109375" style="0" bestFit="1" customWidth="1"/>
    <col min="15" max="15" width="5.57421875" style="0" bestFit="1" customWidth="1"/>
  </cols>
  <sheetData>
    <row r="1" spans="1:15" ht="12.75">
      <c r="A1" t="s">
        <v>11</v>
      </c>
      <c r="G1" s="2"/>
      <c r="K1" s="2"/>
      <c r="O1" s="2"/>
    </row>
    <row r="2" spans="1:15" ht="12.75">
      <c r="A2" t="s">
        <v>1</v>
      </c>
      <c r="G2" s="2"/>
      <c r="K2" s="2"/>
      <c r="O2" s="2"/>
    </row>
    <row r="3" spans="1:15" ht="14.25">
      <c r="A3" t="s">
        <v>12</v>
      </c>
      <c r="B3" t="s">
        <v>20</v>
      </c>
      <c r="C3" t="s">
        <v>21</v>
      </c>
      <c r="D3" t="s">
        <v>13</v>
      </c>
      <c r="E3" s="3" t="s">
        <v>14</v>
      </c>
      <c r="F3" t="s">
        <v>15</v>
      </c>
      <c r="G3" s="4" t="s">
        <v>14</v>
      </c>
      <c r="H3" t="s">
        <v>16</v>
      </c>
      <c r="I3" s="3" t="s">
        <v>14</v>
      </c>
      <c r="J3" t="s">
        <v>17</v>
      </c>
      <c r="K3" s="4" t="s">
        <v>14</v>
      </c>
      <c r="L3" t="s">
        <v>18</v>
      </c>
      <c r="M3" s="3" t="s">
        <v>14</v>
      </c>
      <c r="N3" t="s">
        <v>19</v>
      </c>
      <c r="O3" s="4" t="s">
        <v>14</v>
      </c>
    </row>
    <row r="4" spans="1:15" ht="12.75">
      <c r="A4">
        <v>1</v>
      </c>
      <c r="B4" s="5">
        <v>15</v>
      </c>
      <c r="C4" s="1">
        <v>37.3160552978515</v>
      </c>
      <c r="D4" s="1">
        <v>25.6614418029785</v>
      </c>
      <c r="E4" s="1">
        <f>D4/C4*100</f>
        <v>68.76783089250053</v>
      </c>
      <c r="F4" s="1">
        <v>23.0539951324462</v>
      </c>
      <c r="G4" s="1">
        <f>F4/C4*100</f>
        <v>61.780364908435416</v>
      </c>
      <c r="H4" s="1">
        <v>19.2561073303222</v>
      </c>
      <c r="I4" s="1">
        <f>H4/C4*100</f>
        <v>51.60274090233457</v>
      </c>
      <c r="J4" s="1">
        <v>19.2561073303222</v>
      </c>
      <c r="K4" s="1">
        <f>J4/C4*100</f>
        <v>51.60274090233457</v>
      </c>
      <c r="L4" s="1">
        <v>12.7478952407836</v>
      </c>
      <c r="M4" s="1">
        <f>L4/C4*100</f>
        <v>34.16195827514912</v>
      </c>
      <c r="N4" s="1">
        <v>12.0519351959228</v>
      </c>
      <c r="O4" s="1">
        <f>N4/C4*100</f>
        <v>32.29691643376008</v>
      </c>
    </row>
    <row r="5" spans="1:15" ht="12.75">
      <c r="A5">
        <v>1</v>
      </c>
      <c r="B5" s="5">
        <v>18</v>
      </c>
      <c r="C5" s="1">
        <v>38.2828521728515</v>
      </c>
      <c r="D5" s="1">
        <v>26.6516952514648</v>
      </c>
      <c r="E5" s="1">
        <f aca="true" t="shared" si="0" ref="E5:E27">D5/C5*100</f>
        <v>69.6178412494694</v>
      </c>
      <c r="F5" s="1">
        <v>23.5474510192871</v>
      </c>
      <c r="G5" s="1">
        <f aca="true" t="shared" si="1" ref="G5:G27">F5/C5*100</f>
        <v>61.50913446304271</v>
      </c>
      <c r="H5" s="1">
        <v>20.2900581359863</v>
      </c>
      <c r="I5" s="1">
        <f aca="true" t="shared" si="2" ref="I5:I27">H5/C5*100</f>
        <v>53.00038263704685</v>
      </c>
      <c r="J5" s="1">
        <v>20.2900581359863</v>
      </c>
      <c r="K5" s="1">
        <f aca="true" t="shared" si="3" ref="K5:K27">J5/C5*100</f>
        <v>53.00038263704685</v>
      </c>
      <c r="L5" s="1">
        <v>14.5573081970214</v>
      </c>
      <c r="M5" s="1">
        <f aca="true" t="shared" si="4" ref="M5:M27">L5/C5*100</f>
        <v>38.02566258985478</v>
      </c>
      <c r="N5" s="1">
        <v>13.1798820495605</v>
      </c>
      <c r="O5" s="1">
        <f aca="true" t="shared" si="5" ref="O5:O27">N5/C5*100</f>
        <v>34.427638750769695</v>
      </c>
    </row>
    <row r="6" spans="1:15" ht="12.75">
      <c r="A6">
        <v>1</v>
      </c>
      <c r="B6" s="5">
        <v>22.2999992370605</v>
      </c>
      <c r="C6" s="1">
        <v>39.1142845153808</v>
      </c>
      <c r="D6" s="1">
        <v>28.1106166839599</v>
      </c>
      <c r="E6" s="1">
        <f t="shared" si="0"/>
        <v>71.86790460888027</v>
      </c>
      <c r="F6" s="1">
        <v>24.4249382019042</v>
      </c>
      <c r="G6" s="1">
        <f t="shared" si="1"/>
        <v>62.44505940610943</v>
      </c>
      <c r="H6" s="1">
        <v>22.0250225067138</v>
      </c>
      <c r="I6" s="1">
        <f t="shared" si="2"/>
        <v>56.309409157293835</v>
      </c>
      <c r="J6" s="1">
        <v>22.0250225067138</v>
      </c>
      <c r="K6" s="1">
        <f t="shared" si="3"/>
        <v>56.309409157293835</v>
      </c>
      <c r="L6" s="1">
        <v>15.6249341964721</v>
      </c>
      <c r="M6" s="1">
        <f t="shared" si="4"/>
        <v>39.94687462665449</v>
      </c>
      <c r="N6" s="1">
        <v>15.6249341964721</v>
      </c>
      <c r="O6" s="1">
        <f t="shared" si="5"/>
        <v>39.94687462665449</v>
      </c>
    </row>
    <row r="7" spans="1:15" ht="12.75">
      <c r="A7">
        <v>1</v>
      </c>
      <c r="B7" s="5">
        <v>24</v>
      </c>
      <c r="C7" s="1">
        <v>39.4056663513183</v>
      </c>
      <c r="D7" s="1">
        <v>28.6519622802734</v>
      </c>
      <c r="E7" s="1">
        <f t="shared" si="0"/>
        <v>72.71025954701273</v>
      </c>
      <c r="F7" s="1">
        <v>24.7548866271972</v>
      </c>
      <c r="G7" s="1">
        <f t="shared" si="1"/>
        <v>62.82062687760903</v>
      </c>
      <c r="H7" s="1">
        <v>22.2349815368652</v>
      </c>
      <c r="I7" s="1">
        <f t="shared" si="2"/>
        <v>56.42584835041454</v>
      </c>
      <c r="J7" s="1">
        <v>22.2349815368652</v>
      </c>
      <c r="K7" s="1">
        <f t="shared" si="3"/>
        <v>56.42584835041454</v>
      </c>
      <c r="L7" s="1">
        <v>15.9748811721801</v>
      </c>
      <c r="M7" s="1">
        <f t="shared" si="4"/>
        <v>40.5395534483727</v>
      </c>
      <c r="N7" s="1">
        <v>15.9748811721801</v>
      </c>
      <c r="O7" s="1">
        <f t="shared" si="5"/>
        <v>40.5395534483727</v>
      </c>
    </row>
    <row r="8" spans="1:15" ht="12.75">
      <c r="A8">
        <v>1</v>
      </c>
      <c r="B8" s="5">
        <v>27</v>
      </c>
      <c r="C8" s="1">
        <v>39.8565788269042</v>
      </c>
      <c r="D8" s="1">
        <v>31.9884910583496</v>
      </c>
      <c r="E8" s="1">
        <f t="shared" si="0"/>
        <v>80.25899863928251</v>
      </c>
      <c r="F8" s="1">
        <v>31.9884910583496</v>
      </c>
      <c r="G8" s="1">
        <f t="shared" si="1"/>
        <v>80.25899863928251</v>
      </c>
      <c r="H8" s="1">
        <v>24.7133026123046</v>
      </c>
      <c r="I8" s="1">
        <f t="shared" si="2"/>
        <v>62.005579353997376</v>
      </c>
      <c r="J8" s="1">
        <v>22.5815238952636</v>
      </c>
      <c r="K8" s="1">
        <f t="shared" si="3"/>
        <v>56.65695491159543</v>
      </c>
      <c r="L8" s="1">
        <v>18.265962600708</v>
      </c>
      <c r="M8" s="1">
        <f t="shared" si="4"/>
        <v>45.829228544769165</v>
      </c>
      <c r="N8" s="1">
        <v>18.265962600708</v>
      </c>
      <c r="O8" s="1">
        <f t="shared" si="5"/>
        <v>45.829228544769165</v>
      </c>
    </row>
    <row r="9" spans="1:15" ht="12.75">
      <c r="A9">
        <v>1</v>
      </c>
      <c r="B9" s="5">
        <v>30</v>
      </c>
      <c r="C9" s="1">
        <v>39.9937133789062</v>
      </c>
      <c r="D9" s="1">
        <v>32.2306289672851</v>
      </c>
      <c r="E9" s="1">
        <f t="shared" si="0"/>
        <v>80.58923826834352</v>
      </c>
      <c r="F9" s="1">
        <v>32.2306289672851</v>
      </c>
      <c r="G9" s="1">
        <f t="shared" si="1"/>
        <v>80.58923826834352</v>
      </c>
      <c r="H9" s="1">
        <v>25.3453922271728</v>
      </c>
      <c r="I9" s="1">
        <f t="shared" si="2"/>
        <v>63.37344068815741</v>
      </c>
      <c r="J9" s="1">
        <v>22.8965034484863</v>
      </c>
      <c r="K9" s="1">
        <f t="shared" si="3"/>
        <v>57.250256387951595</v>
      </c>
      <c r="L9" s="1">
        <v>18.925947189331</v>
      </c>
      <c r="M9" s="1">
        <f t="shared" si="4"/>
        <v>47.3223054084122</v>
      </c>
      <c r="N9" s="1">
        <v>18.925947189331</v>
      </c>
      <c r="O9" s="1">
        <f t="shared" si="5"/>
        <v>47.3223054084122</v>
      </c>
    </row>
    <row r="10" spans="1:15" ht="12.75">
      <c r="A10">
        <v>1</v>
      </c>
      <c r="B10" s="5">
        <v>32</v>
      </c>
      <c r="C10" s="1">
        <v>40.0759887695312</v>
      </c>
      <c r="D10" s="1">
        <v>32.3758964538574</v>
      </c>
      <c r="E10" s="1">
        <f t="shared" si="0"/>
        <v>80.7862699035189</v>
      </c>
      <c r="F10" s="1">
        <v>32.3758964538574</v>
      </c>
      <c r="G10" s="1">
        <f t="shared" si="1"/>
        <v>80.7862699035189</v>
      </c>
      <c r="H10" s="1">
        <v>25.7246170043945</v>
      </c>
      <c r="I10" s="1">
        <f t="shared" si="2"/>
        <v>64.18960029241325</v>
      </c>
      <c r="J10" s="1">
        <v>23.0854759216308</v>
      </c>
      <c r="K10" s="1">
        <f t="shared" si="3"/>
        <v>57.604257887161914</v>
      </c>
      <c r="L10" s="1">
        <v>19.3219032287597</v>
      </c>
      <c r="M10" s="1">
        <f t="shared" si="4"/>
        <v>48.21316659178644</v>
      </c>
      <c r="N10" s="1">
        <v>19.3219032287597</v>
      </c>
      <c r="O10" s="1">
        <f t="shared" si="5"/>
        <v>48.21316659178644</v>
      </c>
    </row>
    <row r="11" spans="1:15" ht="12.75">
      <c r="A11">
        <v>1</v>
      </c>
      <c r="B11" s="5">
        <v>36</v>
      </c>
      <c r="C11" s="1">
        <v>40.2268676757812</v>
      </c>
      <c r="D11" s="1">
        <v>32.6422996520996</v>
      </c>
      <c r="E11" s="1">
        <f t="shared" si="0"/>
        <v>81.14551676056068</v>
      </c>
      <c r="F11" s="1">
        <v>32.6422996520996</v>
      </c>
      <c r="G11" s="1">
        <f t="shared" si="1"/>
        <v>81.14551676056068</v>
      </c>
      <c r="H11" s="1">
        <v>26.4200458526611</v>
      </c>
      <c r="I11" s="1">
        <f t="shared" si="2"/>
        <v>65.6776114551107</v>
      </c>
      <c r="J11" s="1">
        <v>23.4320182800292</v>
      </c>
      <c r="K11" s="1">
        <f t="shared" si="3"/>
        <v>58.24967151030894</v>
      </c>
      <c r="L11" s="1">
        <v>20.0480213165283</v>
      </c>
      <c r="M11" s="1">
        <f t="shared" si="4"/>
        <v>49.83739096494037</v>
      </c>
      <c r="N11" s="1">
        <v>20.0480213165283</v>
      </c>
      <c r="O11" s="1">
        <f t="shared" si="5"/>
        <v>49.83739096494037</v>
      </c>
    </row>
    <row r="12" spans="1:15" ht="12.75">
      <c r="A12">
        <v>1</v>
      </c>
      <c r="B12" s="5">
        <v>39</v>
      </c>
      <c r="C12" s="1">
        <v>40.3365592956542</v>
      </c>
      <c r="D12" s="1">
        <v>34.3439102172851</v>
      </c>
      <c r="E12" s="1">
        <f t="shared" si="0"/>
        <v>85.14338063778598</v>
      </c>
      <c r="F12" s="1">
        <v>34.3439102172851</v>
      </c>
      <c r="G12" s="1">
        <f t="shared" si="1"/>
        <v>85.14338063778598</v>
      </c>
      <c r="H12" s="1">
        <v>26.9736061096191</v>
      </c>
      <c r="I12" s="1">
        <f t="shared" si="2"/>
        <v>66.87136082160879</v>
      </c>
      <c r="J12" s="1">
        <v>23.7319297790527</v>
      </c>
      <c r="K12" s="1">
        <f t="shared" si="3"/>
        <v>58.834789564239166</v>
      </c>
      <c r="L12" s="1">
        <v>21.5839538574218</v>
      </c>
      <c r="M12" s="1">
        <f t="shared" si="4"/>
        <v>53.50965534570824</v>
      </c>
      <c r="N12" s="1">
        <v>21.5839538574218</v>
      </c>
      <c r="O12" s="1">
        <f t="shared" si="5"/>
        <v>53.50965534570824</v>
      </c>
    </row>
    <row r="13" spans="1:15" ht="12.75">
      <c r="A13">
        <v>1</v>
      </c>
      <c r="B13" s="5">
        <v>42</v>
      </c>
      <c r="C13" s="1">
        <v>40.4462814331054</v>
      </c>
      <c r="D13" s="1">
        <v>34.8616752624511</v>
      </c>
      <c r="E13" s="1">
        <f t="shared" si="0"/>
        <v>86.19253495555395</v>
      </c>
      <c r="F13" s="1">
        <v>34.8616752624511</v>
      </c>
      <c r="G13" s="1">
        <f t="shared" si="1"/>
        <v>86.19253495555395</v>
      </c>
      <c r="H13" s="1">
        <v>27.6233863830566</v>
      </c>
      <c r="I13" s="1">
        <f t="shared" si="2"/>
        <v>68.29647968687371</v>
      </c>
      <c r="J13" s="1">
        <v>24.1279716491699</v>
      </c>
      <c r="K13" s="1">
        <f t="shared" si="3"/>
        <v>59.654363254816026</v>
      </c>
      <c r="L13" s="1">
        <v>21.8359699249267</v>
      </c>
      <c r="M13" s="1">
        <f t="shared" si="4"/>
        <v>53.987583409964344</v>
      </c>
      <c r="N13" s="1">
        <v>21.8359699249267</v>
      </c>
      <c r="O13" s="1">
        <f t="shared" si="5"/>
        <v>53.987583409964344</v>
      </c>
    </row>
    <row r="14" spans="1:15" ht="12.75">
      <c r="A14">
        <v>1</v>
      </c>
      <c r="B14" s="5">
        <v>45</v>
      </c>
      <c r="C14" s="1">
        <v>40.5468673706054</v>
      </c>
      <c r="D14" s="1">
        <v>35.3363227844238</v>
      </c>
      <c r="E14" s="1">
        <f t="shared" si="0"/>
        <v>87.14932885306203</v>
      </c>
      <c r="F14" s="1">
        <v>35.3363227844238</v>
      </c>
      <c r="G14" s="1">
        <f t="shared" si="1"/>
        <v>87.14932885306203</v>
      </c>
      <c r="H14" s="1">
        <v>28.2190494537353</v>
      </c>
      <c r="I14" s="1">
        <f t="shared" si="2"/>
        <v>69.5961273550637</v>
      </c>
      <c r="J14" s="1">
        <v>24.4910278320312</v>
      </c>
      <c r="K14" s="1">
        <f t="shared" si="3"/>
        <v>60.401775575358165</v>
      </c>
      <c r="L14" s="1">
        <v>22.0669994354248</v>
      </c>
      <c r="M14" s="1">
        <f t="shared" si="4"/>
        <v>54.423438520486926</v>
      </c>
      <c r="N14" s="1">
        <v>22.0669994354248</v>
      </c>
      <c r="O14" s="1">
        <f t="shared" si="5"/>
        <v>54.423438520486926</v>
      </c>
    </row>
    <row r="15" spans="1:15" ht="12.75">
      <c r="A15">
        <v>1</v>
      </c>
      <c r="B15" s="5">
        <v>48</v>
      </c>
      <c r="C15" s="1">
        <v>40.6382827758789</v>
      </c>
      <c r="D15" s="1">
        <v>35.7676887512207</v>
      </c>
      <c r="E15" s="1">
        <f t="shared" si="0"/>
        <v>88.01476417810359</v>
      </c>
      <c r="F15" s="1">
        <v>35.7676887512207</v>
      </c>
      <c r="G15" s="1">
        <f t="shared" si="1"/>
        <v>88.01476417810359</v>
      </c>
      <c r="H15" s="1">
        <v>28.7603950500488</v>
      </c>
      <c r="I15" s="1">
        <f t="shared" si="2"/>
        <v>70.77167903147647</v>
      </c>
      <c r="J15" s="1">
        <v>24.8209762573242</v>
      </c>
      <c r="K15" s="1">
        <f t="shared" si="3"/>
        <v>61.07781766816398</v>
      </c>
      <c r="L15" s="1">
        <v>22.2769584655761</v>
      </c>
      <c r="M15" s="1">
        <f t="shared" si="4"/>
        <v>54.81766684983727</v>
      </c>
      <c r="N15" s="1">
        <v>22.2769584655761</v>
      </c>
      <c r="O15" s="1">
        <f t="shared" si="5"/>
        <v>54.81766684983727</v>
      </c>
    </row>
    <row r="16" spans="1:15" ht="12.75">
      <c r="A16">
        <v>1</v>
      </c>
      <c r="B16" s="5">
        <v>51</v>
      </c>
      <c r="C16" s="1">
        <v>40.7297286987304</v>
      </c>
      <c r="D16" s="1">
        <v>36.1992111206054</v>
      </c>
      <c r="E16" s="1">
        <f t="shared" si="0"/>
        <v>88.87663207472771</v>
      </c>
      <c r="F16" s="1">
        <v>36.1992111206054</v>
      </c>
      <c r="G16" s="1">
        <f t="shared" si="1"/>
        <v>88.87663207472771</v>
      </c>
      <c r="H16" s="1">
        <v>29.3019504547119</v>
      </c>
      <c r="I16" s="1">
        <f t="shared" si="2"/>
        <v>71.9424150144788</v>
      </c>
      <c r="J16" s="1">
        <v>25.1510543823242</v>
      </c>
      <c r="K16" s="1">
        <f t="shared" si="3"/>
        <v>61.75109725959995</v>
      </c>
      <c r="L16" s="1">
        <v>22.4869976043701</v>
      </c>
      <c r="M16" s="1">
        <f t="shared" si="4"/>
        <v>55.21028085087896</v>
      </c>
      <c r="N16" s="1">
        <v>22.4869976043701</v>
      </c>
      <c r="O16" s="1">
        <f t="shared" si="5"/>
        <v>55.21028085087896</v>
      </c>
    </row>
    <row r="17" spans="1:15" ht="12.75">
      <c r="A17">
        <v>1</v>
      </c>
      <c r="B17" s="5">
        <v>54</v>
      </c>
      <c r="C17" s="1">
        <v>40.8771438598632</v>
      </c>
      <c r="D17" s="1">
        <v>36.6165771484375</v>
      </c>
      <c r="E17" s="1">
        <f t="shared" si="0"/>
        <v>89.57714187167292</v>
      </c>
      <c r="F17" s="1">
        <v>36.6165771484375</v>
      </c>
      <c r="G17" s="1">
        <f t="shared" si="1"/>
        <v>89.57714187167292</v>
      </c>
      <c r="H17" s="1">
        <v>32.077293395996</v>
      </c>
      <c r="I17" s="1">
        <f t="shared" si="2"/>
        <v>78.47244295238622</v>
      </c>
      <c r="J17" s="1">
        <v>32.077293395996</v>
      </c>
      <c r="K17" s="1">
        <f t="shared" si="3"/>
        <v>78.47244295238622</v>
      </c>
      <c r="L17" s="1">
        <v>24.9449520111083</v>
      </c>
      <c r="M17" s="1">
        <f t="shared" si="4"/>
        <v>61.02420486280956</v>
      </c>
      <c r="N17" s="1">
        <v>22.6969585418701</v>
      </c>
      <c r="O17" s="1">
        <f t="shared" si="5"/>
        <v>55.52481508904046</v>
      </c>
    </row>
    <row r="18" spans="1:15" ht="12.75">
      <c r="A18">
        <v>1</v>
      </c>
      <c r="B18" s="5">
        <v>57</v>
      </c>
      <c r="C18" s="1">
        <v>41.048542022705</v>
      </c>
      <c r="D18" s="1">
        <v>37.0279388427734</v>
      </c>
      <c r="E18" s="1">
        <f t="shared" si="0"/>
        <v>90.2052472954881</v>
      </c>
      <c r="F18" s="1">
        <v>37.0279388427734</v>
      </c>
      <c r="G18" s="1">
        <f t="shared" si="1"/>
        <v>90.2052472954881</v>
      </c>
      <c r="H18" s="1">
        <v>32.2386932373046</v>
      </c>
      <c r="I18" s="1">
        <f t="shared" si="2"/>
        <v>78.5379739418578</v>
      </c>
      <c r="J18" s="1">
        <v>32.2386932373046</v>
      </c>
      <c r="K18" s="1">
        <f t="shared" si="3"/>
        <v>78.5379739418578</v>
      </c>
      <c r="L18" s="1">
        <v>25.3662910461425</v>
      </c>
      <c r="M18" s="1">
        <f t="shared" si="4"/>
        <v>61.79583925809534</v>
      </c>
      <c r="N18" s="1">
        <v>22.9069175720214</v>
      </c>
      <c r="O18" s="1">
        <f t="shared" si="5"/>
        <v>55.804460873058524</v>
      </c>
    </row>
    <row r="19" spans="1:15" ht="12.75">
      <c r="A19">
        <v>1</v>
      </c>
      <c r="B19" s="5">
        <v>60</v>
      </c>
      <c r="C19" s="1">
        <v>41.2028732299804</v>
      </c>
      <c r="D19" s="1">
        <v>37.3983421325683</v>
      </c>
      <c r="E19" s="1">
        <f t="shared" si="0"/>
        <v>90.76634516195872</v>
      </c>
      <c r="F19" s="1">
        <v>37.3983421325683</v>
      </c>
      <c r="G19" s="1">
        <f t="shared" si="1"/>
        <v>90.76634516195872</v>
      </c>
      <c r="H19" s="1">
        <v>32.3840255737304</v>
      </c>
      <c r="I19" s="1">
        <f t="shared" si="2"/>
        <v>78.59652260893021</v>
      </c>
      <c r="J19" s="1">
        <v>32.3840255737304</v>
      </c>
      <c r="K19" s="1">
        <f t="shared" si="3"/>
        <v>78.59652260893021</v>
      </c>
      <c r="L19" s="1">
        <v>25.7456741333007</v>
      </c>
      <c r="M19" s="1">
        <f t="shared" si="4"/>
        <v>62.4851426976879</v>
      </c>
      <c r="N19" s="1">
        <v>23.0959701538085</v>
      </c>
      <c r="O19" s="1">
        <f t="shared" si="5"/>
        <v>56.05427083906179</v>
      </c>
    </row>
    <row r="20" spans="1:15" ht="12.75">
      <c r="A20">
        <v>1</v>
      </c>
      <c r="B20" s="5">
        <v>63</v>
      </c>
      <c r="C20" s="1">
        <v>41.3571395874023</v>
      </c>
      <c r="D20" s="1">
        <v>37.7685890197753</v>
      </c>
      <c r="E20" s="1">
        <f t="shared" si="0"/>
        <v>91.32302039399238</v>
      </c>
      <c r="F20" s="1">
        <v>37.7685890197753</v>
      </c>
      <c r="G20" s="1">
        <f t="shared" si="1"/>
        <v>91.32302039399238</v>
      </c>
      <c r="H20" s="1">
        <v>32.529296875</v>
      </c>
      <c r="I20" s="1">
        <f t="shared" si="2"/>
        <v>78.65461006135122</v>
      </c>
      <c r="J20" s="1">
        <v>32.529296875</v>
      </c>
      <c r="K20" s="1">
        <f t="shared" si="3"/>
        <v>78.65461006135122</v>
      </c>
      <c r="L20" s="1">
        <v>26.1248989105224</v>
      </c>
      <c r="M20" s="1">
        <f t="shared" si="4"/>
        <v>63.16901790393706</v>
      </c>
      <c r="N20" s="1">
        <v>23.2849426269531</v>
      </c>
      <c r="O20" s="1">
        <f t="shared" si="5"/>
        <v>56.302110975890294</v>
      </c>
    </row>
    <row r="21" spans="1:15" ht="12.75">
      <c r="A21">
        <v>1</v>
      </c>
      <c r="B21" s="5">
        <v>66</v>
      </c>
      <c r="C21" s="1">
        <v>41.5028381347656</v>
      </c>
      <c r="D21" s="1">
        <v>38.1182708740234</v>
      </c>
      <c r="E21" s="1">
        <f t="shared" si="0"/>
        <v>91.8449739515355</v>
      </c>
      <c r="F21" s="1">
        <v>38.1182708740234</v>
      </c>
      <c r="G21" s="1">
        <f t="shared" si="1"/>
        <v>91.8449739515355</v>
      </c>
      <c r="H21" s="1">
        <v>32.6664962768554</v>
      </c>
      <c r="I21" s="1">
        <f t="shared" si="2"/>
        <v>78.70906604214068</v>
      </c>
      <c r="J21" s="1">
        <v>32.6664962768554</v>
      </c>
      <c r="K21" s="1">
        <f t="shared" si="3"/>
        <v>78.70906604214068</v>
      </c>
      <c r="L21" s="1">
        <v>26.4830627441406</v>
      </c>
      <c r="M21" s="1">
        <f t="shared" si="4"/>
        <v>63.810245116602246</v>
      </c>
      <c r="N21" s="1">
        <v>23.4634208679199</v>
      </c>
      <c r="O21" s="1">
        <f t="shared" si="5"/>
        <v>56.534497211325274</v>
      </c>
    </row>
    <row r="22" spans="1:15" ht="12.75">
      <c r="A22">
        <v>1</v>
      </c>
      <c r="B22" s="5">
        <v>69</v>
      </c>
      <c r="C22" s="1">
        <v>41.643211364746</v>
      </c>
      <c r="D22" s="1">
        <v>38.4439659118652</v>
      </c>
      <c r="E22" s="1">
        <f t="shared" si="0"/>
        <v>92.31748621675898</v>
      </c>
      <c r="F22" s="1">
        <v>38.4439659118652</v>
      </c>
      <c r="G22" s="1">
        <f t="shared" si="1"/>
        <v>92.31748621675898</v>
      </c>
      <c r="H22" s="1">
        <v>34.2576713562011</v>
      </c>
      <c r="I22" s="1">
        <f t="shared" si="2"/>
        <v>82.2647203073361</v>
      </c>
      <c r="J22" s="1">
        <v>34.2576713562011</v>
      </c>
      <c r="K22" s="1">
        <f t="shared" si="3"/>
        <v>82.2647203073361</v>
      </c>
      <c r="L22" s="1">
        <v>26.8651714324951</v>
      </c>
      <c r="M22" s="1">
        <f t="shared" si="4"/>
        <v>64.51272740996727</v>
      </c>
      <c r="N22" s="1">
        <v>23.6658401489257</v>
      </c>
      <c r="O22" s="1">
        <f t="shared" si="5"/>
        <v>56.83000751704886</v>
      </c>
    </row>
    <row r="23" spans="1:15" ht="12.75">
      <c r="A23">
        <v>1</v>
      </c>
      <c r="B23" s="5">
        <v>72</v>
      </c>
      <c r="C23" s="1">
        <v>41.766300201416</v>
      </c>
      <c r="D23" s="1">
        <v>38.6917495727539</v>
      </c>
      <c r="E23" s="1">
        <f t="shared" si="0"/>
        <v>92.63868091299629</v>
      </c>
      <c r="F23" s="1">
        <v>38.6917495727539</v>
      </c>
      <c r="G23" s="1">
        <f t="shared" si="1"/>
        <v>92.63868091299629</v>
      </c>
      <c r="H23" s="1">
        <v>34.6245193481445</v>
      </c>
      <c r="I23" s="1">
        <f t="shared" si="2"/>
        <v>82.90061408640315</v>
      </c>
      <c r="J23" s="1">
        <v>34.6245193481445</v>
      </c>
      <c r="K23" s="1">
        <f t="shared" si="3"/>
        <v>82.90061408640315</v>
      </c>
      <c r="L23" s="1">
        <v>27.3255519866943</v>
      </c>
      <c r="M23" s="1">
        <f t="shared" si="4"/>
        <v>65.42488047760544</v>
      </c>
      <c r="N23" s="1">
        <v>23.9464416503906</v>
      </c>
      <c r="O23" s="1">
        <f t="shared" si="5"/>
        <v>57.33436175794845</v>
      </c>
    </row>
    <row r="24" spans="1:15" ht="12.75">
      <c r="A24">
        <v>1</v>
      </c>
      <c r="B24" s="5">
        <v>75</v>
      </c>
      <c r="C24" s="1">
        <v>41.8821029663085</v>
      </c>
      <c r="D24" s="1">
        <v>38.9248657226562</v>
      </c>
      <c r="E24" s="1">
        <f t="shared" si="0"/>
        <v>92.93913859571184</v>
      </c>
      <c r="F24" s="1">
        <v>38.9248657226562</v>
      </c>
      <c r="G24" s="1">
        <f t="shared" si="1"/>
        <v>92.93913859571184</v>
      </c>
      <c r="H24" s="1">
        <v>34.9696388244628</v>
      </c>
      <c r="I24" s="1">
        <f t="shared" si="2"/>
        <v>83.49542250204975</v>
      </c>
      <c r="J24" s="1">
        <v>34.9696388244628</v>
      </c>
      <c r="K24" s="1">
        <f t="shared" si="3"/>
        <v>83.49542250204975</v>
      </c>
      <c r="L24" s="1">
        <v>27.7586688995361</v>
      </c>
      <c r="M24" s="1">
        <f t="shared" si="4"/>
        <v>66.2781162681019</v>
      </c>
      <c r="N24" s="1">
        <v>24.2104263305664</v>
      </c>
      <c r="O24" s="1">
        <f t="shared" si="5"/>
        <v>57.80613822100135</v>
      </c>
    </row>
    <row r="25" spans="1:15" ht="12.75">
      <c r="A25">
        <v>1</v>
      </c>
      <c r="B25" s="5">
        <v>78.5</v>
      </c>
      <c r="C25" s="1">
        <v>41.9038047790527</v>
      </c>
      <c r="D25" s="1">
        <v>38.9685516357421</v>
      </c>
      <c r="E25" s="1">
        <f t="shared" si="0"/>
        <v>92.99525864348742</v>
      </c>
      <c r="F25" s="1">
        <v>38.9685516357421</v>
      </c>
      <c r="G25" s="1">
        <f t="shared" si="1"/>
        <v>92.99525864348742</v>
      </c>
      <c r="H25" s="1">
        <v>35.0343208312988</v>
      </c>
      <c r="I25" s="1">
        <f t="shared" si="2"/>
        <v>83.60653887164946</v>
      </c>
      <c r="J25" s="1">
        <v>35.0343208312988</v>
      </c>
      <c r="K25" s="1">
        <f t="shared" si="3"/>
        <v>83.60653887164946</v>
      </c>
      <c r="L25" s="1">
        <v>27.8398399353027</v>
      </c>
      <c r="M25" s="1">
        <f t="shared" si="4"/>
        <v>66.43749912948135</v>
      </c>
      <c r="N25" s="1">
        <v>24.2598991394042</v>
      </c>
      <c r="O25" s="1">
        <f t="shared" si="5"/>
        <v>57.89426346204125</v>
      </c>
    </row>
    <row r="26" spans="1:15" ht="12.75">
      <c r="A26">
        <v>1</v>
      </c>
      <c r="B26" s="5">
        <v>81</v>
      </c>
      <c r="C26" s="1">
        <v>42.1064720153808</v>
      </c>
      <c r="D26" s="1">
        <v>39.3765220642089</v>
      </c>
      <c r="E26" s="1">
        <f t="shared" si="0"/>
        <v>93.51655500804081</v>
      </c>
      <c r="F26" s="1">
        <v>39.3765220642089</v>
      </c>
      <c r="G26" s="1">
        <f t="shared" si="1"/>
        <v>93.51655500804081</v>
      </c>
      <c r="H26" s="1">
        <v>35.638328552246</v>
      </c>
      <c r="I26" s="1">
        <f t="shared" si="2"/>
        <v>84.63860030645148</v>
      </c>
      <c r="J26" s="1">
        <v>35.638328552246</v>
      </c>
      <c r="K26" s="1">
        <f t="shared" si="3"/>
        <v>84.63860030645148</v>
      </c>
      <c r="L26" s="1">
        <v>28.5978469848632</v>
      </c>
      <c r="M26" s="1">
        <f t="shared" si="4"/>
        <v>67.91793664027914</v>
      </c>
      <c r="N26" s="1">
        <v>24.7219047546386</v>
      </c>
      <c r="O26" s="1">
        <f t="shared" si="5"/>
        <v>58.71283812523666</v>
      </c>
    </row>
    <row r="27" spans="1:15" ht="12.75">
      <c r="A27">
        <v>1</v>
      </c>
      <c r="B27" s="5">
        <v>84</v>
      </c>
      <c r="C27" s="1">
        <v>42.2078056335449</v>
      </c>
      <c r="D27" s="1">
        <v>39.5805168151855</v>
      </c>
      <c r="E27" s="1">
        <f t="shared" si="0"/>
        <v>93.77534847186809</v>
      </c>
      <c r="F27" s="1">
        <v>39.5805168151855</v>
      </c>
      <c r="G27" s="1">
        <f t="shared" si="1"/>
        <v>93.77534847186809</v>
      </c>
      <c r="H27" s="1">
        <v>35.940330505371</v>
      </c>
      <c r="I27" s="1">
        <f t="shared" si="2"/>
        <v>85.15090980424533</v>
      </c>
      <c r="J27" s="1">
        <v>35.940330505371</v>
      </c>
      <c r="K27" s="1">
        <f t="shared" si="3"/>
        <v>85.15090980424533</v>
      </c>
      <c r="L27" s="1">
        <v>28.9768543243408</v>
      </c>
      <c r="M27" s="1">
        <f t="shared" si="4"/>
        <v>68.65283302316782</v>
      </c>
      <c r="N27" s="1">
        <v>24.9529075622558</v>
      </c>
      <c r="O27" s="1">
        <f t="shared" si="5"/>
        <v>59.11917757322198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2004-02-02T20:53:52Z</dcterms:created>
  <dcterms:modified xsi:type="dcterms:W3CDTF">2004-07-19T16:44:23Z</dcterms:modified>
  <cp:category/>
  <cp:version/>
  <cp:contentType/>
  <cp:contentStatus/>
</cp:coreProperties>
</file>