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WMS=wide moderate slope</t>
        </r>
      </text>
    </comment>
  </commentList>
</comments>
</file>

<file path=xl/sharedStrings.xml><?xml version="1.0" encoding="utf-8"?>
<sst xmlns="http://schemas.openxmlformats.org/spreadsheetml/2006/main" count="53" uniqueCount="22">
  <si>
    <t>Summary of Weighted Usable Area - bull trout</t>
  </si>
  <si>
    <t>Valley Creek Upper - 2003 (VC3)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</si>
  <si>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</si>
  <si>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</si>
  <si>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</si>
  <si>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</si>
  <si>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</si>
  <si>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</si>
  <si>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</si>
  <si>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max</t>
  </si>
  <si>
    <t>Summary of Weighted Usable Area - steelhead</t>
  </si>
  <si>
    <t>Summary of Passage Transects</t>
  </si>
  <si>
    <t>Transect  2 - WMS</t>
  </si>
  <si>
    <t>0.4 total</t>
  </si>
  <si>
    <t>%</t>
  </si>
  <si>
    <t>0.4 contiguous</t>
  </si>
  <si>
    <t>0.6 total</t>
  </si>
  <si>
    <t>0.6 contiguous</t>
  </si>
  <si>
    <t>0.8 total</t>
  </si>
  <si>
    <t>0.8 contiguous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</si>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</sst>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6" width="9.00390625" style="0" customWidth="1"/>
    <col min="7" max="7" width="4.57421875" style="0" bestFit="1" customWidth="1"/>
    <col min="8" max="10" width="9.00390625" style="0" customWidth="1"/>
  </cols>
  <sheetData>
    <row r="1" spans="1:10" ht="12.75">
      <c r="A1" t="s">
        <v>0</v>
      </c>
      <c r="I1" s="1"/>
      <c r="J1" s="1"/>
    </row>
    <row r="2" spans="1:10" ht="12.75">
      <c r="A2" t="s">
        <v>1</v>
      </c>
      <c r="I2" s="1"/>
      <c r="J2" s="1"/>
    </row>
    <row r="3" spans="1:10" ht="14.25">
      <c r="A3" t="s">
        <v>20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H3" t="s">
        <v>3</v>
      </c>
      <c r="I3" t="s">
        <v>4</v>
      </c>
      <c r="J3" t="s">
        <v>5</v>
      </c>
    </row>
    <row r="4" spans="1:10" ht="12.75">
      <c r="A4" s="5">
        <v>3</v>
      </c>
      <c r="B4" s="2">
        <v>15030.6103515625</v>
      </c>
      <c r="C4" s="2">
        <v>4180.990234375</v>
      </c>
      <c r="D4" s="2">
        <v>1574.67004394531</v>
      </c>
      <c r="E4" s="2">
        <v>5585.419921875</v>
      </c>
      <c r="F4" s="2">
        <v>213.910003662109</v>
      </c>
      <c r="G4" s="2"/>
      <c r="H4" s="2">
        <f aca="true" t="shared" si="0" ref="H4:H22">(C4/$H$23)*100</f>
        <v>65.22330918410726</v>
      </c>
      <c r="I4" s="2">
        <f aca="true" t="shared" si="1" ref="I4:I22">(D4/$I$23)*100</f>
        <v>18.58835960934129</v>
      </c>
      <c r="J4" s="2">
        <f aca="true" t="shared" si="2" ref="J4:J22">(E4/$J$23)*100</f>
        <v>66.60807252847177</v>
      </c>
    </row>
    <row r="5" spans="1:10" ht="12.75">
      <c r="A5" s="5">
        <v>5</v>
      </c>
      <c r="B5" s="2">
        <v>16259.759765625</v>
      </c>
      <c r="C5" s="2">
        <v>5281.25</v>
      </c>
      <c r="D5" s="2">
        <v>2763.94995117187</v>
      </c>
      <c r="E5" s="2">
        <v>7017.9599609375</v>
      </c>
      <c r="F5" s="2">
        <v>232.199996948242</v>
      </c>
      <c r="G5" s="2"/>
      <c r="H5" s="2">
        <f t="shared" si="0"/>
        <v>82.38732508784693</v>
      </c>
      <c r="I5" s="2">
        <f t="shared" si="1"/>
        <v>32.627340459134565</v>
      </c>
      <c r="J5" s="2">
        <f t="shared" si="2"/>
        <v>83.69161005232246</v>
      </c>
    </row>
    <row r="6" spans="1:10" ht="12.75">
      <c r="A6" s="5">
        <v>7.69999980926513</v>
      </c>
      <c r="B6" s="2">
        <v>17150.830078125</v>
      </c>
      <c r="C6" s="2">
        <v>6133.580078125</v>
      </c>
      <c r="D6" s="2">
        <v>3914.25</v>
      </c>
      <c r="E6" s="2">
        <v>8100.66015625</v>
      </c>
      <c r="F6" s="2">
        <v>295.100006103515</v>
      </c>
      <c r="G6" s="2"/>
      <c r="H6" s="2">
        <f t="shared" si="0"/>
        <v>95.6836460778842</v>
      </c>
      <c r="I6" s="2">
        <f t="shared" si="1"/>
        <v>46.20617943462392</v>
      </c>
      <c r="J6" s="2">
        <f t="shared" si="2"/>
        <v>96.6031859310715</v>
      </c>
    </row>
    <row r="7" spans="1:10" ht="12.75">
      <c r="A7" s="5">
        <v>9</v>
      </c>
      <c r="B7" s="2">
        <v>17409.3203125</v>
      </c>
      <c r="C7" s="2">
        <v>6267.7900390625</v>
      </c>
      <c r="D7" s="2">
        <v>4505.830078125</v>
      </c>
      <c r="E7" s="2">
        <v>8253.91015625</v>
      </c>
      <c r="F7" s="2">
        <v>305.829986572265</v>
      </c>
      <c r="G7" s="2"/>
      <c r="H7" s="2">
        <f t="shared" si="0"/>
        <v>97.77731702354765</v>
      </c>
      <c r="I7" s="2">
        <f t="shared" si="1"/>
        <v>53.18954923466035</v>
      </c>
      <c r="J7" s="2">
        <f t="shared" si="2"/>
        <v>98.43074540874129</v>
      </c>
    </row>
    <row r="8" spans="1:10" ht="12.75">
      <c r="A8" s="5">
        <v>11</v>
      </c>
      <c r="B8" s="2">
        <v>17714.259765625</v>
      </c>
      <c r="C8" s="2">
        <v>6386.18994140625</v>
      </c>
      <c r="D8" s="2">
        <v>5295.740234375</v>
      </c>
      <c r="E8" s="2">
        <v>8381.16015625</v>
      </c>
      <c r="F8" s="2">
        <v>403.600006103515</v>
      </c>
      <c r="G8" s="2"/>
      <c r="H8" s="2">
        <f t="shared" si="0"/>
        <v>99.62435157876921</v>
      </c>
      <c r="I8" s="2">
        <f t="shared" si="1"/>
        <v>62.51412748513473</v>
      </c>
      <c r="J8" s="2">
        <f t="shared" si="2"/>
        <v>99.9482458559418</v>
      </c>
    </row>
    <row r="9" spans="1:10" ht="12.75">
      <c r="A9" s="5">
        <v>13</v>
      </c>
      <c r="B9" s="2">
        <v>18326.0390625</v>
      </c>
      <c r="C9" s="2">
        <v>6410.27001953125</v>
      </c>
      <c r="D9" s="2">
        <v>5935.68994140625</v>
      </c>
      <c r="E9" s="2">
        <v>8385.5</v>
      </c>
      <c r="F9" s="2">
        <v>455.5</v>
      </c>
      <c r="G9" s="2"/>
      <c r="H9" s="2">
        <f t="shared" si="0"/>
        <v>100</v>
      </c>
      <c r="I9" s="2">
        <f t="shared" si="1"/>
        <v>70.06848170170775</v>
      </c>
      <c r="J9" s="2">
        <f t="shared" si="2"/>
        <v>100</v>
      </c>
    </row>
    <row r="10" spans="1:10" ht="12.75">
      <c r="A10" s="5">
        <v>15</v>
      </c>
      <c r="B10" s="2">
        <v>18621.51953125</v>
      </c>
      <c r="C10" s="2">
        <v>6251.3701171875</v>
      </c>
      <c r="D10" s="2">
        <v>6473.0498046875</v>
      </c>
      <c r="E10" s="2">
        <v>8145.89990234375</v>
      </c>
      <c r="F10" s="2">
        <v>480.850006103515</v>
      </c>
      <c r="G10" s="2"/>
      <c r="H10" s="2">
        <f t="shared" si="0"/>
        <v>97.52116678611661</v>
      </c>
      <c r="I10" s="2">
        <f t="shared" si="1"/>
        <v>76.41180322274968</v>
      </c>
      <c r="J10" s="2">
        <f t="shared" si="2"/>
        <v>97.1426856161678</v>
      </c>
    </row>
    <row r="11" spans="1:10" ht="12.75">
      <c r="A11" s="5">
        <v>17</v>
      </c>
      <c r="B11" s="2">
        <v>18864.900390625</v>
      </c>
      <c r="C11" s="2">
        <v>6105.080078125</v>
      </c>
      <c r="D11" s="2">
        <v>6901.0400390625</v>
      </c>
      <c r="E11" s="2">
        <v>7924.2900390625</v>
      </c>
      <c r="F11" s="2">
        <v>507.480010986328</v>
      </c>
      <c r="G11" s="2"/>
      <c r="H11" s="2">
        <f t="shared" si="0"/>
        <v>95.23904702178885</v>
      </c>
      <c r="I11" s="2">
        <f t="shared" si="1"/>
        <v>81.46405935503506</v>
      </c>
      <c r="J11" s="2">
        <f t="shared" si="2"/>
        <v>94.49991102572893</v>
      </c>
    </row>
    <row r="12" spans="1:10" ht="12.75">
      <c r="A12" s="5">
        <v>19</v>
      </c>
      <c r="B12" s="2">
        <v>19073.76953125</v>
      </c>
      <c r="C12" s="2">
        <v>5889.64990234375</v>
      </c>
      <c r="D12" s="2">
        <v>7268.08984375</v>
      </c>
      <c r="E12" s="2">
        <v>7616.919921875</v>
      </c>
      <c r="F12" s="2">
        <v>535.460021972656</v>
      </c>
      <c r="G12" s="2"/>
      <c r="H12" s="2">
        <f t="shared" si="0"/>
        <v>91.87834341453264</v>
      </c>
      <c r="I12" s="2">
        <f t="shared" si="1"/>
        <v>85.79693771917488</v>
      </c>
      <c r="J12" s="2">
        <f t="shared" si="2"/>
        <v>90.83441562071432</v>
      </c>
    </row>
    <row r="13" spans="1:10" ht="12.75">
      <c r="A13" s="5">
        <v>21</v>
      </c>
      <c r="B13" s="2">
        <v>19275.30078125</v>
      </c>
      <c r="C13" s="2">
        <v>5422.919921875</v>
      </c>
      <c r="D13" s="2">
        <v>7607.27978515625</v>
      </c>
      <c r="E13" s="2">
        <v>6975.43994140625</v>
      </c>
      <c r="F13" s="2">
        <v>546.47998046875</v>
      </c>
      <c r="G13" s="2"/>
      <c r="H13" s="2">
        <f t="shared" si="0"/>
        <v>84.5973711770655</v>
      </c>
      <c r="I13" s="2">
        <f t="shared" si="1"/>
        <v>89.80094137122488</v>
      </c>
      <c r="J13" s="2">
        <f t="shared" si="2"/>
        <v>83.18454405111501</v>
      </c>
    </row>
    <row r="14" spans="1:10" ht="12.75">
      <c r="A14" s="5">
        <v>23</v>
      </c>
      <c r="B14" s="2">
        <v>19478.7109375</v>
      </c>
      <c r="C14" s="2">
        <v>5116.81982421875</v>
      </c>
      <c r="D14" s="2">
        <v>7962.16015625</v>
      </c>
      <c r="E14" s="2">
        <v>6559.91015625</v>
      </c>
      <c r="F14" s="2">
        <v>565.340026855468</v>
      </c>
      <c r="G14" s="2"/>
      <c r="H14" s="2">
        <f t="shared" si="0"/>
        <v>79.82221979149821</v>
      </c>
      <c r="I14" s="2">
        <f t="shared" si="1"/>
        <v>93.99016436530646</v>
      </c>
      <c r="J14" s="2">
        <f t="shared" si="2"/>
        <v>78.22920703893625</v>
      </c>
    </row>
    <row r="15" spans="1:10" ht="12.75">
      <c r="A15" s="5">
        <v>25</v>
      </c>
      <c r="B15" s="2">
        <v>19670.75</v>
      </c>
      <c r="C15" s="2">
        <v>4672.14990234375</v>
      </c>
      <c r="D15" s="2">
        <v>8191.85009765625</v>
      </c>
      <c r="E15" s="2">
        <v>5971.169921875</v>
      </c>
      <c r="F15" s="2">
        <v>572.989990234375</v>
      </c>
      <c r="G15" s="2"/>
      <c r="H15" s="2">
        <f t="shared" si="0"/>
        <v>72.88538373747633</v>
      </c>
      <c r="I15" s="2">
        <f t="shared" si="1"/>
        <v>96.70156364919109</v>
      </c>
      <c r="J15" s="2">
        <f t="shared" si="2"/>
        <v>71.20827525937631</v>
      </c>
    </row>
    <row r="16" spans="1:10" ht="12.75">
      <c r="A16" s="5">
        <v>27</v>
      </c>
      <c r="B16" s="2">
        <v>19855.640625</v>
      </c>
      <c r="C16" s="2">
        <v>4209.91015625</v>
      </c>
      <c r="D16" s="2">
        <v>8412.580078125</v>
      </c>
      <c r="E16" s="2">
        <v>5376.4501953125</v>
      </c>
      <c r="F16" s="2">
        <v>575.469970703125</v>
      </c>
      <c r="G16" s="2"/>
      <c r="H16" s="2">
        <f t="shared" si="0"/>
        <v>65.67445900754504</v>
      </c>
      <c r="I16" s="2">
        <f t="shared" si="1"/>
        <v>99.30719412351952</v>
      </c>
      <c r="J16" s="2">
        <f t="shared" si="2"/>
        <v>64.11603595864885</v>
      </c>
    </row>
    <row r="17" spans="1:10" ht="12.75">
      <c r="A17" s="5">
        <v>29</v>
      </c>
      <c r="B17" s="2">
        <v>20024.7890625</v>
      </c>
      <c r="C17" s="2">
        <v>3740.57006835937</v>
      </c>
      <c r="D17" s="2">
        <v>8471.26953125</v>
      </c>
      <c r="E17" s="2">
        <v>4781.66015625</v>
      </c>
      <c r="F17" s="2">
        <v>573.02001953125</v>
      </c>
      <c r="G17" s="2"/>
      <c r="H17" s="2">
        <f t="shared" si="0"/>
        <v>58.352769180741916</v>
      </c>
      <c r="I17" s="2">
        <f t="shared" si="1"/>
        <v>100</v>
      </c>
      <c r="J17" s="2">
        <f t="shared" si="2"/>
        <v>57.02295815693758</v>
      </c>
    </row>
    <row r="18" spans="1:10" ht="12.75">
      <c r="A18" s="5">
        <v>31</v>
      </c>
      <c r="B18" s="2">
        <v>20194.16015625</v>
      </c>
      <c r="C18" s="2">
        <v>3355.43994140625</v>
      </c>
      <c r="D18" s="2">
        <v>8393.6904296875</v>
      </c>
      <c r="E18" s="2">
        <v>4292.60986328125</v>
      </c>
      <c r="F18" s="2">
        <v>566.700012207031</v>
      </c>
      <c r="G18" s="2"/>
      <c r="H18" s="2">
        <f t="shared" si="0"/>
        <v>52.34475195557544</v>
      </c>
      <c r="I18" s="2">
        <f t="shared" si="1"/>
        <v>99.0842092643102</v>
      </c>
      <c r="J18" s="2">
        <f t="shared" si="2"/>
        <v>51.19086355352991</v>
      </c>
    </row>
    <row r="19" spans="1:10" ht="12.75">
      <c r="A19" s="5">
        <v>33</v>
      </c>
      <c r="B19" s="2">
        <v>20339.890625</v>
      </c>
      <c r="C19" s="2">
        <v>2766.8701171875</v>
      </c>
      <c r="D19" s="2">
        <v>8246.6103515625</v>
      </c>
      <c r="E19" s="2">
        <v>3542.330078125</v>
      </c>
      <c r="F19" s="2">
        <v>552.599975585937</v>
      </c>
      <c r="G19" s="2"/>
      <c r="H19" s="2">
        <f t="shared" si="0"/>
        <v>43.163082190878235</v>
      </c>
      <c r="I19" s="2">
        <f t="shared" si="1"/>
        <v>97.34798687659806</v>
      </c>
      <c r="J19" s="2">
        <f t="shared" si="2"/>
        <v>42.24351652405939</v>
      </c>
    </row>
    <row r="20" spans="1:10" ht="12.75">
      <c r="A20" s="5">
        <v>35</v>
      </c>
      <c r="B20" s="2">
        <v>20465.509765625</v>
      </c>
      <c r="C20" s="2">
        <v>2303.86010742187</v>
      </c>
      <c r="D20" s="2">
        <v>8050.22998046875</v>
      </c>
      <c r="E20" s="2">
        <v>2933.169921875</v>
      </c>
      <c r="F20" s="2">
        <v>521.859985351562</v>
      </c>
      <c r="G20" s="2"/>
      <c r="H20" s="2">
        <f t="shared" si="0"/>
        <v>35.940141373176345</v>
      </c>
      <c r="I20" s="2">
        <f t="shared" si="1"/>
        <v>95.02979394967825</v>
      </c>
      <c r="J20" s="2">
        <f t="shared" si="2"/>
        <v>34.97907008377557</v>
      </c>
    </row>
    <row r="21" spans="1:10" ht="12.75">
      <c r="A21" s="5">
        <v>37</v>
      </c>
      <c r="B21" s="2">
        <v>20583.7890625</v>
      </c>
      <c r="C21" s="2">
        <v>1979.75</v>
      </c>
      <c r="D21" s="2">
        <v>7792.9599609375</v>
      </c>
      <c r="E21" s="2">
        <v>2504.2900390625</v>
      </c>
      <c r="F21" s="2">
        <v>476.329986572265</v>
      </c>
      <c r="G21" s="2"/>
      <c r="H21" s="2">
        <f t="shared" si="0"/>
        <v>30.884034431747214</v>
      </c>
      <c r="I21" s="2">
        <f t="shared" si="1"/>
        <v>91.99282270726653</v>
      </c>
      <c r="J21" s="2">
        <f t="shared" si="2"/>
        <v>29.86452852021346</v>
      </c>
    </row>
    <row r="22" spans="1:10" ht="12.75">
      <c r="A22" s="5">
        <v>39.4000015258789</v>
      </c>
      <c r="B22" s="2">
        <v>20716.6796875</v>
      </c>
      <c r="C22" s="2">
        <v>1682.57995605468</v>
      </c>
      <c r="D22" s="2">
        <v>7320.77978515625</v>
      </c>
      <c r="E22" s="2">
        <v>2112.53002929687</v>
      </c>
      <c r="F22" s="2">
        <v>452.230010986328</v>
      </c>
      <c r="G22" s="2"/>
      <c r="H22" s="2">
        <f t="shared" si="0"/>
        <v>26.24819158831188</v>
      </c>
      <c r="I22" s="2">
        <f t="shared" si="1"/>
        <v>86.41892172301138</v>
      </c>
      <c r="J22" s="2">
        <f t="shared" si="2"/>
        <v>25.19265433542269</v>
      </c>
    </row>
    <row r="23" spans="4:10" ht="12.75">
      <c r="D23" s="2"/>
      <c r="E23" s="2"/>
      <c r="F23" s="2"/>
      <c r="G23" s="2" t="s">
        <v>7</v>
      </c>
      <c r="H23" s="2">
        <f>MAX(C4:C22)</f>
        <v>6410.27001953125</v>
      </c>
      <c r="I23" s="2">
        <f>MAX(D4:D22)</f>
        <v>8471.26953125</v>
      </c>
      <c r="J23" s="2">
        <f>MAX(E4:E22)</f>
        <v>8385.5</v>
      </c>
    </row>
    <row r="25" spans="1:10" ht="12.75">
      <c r="A25" t="s">
        <v>8</v>
      </c>
      <c r="H25" s="1"/>
      <c r="I25" s="1"/>
      <c r="J25" s="1"/>
    </row>
    <row r="26" spans="1:10" ht="12.75">
      <c r="A26" t="s">
        <v>1</v>
      </c>
      <c r="H26" s="1"/>
      <c r="I26" s="1"/>
      <c r="J26" s="1"/>
    </row>
    <row r="27" spans="1:10" ht="14.25">
      <c r="A27" t="s">
        <v>20</v>
      </c>
      <c r="B27" t="s">
        <v>2</v>
      </c>
      <c r="C27" t="s">
        <v>3</v>
      </c>
      <c r="D27" t="s">
        <v>4</v>
      </c>
      <c r="E27" t="s">
        <v>5</v>
      </c>
      <c r="F27" t="s">
        <v>6</v>
      </c>
      <c r="H27" s="1" t="s">
        <v>3</v>
      </c>
      <c r="I27" s="1" t="s">
        <v>4</v>
      </c>
      <c r="J27" s="1" t="s">
        <v>5</v>
      </c>
    </row>
    <row r="28" spans="1:10" ht="12.75">
      <c r="A28" s="5">
        <v>3</v>
      </c>
      <c r="B28" s="2">
        <v>15030.6103515625</v>
      </c>
      <c r="C28" s="2">
        <v>5332.9599609375</v>
      </c>
      <c r="D28" s="2">
        <v>1797.39001464843</v>
      </c>
      <c r="E28" s="2">
        <v>5996.2900390625</v>
      </c>
      <c r="F28" s="2">
        <v>268.369995117187</v>
      </c>
      <c r="G28" s="2"/>
      <c r="H28" s="2">
        <f>(C28/$H$47)*100</f>
        <v>49.62698096218865</v>
      </c>
      <c r="I28" s="2">
        <f>(D28/$I$47)*100</f>
        <v>13.81432468997035</v>
      </c>
      <c r="J28" s="2">
        <f>(E28/$J$47)*100</f>
        <v>84.38917943486527</v>
      </c>
    </row>
    <row r="29" spans="1:10" ht="12.75">
      <c r="A29" s="5">
        <v>5</v>
      </c>
      <c r="B29" s="2">
        <v>16259.759765625</v>
      </c>
      <c r="C29" s="2">
        <v>6477.7998046875</v>
      </c>
      <c r="D29" s="2">
        <v>4101.3701171875</v>
      </c>
      <c r="E29" s="2">
        <v>6662.4599609375</v>
      </c>
      <c r="F29" s="2">
        <v>300.470001220703</v>
      </c>
      <c r="G29" s="2"/>
      <c r="H29" s="2">
        <f aca="true" t="shared" si="3" ref="H29:H46">(C29/$H$47)*100</f>
        <v>60.280529000555795</v>
      </c>
      <c r="I29" s="2">
        <f aca="true" t="shared" si="4" ref="I29:I46">(D29/$I$47)*100</f>
        <v>31.522183839244335</v>
      </c>
      <c r="J29" s="2">
        <f aca="true" t="shared" si="5" ref="J29:J46">(E29/$J$47)*100</f>
        <v>93.76456533264431</v>
      </c>
    </row>
    <row r="30" spans="1:10" ht="12.75">
      <c r="A30" s="5">
        <v>7.69999980926513</v>
      </c>
      <c r="B30" s="2">
        <v>17150.830078125</v>
      </c>
      <c r="C30" s="2">
        <v>7409.990234375</v>
      </c>
      <c r="D30" s="2">
        <v>5779.0400390625</v>
      </c>
      <c r="E30" s="2">
        <v>7065.0498046875</v>
      </c>
      <c r="F30" s="2">
        <v>359.649993896484</v>
      </c>
      <c r="G30" s="2"/>
      <c r="H30" s="2">
        <f t="shared" si="3"/>
        <v>68.95522317529014</v>
      </c>
      <c r="I30" s="2">
        <f t="shared" si="4"/>
        <v>44.416367535881626</v>
      </c>
      <c r="J30" s="2">
        <f t="shared" si="5"/>
        <v>99.4304397886079</v>
      </c>
    </row>
    <row r="31" spans="1:10" ht="12.75">
      <c r="A31" s="5">
        <v>9</v>
      </c>
      <c r="B31" s="2">
        <v>17409.3203125</v>
      </c>
      <c r="C31" s="2">
        <v>7679.16015625</v>
      </c>
      <c r="D31" s="2">
        <v>6542.72998046875</v>
      </c>
      <c r="E31" s="2">
        <v>7105.52001953125</v>
      </c>
      <c r="F31" s="2">
        <v>373.989990234375</v>
      </c>
      <c r="G31" s="2"/>
      <c r="H31" s="2">
        <f t="shared" si="3"/>
        <v>71.46004051619066</v>
      </c>
      <c r="I31" s="2">
        <f t="shared" si="4"/>
        <v>50.28591211277965</v>
      </c>
      <c r="J31" s="2">
        <f t="shared" si="5"/>
        <v>100</v>
      </c>
    </row>
    <row r="32" spans="1:10" ht="12.75">
      <c r="A32" s="5">
        <v>11</v>
      </c>
      <c r="B32" s="2">
        <v>17714.259765625</v>
      </c>
      <c r="C32" s="2">
        <v>8225.9404296875</v>
      </c>
      <c r="D32" s="2">
        <v>7553.41015625</v>
      </c>
      <c r="E32" s="2">
        <v>7066.490234375</v>
      </c>
      <c r="F32" s="2">
        <v>391.549987792968</v>
      </c>
      <c r="G32" s="2"/>
      <c r="H32" s="2">
        <f t="shared" si="3"/>
        <v>76.54821939230077</v>
      </c>
      <c r="I32" s="2">
        <f t="shared" si="4"/>
        <v>58.05376660856055</v>
      </c>
      <c r="J32" s="2">
        <f t="shared" si="5"/>
        <v>99.45071176987797</v>
      </c>
    </row>
    <row r="33" spans="1:10" ht="12.75">
      <c r="A33" s="5">
        <v>13</v>
      </c>
      <c r="B33" s="2">
        <v>18326.0390625</v>
      </c>
      <c r="C33" s="2">
        <v>8701.650390625</v>
      </c>
      <c r="D33" s="2">
        <v>8280.41015625</v>
      </c>
      <c r="E33" s="2">
        <v>7022.68017578125</v>
      </c>
      <c r="F33" s="2">
        <v>406.950012207031</v>
      </c>
      <c r="G33" s="2"/>
      <c r="H33" s="2">
        <f t="shared" si="3"/>
        <v>80.97503852236952</v>
      </c>
      <c r="I33" s="2">
        <f t="shared" si="4"/>
        <v>63.64132076640028</v>
      </c>
      <c r="J33" s="2">
        <f t="shared" si="5"/>
        <v>98.83414804937155</v>
      </c>
    </row>
    <row r="34" spans="1:10" ht="12.75">
      <c r="A34" s="5">
        <v>15</v>
      </c>
      <c r="B34" s="2">
        <v>18621.51953125</v>
      </c>
      <c r="C34" s="2">
        <v>9170.5595703125</v>
      </c>
      <c r="D34" s="2">
        <v>8963.5</v>
      </c>
      <c r="E34" s="2">
        <v>6819.43994140625</v>
      </c>
      <c r="F34" s="2">
        <v>418.420013427734</v>
      </c>
      <c r="G34" s="2"/>
      <c r="H34" s="2">
        <f t="shared" si="3"/>
        <v>85.33857155164361</v>
      </c>
      <c r="I34" s="2">
        <f t="shared" si="4"/>
        <v>68.89139160082036</v>
      </c>
      <c r="J34" s="2">
        <f t="shared" si="5"/>
        <v>95.97383333888808</v>
      </c>
    </row>
    <row r="35" spans="1:10" ht="12.75">
      <c r="A35" s="5">
        <v>17</v>
      </c>
      <c r="B35" s="2">
        <v>18864.900390625</v>
      </c>
      <c r="C35" s="2">
        <v>9483.3603515625</v>
      </c>
      <c r="D35" s="2">
        <v>9477.580078125</v>
      </c>
      <c r="E35" s="2">
        <v>6571.58984375</v>
      </c>
      <c r="F35" s="2">
        <v>427.709991455078</v>
      </c>
      <c r="G35" s="2"/>
      <c r="H35" s="2">
        <f t="shared" si="3"/>
        <v>88.24940503431662</v>
      </c>
      <c r="I35" s="2">
        <f t="shared" si="4"/>
        <v>72.84249239585463</v>
      </c>
      <c r="J35" s="2">
        <f t="shared" si="5"/>
        <v>92.48569880439977</v>
      </c>
    </row>
    <row r="36" spans="1:10" ht="12.75">
      <c r="A36" s="5">
        <v>19</v>
      </c>
      <c r="B36" s="2">
        <v>19073.76953125</v>
      </c>
      <c r="C36" s="2">
        <v>9744</v>
      </c>
      <c r="D36" s="2">
        <v>9987.98046875</v>
      </c>
      <c r="E36" s="2">
        <v>6276.10986328125</v>
      </c>
      <c r="F36" s="2">
        <v>435.08999633789</v>
      </c>
      <c r="G36" s="2"/>
      <c r="H36" s="2">
        <f t="shared" si="3"/>
        <v>90.67484212098951</v>
      </c>
      <c r="I36" s="2">
        <f t="shared" si="4"/>
        <v>76.76531196229169</v>
      </c>
      <c r="J36" s="2">
        <f t="shared" si="5"/>
        <v>88.32724200382006</v>
      </c>
    </row>
    <row r="37" spans="1:10" ht="12.75">
      <c r="A37" s="5">
        <v>21</v>
      </c>
      <c r="B37" s="2">
        <v>19275.30078125</v>
      </c>
      <c r="C37" s="2">
        <v>9975.6904296875</v>
      </c>
      <c r="D37" s="2">
        <v>10504.990234375</v>
      </c>
      <c r="E37" s="2">
        <v>5951.490234375</v>
      </c>
      <c r="F37" s="2">
        <v>439.559997558593</v>
      </c>
      <c r="G37" s="2"/>
      <c r="H37" s="2">
        <f t="shared" si="3"/>
        <v>92.83088616171798</v>
      </c>
      <c r="I37" s="2">
        <f t="shared" si="4"/>
        <v>80.73892965907534</v>
      </c>
      <c r="J37" s="2">
        <f t="shared" si="5"/>
        <v>83.758686458076</v>
      </c>
    </row>
    <row r="38" spans="1:10" ht="12.75">
      <c r="A38" s="5">
        <v>23</v>
      </c>
      <c r="B38" s="2">
        <v>19478.7109375</v>
      </c>
      <c r="C38" s="2">
        <v>10235.240234375</v>
      </c>
      <c r="D38" s="2">
        <v>11025.669921875</v>
      </c>
      <c r="E38" s="2">
        <v>5626.16015625</v>
      </c>
      <c r="F38" s="2">
        <v>441.730010986328</v>
      </c>
      <c r="G38" s="2"/>
      <c r="H38" s="2">
        <f t="shared" si="3"/>
        <v>95.24618147807396</v>
      </c>
      <c r="I38" s="2">
        <f t="shared" si="4"/>
        <v>84.74075352811704</v>
      </c>
      <c r="J38" s="2">
        <f t="shared" si="5"/>
        <v>79.18013235885805</v>
      </c>
    </row>
    <row r="39" spans="1:10" ht="12.75">
      <c r="A39" s="5">
        <v>25</v>
      </c>
      <c r="B39" s="2">
        <v>19670.75</v>
      </c>
      <c r="C39" s="2">
        <v>10384.98046875</v>
      </c>
      <c r="D39" s="2">
        <v>11456.9501953125</v>
      </c>
      <c r="E39" s="2">
        <v>5121.83984375</v>
      </c>
      <c r="F39" s="2">
        <v>442.230010986328</v>
      </c>
      <c r="G39" s="2"/>
      <c r="H39" s="2">
        <f t="shared" si="3"/>
        <v>96.63962073414058</v>
      </c>
      <c r="I39" s="2">
        <f t="shared" si="4"/>
        <v>88.05547414027654</v>
      </c>
      <c r="J39" s="2">
        <f t="shared" si="5"/>
        <v>72.0825475077317</v>
      </c>
    </row>
    <row r="40" spans="1:10" ht="12.75">
      <c r="A40" s="5">
        <v>27</v>
      </c>
      <c r="B40" s="2">
        <v>19855.640625</v>
      </c>
      <c r="C40" s="2">
        <v>10540.9697265625</v>
      </c>
      <c r="D40" s="2">
        <v>11921.3701171875</v>
      </c>
      <c r="E40" s="2">
        <v>4762.66015625</v>
      </c>
      <c r="F40" s="2">
        <v>441.059997558593</v>
      </c>
      <c r="G40" s="2"/>
      <c r="H40" s="2">
        <f t="shared" si="3"/>
        <v>98.09121159258873</v>
      </c>
      <c r="I40" s="2">
        <f t="shared" si="4"/>
        <v>91.62489843939106</v>
      </c>
      <c r="J40" s="2">
        <f t="shared" si="5"/>
        <v>67.02760872052531</v>
      </c>
    </row>
    <row r="41" spans="1:10" ht="12.75">
      <c r="A41" s="5">
        <v>29</v>
      </c>
      <c r="B41" s="2">
        <v>20024.7890625</v>
      </c>
      <c r="C41" s="2">
        <v>10620.5498046875</v>
      </c>
      <c r="D41" s="2">
        <v>12259.4404296875</v>
      </c>
      <c r="E41" s="2">
        <v>4278.22998046875</v>
      </c>
      <c r="F41" s="2">
        <v>437.359985351562</v>
      </c>
      <c r="G41" s="2"/>
      <c r="H41" s="2">
        <f t="shared" si="3"/>
        <v>98.83176075309369</v>
      </c>
      <c r="I41" s="2">
        <f t="shared" si="4"/>
        <v>94.22322881112635</v>
      </c>
      <c r="J41" s="2">
        <f t="shared" si="5"/>
        <v>60.20994900737728</v>
      </c>
    </row>
    <row r="42" spans="1:10" ht="12.75">
      <c r="A42" s="5">
        <v>31</v>
      </c>
      <c r="B42" s="2">
        <v>20194.16015625</v>
      </c>
      <c r="C42" s="2">
        <v>10715.7998046875</v>
      </c>
      <c r="D42" s="2">
        <v>12504.599609375</v>
      </c>
      <c r="E42" s="2">
        <v>3892.69995117187</v>
      </c>
      <c r="F42" s="2">
        <v>434.410003662109</v>
      </c>
      <c r="G42" s="2"/>
      <c r="H42" s="2">
        <f t="shared" si="3"/>
        <v>99.71812966853132</v>
      </c>
      <c r="I42" s="2">
        <f t="shared" si="4"/>
        <v>96.10746566641586</v>
      </c>
      <c r="J42" s="2">
        <f t="shared" si="5"/>
        <v>54.78416696416078</v>
      </c>
    </row>
    <row r="43" spans="1:10" ht="12.75">
      <c r="A43" s="5">
        <v>33</v>
      </c>
      <c r="B43" s="2">
        <v>20339.890625</v>
      </c>
      <c r="C43" s="2">
        <v>10746.08984375</v>
      </c>
      <c r="D43" s="2">
        <v>12680.349609375</v>
      </c>
      <c r="E43" s="2">
        <v>3515.3798828125</v>
      </c>
      <c r="F43" s="2">
        <v>429.670013427734</v>
      </c>
      <c r="G43" s="2"/>
      <c r="H43" s="2">
        <f t="shared" si="3"/>
        <v>100</v>
      </c>
      <c r="I43" s="2">
        <f t="shared" si="4"/>
        <v>97.45823959109306</v>
      </c>
      <c r="J43" s="2">
        <f t="shared" si="5"/>
        <v>49.473928342325735</v>
      </c>
    </row>
    <row r="44" spans="1:10" ht="12.75">
      <c r="A44" s="5">
        <v>35</v>
      </c>
      <c r="B44" s="2">
        <v>20465.509765625</v>
      </c>
      <c r="C44" s="2">
        <v>10737.990234375</v>
      </c>
      <c r="D44" s="2">
        <v>12824.599609375</v>
      </c>
      <c r="E44" s="2">
        <v>3201.72998046875</v>
      </c>
      <c r="F44" s="2">
        <v>419.410003662109</v>
      </c>
      <c r="G44" s="2"/>
      <c r="H44" s="2">
        <f t="shared" si="3"/>
        <v>99.92462738081693</v>
      </c>
      <c r="I44" s="2">
        <f t="shared" si="4"/>
        <v>98.566911788161</v>
      </c>
      <c r="J44" s="2">
        <f t="shared" si="5"/>
        <v>45.0597559597048</v>
      </c>
    </row>
    <row r="45" spans="1:10" ht="12.75">
      <c r="A45" s="5">
        <v>37</v>
      </c>
      <c r="B45" s="2">
        <v>20583.7890625</v>
      </c>
      <c r="C45" s="2">
        <v>10729.01953125</v>
      </c>
      <c r="D45" s="2">
        <v>12937.8203125</v>
      </c>
      <c r="E45" s="2">
        <v>2878.26000976562</v>
      </c>
      <c r="F45" s="2">
        <v>418.450012207031</v>
      </c>
      <c r="G45" s="2"/>
      <c r="H45" s="2">
        <f t="shared" si="3"/>
        <v>99.84114861546661</v>
      </c>
      <c r="I45" s="2">
        <f t="shared" si="4"/>
        <v>99.43709997316735</v>
      </c>
      <c r="J45" s="2">
        <f t="shared" si="5"/>
        <v>40.50738020375739</v>
      </c>
    </row>
    <row r="46" spans="1:10" ht="12.75">
      <c r="A46" s="5">
        <v>39.4000015258789</v>
      </c>
      <c r="B46" s="2">
        <v>20716.6796875</v>
      </c>
      <c r="C46" s="2">
        <v>10646.8701171875</v>
      </c>
      <c r="D46" s="2">
        <v>13011.0595703125</v>
      </c>
      <c r="E46" s="2">
        <v>2469.64990234375</v>
      </c>
      <c r="F46" s="2">
        <v>397.980010986328</v>
      </c>
      <c r="G46" s="2"/>
      <c r="H46" s="2">
        <f t="shared" si="3"/>
        <v>99.07668995881133</v>
      </c>
      <c r="I46" s="2">
        <f t="shared" si="4"/>
        <v>100</v>
      </c>
      <c r="J46" s="2">
        <f t="shared" si="5"/>
        <v>34.7567791738721</v>
      </c>
    </row>
    <row r="47" spans="7:10" ht="12.75">
      <c r="G47" s="2" t="s">
        <v>9</v>
      </c>
      <c r="H47" s="2">
        <f>MAX(C28:C46)</f>
        <v>10746.08984375</v>
      </c>
      <c r="I47" s="2">
        <f>MAX(D28:D46)</f>
        <v>13011.0595703125</v>
      </c>
      <c r="J47" s="2">
        <f>MAX(E28:E46)</f>
        <v>7105.52001953125</v>
      </c>
    </row>
    <row r="49" spans="1:10" ht="12.75">
      <c r="A49" t="s">
        <v>10</v>
      </c>
      <c r="H49" s="1"/>
      <c r="I49" s="1"/>
      <c r="J49" s="1"/>
    </row>
    <row r="50" spans="1:10" ht="12.75">
      <c r="A50" t="s">
        <v>1</v>
      </c>
      <c r="H50" s="1"/>
      <c r="I50" s="1"/>
      <c r="J50" s="1"/>
    </row>
    <row r="51" spans="1:10" ht="14.25">
      <c r="A51" t="s">
        <v>20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  <c r="H51" s="1" t="s">
        <v>3</v>
      </c>
      <c r="I51" s="1" t="s">
        <v>4</v>
      </c>
      <c r="J51" s="1" t="s">
        <v>5</v>
      </c>
    </row>
    <row r="52" spans="1:10" ht="12.75">
      <c r="A52" s="5">
        <v>3</v>
      </c>
      <c r="B52" s="2">
        <v>15030.6103515625</v>
      </c>
      <c r="C52" s="2">
        <v>5332.9599609375</v>
      </c>
      <c r="D52" s="2">
        <v>1797.39001464843</v>
      </c>
      <c r="E52" s="2">
        <v>8930.9501953125</v>
      </c>
      <c r="F52" s="2">
        <v>295.950012207031</v>
      </c>
      <c r="G52" s="2"/>
      <c r="H52" s="2">
        <f>(C52/$H$71)*100</f>
        <v>49.62698096218865</v>
      </c>
      <c r="I52" s="2">
        <f>(D52/$I$71)*100</f>
        <v>13.81432468997035</v>
      </c>
      <c r="J52" s="2">
        <f>(E52/$J$71)*100</f>
        <v>69.86321305175656</v>
      </c>
    </row>
    <row r="53" spans="1:10" ht="12.75">
      <c r="A53" s="5">
        <v>5</v>
      </c>
      <c r="B53" s="2">
        <v>16259.759765625</v>
      </c>
      <c r="C53" s="2">
        <v>6477.7998046875</v>
      </c>
      <c r="D53" s="2">
        <v>4101.3701171875</v>
      </c>
      <c r="E53" s="2">
        <v>10491.4697265625</v>
      </c>
      <c r="F53" s="2">
        <v>493.029998779296</v>
      </c>
      <c r="G53" s="2"/>
      <c r="H53" s="2">
        <f aca="true" t="shared" si="6" ref="H53:H70">(C53/$H$71)*100</f>
        <v>60.280529000555795</v>
      </c>
      <c r="I53" s="2">
        <f aca="true" t="shared" si="7" ref="I53:I70">(D53/$I$71)*100</f>
        <v>31.522183839244335</v>
      </c>
      <c r="J53" s="2">
        <f aca="true" t="shared" si="8" ref="J53:J70">(E53/$J$71)*100</f>
        <v>82.07052650652957</v>
      </c>
    </row>
    <row r="54" spans="1:10" ht="12.75">
      <c r="A54" s="5">
        <v>7.69999980926513</v>
      </c>
      <c r="B54" s="2">
        <v>17150.830078125</v>
      </c>
      <c r="C54" s="2">
        <v>7409.990234375</v>
      </c>
      <c r="D54" s="2">
        <v>5779.0400390625</v>
      </c>
      <c r="E54" s="2">
        <v>11710.3095703125</v>
      </c>
      <c r="F54" s="2">
        <v>466.08999633789</v>
      </c>
      <c r="G54" s="2"/>
      <c r="H54" s="2">
        <f t="shared" si="6"/>
        <v>68.95522317529014</v>
      </c>
      <c r="I54" s="2">
        <f t="shared" si="7"/>
        <v>44.416367535881626</v>
      </c>
      <c r="J54" s="2">
        <f t="shared" si="8"/>
        <v>91.60501788960423</v>
      </c>
    </row>
    <row r="55" spans="1:10" ht="12.75">
      <c r="A55" s="5">
        <v>9</v>
      </c>
      <c r="B55" s="2">
        <v>17409.3203125</v>
      </c>
      <c r="C55" s="2">
        <v>7679.16015625</v>
      </c>
      <c r="D55" s="2">
        <v>6542.72998046875</v>
      </c>
      <c r="E55" s="2">
        <v>12084.4697265625</v>
      </c>
      <c r="F55" s="2">
        <v>488.670013427734</v>
      </c>
      <c r="G55" s="2"/>
      <c r="H55" s="2">
        <f t="shared" si="6"/>
        <v>71.46004051619066</v>
      </c>
      <c r="I55" s="2">
        <f t="shared" si="7"/>
        <v>50.28591211277965</v>
      </c>
      <c r="J55" s="2">
        <f t="shared" si="8"/>
        <v>94.53192153814234</v>
      </c>
    </row>
    <row r="56" spans="1:10" ht="12.75">
      <c r="A56" s="5">
        <v>11</v>
      </c>
      <c r="B56" s="2">
        <v>17714.259765625</v>
      </c>
      <c r="C56" s="2">
        <v>8225.9404296875</v>
      </c>
      <c r="D56" s="2">
        <v>7553.41015625</v>
      </c>
      <c r="E56" s="2">
        <v>12401.4697265625</v>
      </c>
      <c r="F56" s="2">
        <v>516.210021972656</v>
      </c>
      <c r="G56" s="2"/>
      <c r="H56" s="2">
        <f t="shared" si="6"/>
        <v>76.54821939230077</v>
      </c>
      <c r="I56" s="2">
        <f t="shared" si="7"/>
        <v>58.05376660856055</v>
      </c>
      <c r="J56" s="2">
        <f t="shared" si="8"/>
        <v>97.01168439126302</v>
      </c>
    </row>
    <row r="57" spans="1:10" ht="12.75">
      <c r="A57" s="5">
        <v>13</v>
      </c>
      <c r="B57" s="2">
        <v>18326.0390625</v>
      </c>
      <c r="C57" s="2">
        <v>8701.650390625</v>
      </c>
      <c r="D57" s="2">
        <v>8280.41015625</v>
      </c>
      <c r="E57" s="2">
        <v>12757.2998046875</v>
      </c>
      <c r="F57" s="2">
        <v>549.5</v>
      </c>
      <c r="G57" s="2"/>
      <c r="H57" s="2">
        <f t="shared" si="6"/>
        <v>80.97503852236952</v>
      </c>
      <c r="I57" s="2">
        <f t="shared" si="7"/>
        <v>63.64132076640028</v>
      </c>
      <c r="J57" s="2">
        <f t="shared" si="8"/>
        <v>99.7951992485419</v>
      </c>
    </row>
    <row r="58" spans="1:10" ht="12.75">
      <c r="A58" s="5">
        <v>15</v>
      </c>
      <c r="B58" s="2">
        <v>18621.51953125</v>
      </c>
      <c r="C58" s="2">
        <v>9170.5595703125</v>
      </c>
      <c r="D58" s="2">
        <v>8963.5</v>
      </c>
      <c r="E58" s="2">
        <v>12783.48046875</v>
      </c>
      <c r="F58" s="2">
        <v>578.609985351562</v>
      </c>
      <c r="G58" s="2"/>
      <c r="H58" s="2">
        <f t="shared" si="6"/>
        <v>85.33857155164361</v>
      </c>
      <c r="I58" s="2">
        <f t="shared" si="7"/>
        <v>68.89139160082036</v>
      </c>
      <c r="J58" s="2">
        <f t="shared" si="8"/>
        <v>100</v>
      </c>
    </row>
    <row r="59" spans="1:10" ht="12.75">
      <c r="A59" s="5">
        <v>17</v>
      </c>
      <c r="B59" s="2">
        <v>18864.900390625</v>
      </c>
      <c r="C59" s="2">
        <v>9483.3603515625</v>
      </c>
      <c r="D59" s="2">
        <v>9477.580078125</v>
      </c>
      <c r="E59" s="2">
        <v>12412.9599609375</v>
      </c>
      <c r="F59" s="2">
        <v>604.880004882812</v>
      </c>
      <c r="G59" s="2"/>
      <c r="H59" s="2">
        <f t="shared" si="6"/>
        <v>88.24940503431662</v>
      </c>
      <c r="I59" s="2">
        <f t="shared" si="7"/>
        <v>72.84249239585463</v>
      </c>
      <c r="J59" s="2">
        <f t="shared" si="8"/>
        <v>97.10156784986484</v>
      </c>
    </row>
    <row r="60" spans="1:10" ht="12.75">
      <c r="A60" s="5">
        <v>19</v>
      </c>
      <c r="B60" s="2">
        <v>19073.76953125</v>
      </c>
      <c r="C60" s="2">
        <v>9744</v>
      </c>
      <c r="D60" s="2">
        <v>9987.98046875</v>
      </c>
      <c r="E60" s="2">
        <v>11611.919921875</v>
      </c>
      <c r="F60" s="2">
        <v>627.359985351562</v>
      </c>
      <c r="G60" s="2"/>
      <c r="H60" s="2">
        <f t="shared" si="6"/>
        <v>90.67484212098951</v>
      </c>
      <c r="I60" s="2">
        <f t="shared" si="7"/>
        <v>76.76531196229169</v>
      </c>
      <c r="J60" s="2">
        <f t="shared" si="8"/>
        <v>90.835355443778</v>
      </c>
    </row>
    <row r="61" spans="1:10" ht="12.75">
      <c r="A61" s="5">
        <v>21</v>
      </c>
      <c r="B61" s="2">
        <v>19275.30078125</v>
      </c>
      <c r="C61" s="2">
        <v>9975.6904296875</v>
      </c>
      <c r="D61" s="2">
        <v>10504.990234375</v>
      </c>
      <c r="E61" s="2">
        <v>10833.5595703125</v>
      </c>
      <c r="F61" s="2">
        <v>650.859985351562</v>
      </c>
      <c r="G61" s="2"/>
      <c r="H61" s="2">
        <f t="shared" si="6"/>
        <v>92.83088616171798</v>
      </c>
      <c r="I61" s="2">
        <f t="shared" si="7"/>
        <v>80.73892965907534</v>
      </c>
      <c r="J61" s="2">
        <f t="shared" si="8"/>
        <v>84.74655706476652</v>
      </c>
    </row>
    <row r="62" spans="1:10" ht="12.75">
      <c r="A62" s="5">
        <v>23</v>
      </c>
      <c r="B62" s="2">
        <v>19478.7109375</v>
      </c>
      <c r="C62" s="2">
        <v>10235.240234375</v>
      </c>
      <c r="D62" s="2">
        <v>11025.669921875</v>
      </c>
      <c r="E62" s="2">
        <v>9854.2802734375</v>
      </c>
      <c r="F62" s="2">
        <v>664.969970703125</v>
      </c>
      <c r="G62" s="2"/>
      <c r="H62" s="2">
        <f t="shared" si="6"/>
        <v>95.24618147807396</v>
      </c>
      <c r="I62" s="2">
        <f t="shared" si="7"/>
        <v>84.74075352811704</v>
      </c>
      <c r="J62" s="2">
        <f t="shared" si="8"/>
        <v>77.08605099782405</v>
      </c>
    </row>
    <row r="63" spans="1:10" ht="12.75">
      <c r="A63" s="5">
        <v>25</v>
      </c>
      <c r="B63" s="2">
        <v>19670.75</v>
      </c>
      <c r="C63" s="2">
        <v>10384.98046875</v>
      </c>
      <c r="D63" s="2">
        <v>11456.9501953125</v>
      </c>
      <c r="E63" s="2">
        <v>8837.3798828125</v>
      </c>
      <c r="F63" s="2">
        <v>674.869995117187</v>
      </c>
      <c r="G63" s="2"/>
      <c r="H63" s="2">
        <f t="shared" si="6"/>
        <v>96.63962073414058</v>
      </c>
      <c r="I63" s="2">
        <f t="shared" si="7"/>
        <v>88.05547414027654</v>
      </c>
      <c r="J63" s="2">
        <f t="shared" si="8"/>
        <v>69.13125032275846</v>
      </c>
    </row>
    <row r="64" spans="1:10" ht="12.75">
      <c r="A64" s="5">
        <v>27</v>
      </c>
      <c r="B64" s="2">
        <v>19855.640625</v>
      </c>
      <c r="C64" s="2">
        <v>10540.9697265625</v>
      </c>
      <c r="D64" s="2">
        <v>11921.3701171875</v>
      </c>
      <c r="E64" s="2">
        <v>7949.8798828125</v>
      </c>
      <c r="F64" s="2">
        <v>676.929992675781</v>
      </c>
      <c r="G64" s="2"/>
      <c r="H64" s="2">
        <f t="shared" si="6"/>
        <v>98.09121159258873</v>
      </c>
      <c r="I64" s="2">
        <f t="shared" si="7"/>
        <v>91.62489843939106</v>
      </c>
      <c r="J64" s="2">
        <f t="shared" si="8"/>
        <v>62.18869659359568</v>
      </c>
    </row>
    <row r="65" spans="1:10" ht="12.75">
      <c r="A65" s="5">
        <v>29</v>
      </c>
      <c r="B65" s="2">
        <v>20024.7890625</v>
      </c>
      <c r="C65" s="2">
        <v>10620.5498046875</v>
      </c>
      <c r="D65" s="2">
        <v>12259.4404296875</v>
      </c>
      <c r="E65" s="2">
        <v>7372.14990234375</v>
      </c>
      <c r="F65" s="2">
        <v>673.280029296875</v>
      </c>
      <c r="G65" s="2"/>
      <c r="H65" s="2">
        <f t="shared" si="6"/>
        <v>98.83176075309369</v>
      </c>
      <c r="I65" s="2">
        <f t="shared" si="7"/>
        <v>94.22322881112635</v>
      </c>
      <c r="J65" s="2">
        <f t="shared" si="8"/>
        <v>57.669348503057684</v>
      </c>
    </row>
    <row r="66" spans="1:10" ht="12.75">
      <c r="A66" s="5">
        <v>31</v>
      </c>
      <c r="B66" s="2">
        <v>20194.16015625</v>
      </c>
      <c r="C66" s="2">
        <v>10715.7998046875</v>
      </c>
      <c r="D66" s="2">
        <v>12504.599609375</v>
      </c>
      <c r="E66" s="2">
        <v>6749.3798828125</v>
      </c>
      <c r="F66" s="2">
        <v>655.659973144531</v>
      </c>
      <c r="G66" s="2"/>
      <c r="H66" s="2">
        <f t="shared" si="6"/>
        <v>99.71812966853132</v>
      </c>
      <c r="I66" s="2">
        <f t="shared" si="7"/>
        <v>96.10746566641586</v>
      </c>
      <c r="J66" s="2">
        <f t="shared" si="8"/>
        <v>52.79767039431689</v>
      </c>
    </row>
    <row r="67" spans="1:10" ht="12.75">
      <c r="A67" s="5">
        <v>33</v>
      </c>
      <c r="B67" s="2">
        <v>20339.890625</v>
      </c>
      <c r="C67" s="2">
        <v>10746.08984375</v>
      </c>
      <c r="D67" s="2">
        <v>12680.349609375</v>
      </c>
      <c r="E67" s="2">
        <v>5756.240234375</v>
      </c>
      <c r="F67" s="2">
        <v>637.450012207031</v>
      </c>
      <c r="G67" s="2"/>
      <c r="H67" s="2">
        <f t="shared" si="6"/>
        <v>100</v>
      </c>
      <c r="I67" s="2">
        <f t="shared" si="7"/>
        <v>97.45823959109306</v>
      </c>
      <c r="J67" s="2">
        <f t="shared" si="8"/>
        <v>45.02874040013188</v>
      </c>
    </row>
    <row r="68" spans="1:10" ht="12.75">
      <c r="A68" s="5">
        <v>35</v>
      </c>
      <c r="B68" s="2">
        <v>20465.509765625</v>
      </c>
      <c r="C68" s="2">
        <v>10737.990234375</v>
      </c>
      <c r="D68" s="2">
        <v>12824.599609375</v>
      </c>
      <c r="E68" s="2">
        <v>5257</v>
      </c>
      <c r="F68" s="2">
        <v>597.119995117187</v>
      </c>
      <c r="G68" s="2"/>
      <c r="H68" s="2">
        <f t="shared" si="6"/>
        <v>99.92462738081693</v>
      </c>
      <c r="I68" s="2">
        <f t="shared" si="7"/>
        <v>98.566911788161</v>
      </c>
      <c r="J68" s="2">
        <f t="shared" si="8"/>
        <v>41.12338586389722</v>
      </c>
    </row>
    <row r="69" spans="1:10" ht="12.75">
      <c r="A69" s="5">
        <v>37</v>
      </c>
      <c r="B69" s="2">
        <v>20583.7890625</v>
      </c>
      <c r="C69" s="2">
        <v>10729.01953125</v>
      </c>
      <c r="D69" s="2">
        <v>12937.8203125</v>
      </c>
      <c r="E69" s="2">
        <v>4584.93017578125</v>
      </c>
      <c r="F69" s="2">
        <v>573.320007324218</v>
      </c>
      <c r="G69" s="2"/>
      <c r="H69" s="2">
        <f t="shared" si="6"/>
        <v>99.84114861546661</v>
      </c>
      <c r="I69" s="2">
        <f t="shared" si="7"/>
        <v>99.43709997316735</v>
      </c>
      <c r="J69" s="2">
        <f t="shared" si="8"/>
        <v>35.8660553124745</v>
      </c>
    </row>
    <row r="70" spans="1:10" ht="12.75">
      <c r="A70" s="5">
        <v>39.4000015258789</v>
      </c>
      <c r="B70" s="2">
        <v>20716.6796875</v>
      </c>
      <c r="C70" s="2">
        <v>10646.8701171875</v>
      </c>
      <c r="D70" s="2">
        <v>13011.0595703125</v>
      </c>
      <c r="E70" s="2">
        <v>4075.3701171875</v>
      </c>
      <c r="F70" s="2">
        <v>570.409973144531</v>
      </c>
      <c r="G70" s="2"/>
      <c r="H70" s="2">
        <f t="shared" si="6"/>
        <v>99.07668995881133</v>
      </c>
      <c r="I70" s="2">
        <f t="shared" si="7"/>
        <v>100</v>
      </c>
      <c r="J70" s="2">
        <f t="shared" si="8"/>
        <v>31.879972963153435</v>
      </c>
    </row>
    <row r="71" spans="2:10" ht="12.75">
      <c r="B71" s="2"/>
      <c r="C71" s="2"/>
      <c r="D71" s="2"/>
      <c r="E71" s="2"/>
      <c r="F71" s="2"/>
      <c r="G71" s="2" t="s">
        <v>9</v>
      </c>
      <c r="H71" s="2">
        <f>MAX(C52:C270)</f>
        <v>10746.08984375</v>
      </c>
      <c r="I71" s="2">
        <f>MAX(D52:D70)</f>
        <v>13011.0595703125</v>
      </c>
      <c r="J71" s="2">
        <f>MAX(E52:E70)</f>
        <v>12783.48046875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bestFit="1" customWidth="1"/>
    <col min="2" max="2" width="14.421875" style="0" bestFit="1" customWidth="1"/>
    <col min="3" max="3" width="11.5742187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5.57421875" style="0" bestFit="1" customWidth="1"/>
  </cols>
  <sheetData>
    <row r="1" spans="1:15" ht="12.75">
      <c r="A1" t="s">
        <v>11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1:15" ht="14.25">
      <c r="A3" t="s">
        <v>12</v>
      </c>
      <c r="B3" t="s">
        <v>20</v>
      </c>
      <c r="C3" t="s">
        <v>21</v>
      </c>
      <c r="D3" t="s">
        <v>13</v>
      </c>
      <c r="E3" s="3" t="s">
        <v>14</v>
      </c>
      <c r="F3" t="s">
        <v>15</v>
      </c>
      <c r="G3" s="4" t="s">
        <v>14</v>
      </c>
      <c r="H3" t="s">
        <v>16</v>
      </c>
      <c r="I3" s="3" t="s">
        <v>14</v>
      </c>
      <c r="J3" t="s">
        <v>17</v>
      </c>
      <c r="K3" s="4" t="s">
        <v>14</v>
      </c>
      <c r="L3" t="s">
        <v>18</v>
      </c>
      <c r="M3" s="3" t="s">
        <v>14</v>
      </c>
      <c r="N3" t="s">
        <v>19</v>
      </c>
      <c r="O3" s="4" t="s">
        <v>14</v>
      </c>
    </row>
    <row r="4" spans="1:15" ht="12.75">
      <c r="A4">
        <v>2</v>
      </c>
      <c r="B4" s="5">
        <v>3</v>
      </c>
      <c r="C4" s="1">
        <v>21.4956493377685</v>
      </c>
      <c r="D4" s="1">
        <v>5.65531778335571</v>
      </c>
      <c r="E4" s="1">
        <f>D4/C4*100</f>
        <v>26.309127463384634</v>
      </c>
      <c r="F4" s="1">
        <v>4.62619543075561</v>
      </c>
      <c r="G4" s="1">
        <f>F4/C4*100</f>
        <v>21.521543071635644</v>
      </c>
      <c r="H4" s="1">
        <v>0</v>
      </c>
      <c r="I4" s="1">
        <f>H4/C4*100</f>
        <v>0</v>
      </c>
      <c r="J4" s="1">
        <v>0</v>
      </c>
      <c r="K4" s="1">
        <f>J4/C4*100</f>
        <v>0</v>
      </c>
      <c r="L4" s="1">
        <v>0</v>
      </c>
      <c r="M4" s="1">
        <f>L4/C4*100</f>
        <v>0</v>
      </c>
      <c r="N4" s="1">
        <v>0</v>
      </c>
      <c r="O4" s="1">
        <f>N4/C4*100</f>
        <v>0</v>
      </c>
    </row>
    <row r="5" spans="1:15" ht="12.75">
      <c r="A5">
        <v>2</v>
      </c>
      <c r="B5" s="5">
        <v>5</v>
      </c>
      <c r="C5" s="1">
        <v>23.0996131896972</v>
      </c>
      <c r="D5" s="1">
        <v>8.69194889068603</v>
      </c>
      <c r="E5" s="1">
        <f aca="true" t="shared" si="0" ref="E5:E25">D5/C5*100</f>
        <v>37.62811445934852</v>
      </c>
      <c r="F5" s="1">
        <v>5.22121238708496</v>
      </c>
      <c r="G5" s="1">
        <f aca="true" t="shared" si="1" ref="G5:G25">F5/C5*100</f>
        <v>22.60302951485657</v>
      </c>
      <c r="H5" s="1">
        <v>0.968988180160522</v>
      </c>
      <c r="I5" s="1">
        <f aca="true" t="shared" si="2" ref="I5:I25">H5/C5*100</f>
        <v>4.194824269147097</v>
      </c>
      <c r="J5" s="1">
        <v>0.968988180160522</v>
      </c>
      <c r="K5" s="1">
        <f aca="true" t="shared" si="3" ref="K5:K25">J5/C5*100</f>
        <v>4.194824269147097</v>
      </c>
      <c r="L5" s="1">
        <v>0</v>
      </c>
      <c r="M5" s="1">
        <f aca="true" t="shared" si="4" ref="M5:M25">L5/C5*100</f>
        <v>0</v>
      </c>
      <c r="N5" s="1">
        <v>0</v>
      </c>
      <c r="O5" s="1">
        <f aca="true" t="shared" si="5" ref="O5:O25">N5/C5*100</f>
        <v>0</v>
      </c>
    </row>
    <row r="6" spans="1:15" ht="12.75">
      <c r="A6">
        <v>2</v>
      </c>
      <c r="B6" s="5">
        <v>7.69999980926513</v>
      </c>
      <c r="C6" s="1">
        <v>23.4462718963623</v>
      </c>
      <c r="D6" s="1">
        <v>13.2315912246704</v>
      </c>
      <c r="E6" s="1">
        <f t="shared" si="0"/>
        <v>56.433667933038365</v>
      </c>
      <c r="F6" s="1">
        <v>7.87150573730468</v>
      </c>
      <c r="G6" s="1">
        <f t="shared" si="1"/>
        <v>33.57252603782159</v>
      </c>
      <c r="H6" s="1">
        <v>4.11154794692993</v>
      </c>
      <c r="I6" s="1">
        <f t="shared" si="2"/>
        <v>17.536041401822345</v>
      </c>
      <c r="J6" s="1">
        <v>3.98751974105834</v>
      </c>
      <c r="K6" s="1">
        <f t="shared" si="3"/>
        <v>17.007052373546028</v>
      </c>
      <c r="L6" s="1">
        <v>0</v>
      </c>
      <c r="M6" s="1">
        <f t="shared" si="4"/>
        <v>0</v>
      </c>
      <c r="N6" s="1">
        <v>0</v>
      </c>
      <c r="O6" s="1">
        <f t="shared" si="5"/>
        <v>0</v>
      </c>
    </row>
    <row r="7" spans="1:15" ht="12.75">
      <c r="A7">
        <v>2</v>
      </c>
      <c r="B7" s="5">
        <v>9</v>
      </c>
      <c r="C7" s="1">
        <v>23.593111038208</v>
      </c>
      <c r="D7" s="1">
        <v>14.3600816726684</v>
      </c>
      <c r="E7" s="1">
        <f t="shared" si="0"/>
        <v>60.8655706719342</v>
      </c>
      <c r="F7" s="1">
        <v>7.97523117065429</v>
      </c>
      <c r="G7" s="1">
        <f t="shared" si="1"/>
        <v>33.80321975231988</v>
      </c>
      <c r="H7" s="1">
        <v>4.64017629623413</v>
      </c>
      <c r="I7" s="1">
        <f t="shared" si="2"/>
        <v>19.667505013304815</v>
      </c>
      <c r="J7" s="1">
        <v>4.20621967315673</v>
      </c>
      <c r="K7" s="1">
        <f t="shared" si="3"/>
        <v>17.828168851258926</v>
      </c>
      <c r="L7" s="1">
        <v>0</v>
      </c>
      <c r="M7" s="1">
        <f t="shared" si="4"/>
        <v>0</v>
      </c>
      <c r="N7" s="1">
        <v>0</v>
      </c>
      <c r="O7" s="1">
        <f t="shared" si="5"/>
        <v>0</v>
      </c>
    </row>
    <row r="8" spans="1:15" ht="12.75">
      <c r="A8">
        <v>2</v>
      </c>
      <c r="B8" s="5">
        <v>11</v>
      </c>
      <c r="C8" s="1">
        <v>23.7870140075683</v>
      </c>
      <c r="D8" s="1">
        <v>15.850266456604</v>
      </c>
      <c r="E8" s="1">
        <f t="shared" si="0"/>
        <v>66.63411578923244</v>
      </c>
      <c r="F8" s="1">
        <v>8.11220264434814</v>
      </c>
      <c r="G8" s="1">
        <f t="shared" si="1"/>
        <v>34.10349294689567</v>
      </c>
      <c r="H8" s="1">
        <v>5.33823776245117</v>
      </c>
      <c r="I8" s="1">
        <f t="shared" si="2"/>
        <v>22.441815356701376</v>
      </c>
      <c r="J8" s="1">
        <v>4.49501609802246</v>
      </c>
      <c r="K8" s="1">
        <f t="shared" si="3"/>
        <v>18.896932992902276</v>
      </c>
      <c r="L8" s="1">
        <v>0</v>
      </c>
      <c r="M8" s="1">
        <f t="shared" si="4"/>
        <v>0</v>
      </c>
      <c r="N8" s="1">
        <v>0</v>
      </c>
      <c r="O8" s="1">
        <f t="shared" si="5"/>
        <v>0</v>
      </c>
    </row>
    <row r="9" spans="1:15" ht="12.75">
      <c r="A9">
        <v>2</v>
      </c>
      <c r="B9" s="5">
        <v>13</v>
      </c>
      <c r="C9" s="1">
        <v>23.9632568359375</v>
      </c>
      <c r="D9" s="1">
        <v>17.2047290802001</v>
      </c>
      <c r="E9" s="1">
        <f t="shared" si="0"/>
        <v>71.79628878491303</v>
      </c>
      <c r="F9" s="1">
        <v>8.23669815063476</v>
      </c>
      <c r="G9" s="1">
        <f t="shared" si="1"/>
        <v>34.372198265981325</v>
      </c>
      <c r="H9" s="1">
        <v>5.97272109985351</v>
      </c>
      <c r="I9" s="1">
        <f t="shared" si="2"/>
        <v>24.9244964519859</v>
      </c>
      <c r="J9" s="1">
        <v>4.75750970840454</v>
      </c>
      <c r="K9" s="1">
        <f t="shared" si="3"/>
        <v>19.85335190861762</v>
      </c>
      <c r="L9" s="1">
        <v>0</v>
      </c>
      <c r="M9" s="1">
        <f t="shared" si="4"/>
        <v>0</v>
      </c>
      <c r="N9" s="1">
        <v>0</v>
      </c>
      <c r="O9" s="1">
        <f t="shared" si="5"/>
        <v>0</v>
      </c>
    </row>
    <row r="10" spans="1:15" ht="12.75">
      <c r="A10">
        <v>2</v>
      </c>
      <c r="B10" s="5">
        <v>15</v>
      </c>
      <c r="C10" s="1">
        <v>24.2468910217285</v>
      </c>
      <c r="D10" s="1">
        <v>17.9737815856933</v>
      </c>
      <c r="E10" s="1">
        <f t="shared" si="0"/>
        <v>74.1281905774491</v>
      </c>
      <c r="F10" s="1">
        <v>8.34875202178955</v>
      </c>
      <c r="G10" s="1">
        <f t="shared" si="1"/>
        <v>34.43225778640213</v>
      </c>
      <c r="H10" s="1">
        <v>7.53133058547973</v>
      </c>
      <c r="I10" s="1">
        <f t="shared" si="2"/>
        <v>31.061015528673913</v>
      </c>
      <c r="J10" s="1">
        <v>4.99376678466796</v>
      </c>
      <c r="K10" s="1">
        <f t="shared" si="3"/>
        <v>20.595493171445643</v>
      </c>
      <c r="L10" s="1">
        <v>0.474999904632568</v>
      </c>
      <c r="M10" s="1">
        <f t="shared" si="4"/>
        <v>1.9590136492423038</v>
      </c>
      <c r="N10" s="1">
        <v>0.474999904632568</v>
      </c>
      <c r="O10" s="1">
        <f t="shared" si="5"/>
        <v>1.9590136492423038</v>
      </c>
    </row>
    <row r="11" spans="1:15" ht="12.75">
      <c r="A11">
        <v>2</v>
      </c>
      <c r="B11" s="5">
        <v>17</v>
      </c>
      <c r="C11" s="1">
        <v>24.5296516418457</v>
      </c>
      <c r="D11" s="1">
        <v>18.6797161102294</v>
      </c>
      <c r="E11" s="1">
        <f t="shared" si="0"/>
        <v>76.15157517509643</v>
      </c>
      <c r="F11" s="1">
        <v>8.45665740966796</v>
      </c>
      <c r="G11" s="1">
        <f t="shared" si="1"/>
        <v>34.47524462696222</v>
      </c>
      <c r="H11" s="1">
        <v>8.69228935241699</v>
      </c>
      <c r="I11" s="1">
        <f t="shared" si="2"/>
        <v>35.43584507163817</v>
      </c>
      <c r="J11" s="1">
        <v>5.2212791442871</v>
      </c>
      <c r="K11" s="1">
        <f t="shared" si="3"/>
        <v>21.28558212127236</v>
      </c>
      <c r="L11" s="1">
        <v>0.968988180160522</v>
      </c>
      <c r="M11" s="1">
        <f t="shared" si="4"/>
        <v>3.950272895467878</v>
      </c>
      <c r="N11" s="1">
        <v>0.968988180160522</v>
      </c>
      <c r="O11" s="1">
        <f t="shared" si="5"/>
        <v>3.950272895467878</v>
      </c>
    </row>
    <row r="12" spans="1:15" ht="12.75">
      <c r="A12">
        <v>2</v>
      </c>
      <c r="B12" s="5">
        <v>19</v>
      </c>
      <c r="C12" s="1">
        <v>24.7797222137451</v>
      </c>
      <c r="D12" s="1">
        <v>19.3040370941162</v>
      </c>
      <c r="E12" s="1">
        <f t="shared" si="0"/>
        <v>77.90255648389963</v>
      </c>
      <c r="F12" s="1">
        <v>8.55208683013916</v>
      </c>
      <c r="G12" s="1">
        <f t="shared" si="1"/>
        <v>34.51244027826668</v>
      </c>
      <c r="H12" s="1">
        <v>9.7190294265747</v>
      </c>
      <c r="I12" s="1">
        <f t="shared" si="2"/>
        <v>39.22170451605643</v>
      </c>
      <c r="J12" s="1">
        <v>5.4224886894226</v>
      </c>
      <c r="K12" s="1">
        <f t="shared" si="3"/>
        <v>21.882766249957363</v>
      </c>
      <c r="L12" s="1">
        <v>1.40586638450622</v>
      </c>
      <c r="M12" s="1">
        <f t="shared" si="4"/>
        <v>5.673454982180543</v>
      </c>
      <c r="N12" s="1">
        <v>1.40586638450622</v>
      </c>
      <c r="O12" s="1">
        <f t="shared" si="5"/>
        <v>5.673454982180543</v>
      </c>
    </row>
    <row r="13" spans="1:15" ht="12.75">
      <c r="A13">
        <v>2</v>
      </c>
      <c r="B13" s="5">
        <v>21</v>
      </c>
      <c r="C13" s="1">
        <v>25.0190067291259</v>
      </c>
      <c r="D13" s="1">
        <v>19.9014301300048</v>
      </c>
      <c r="E13" s="1">
        <f t="shared" si="0"/>
        <v>79.5452447232309</v>
      </c>
      <c r="F13" s="1">
        <v>8.64340114593505</v>
      </c>
      <c r="G13" s="1">
        <f t="shared" si="1"/>
        <v>34.54733930693111</v>
      </c>
      <c r="H13" s="1">
        <v>10.7014846801757</v>
      </c>
      <c r="I13" s="1">
        <f t="shared" si="2"/>
        <v>42.773419408843104</v>
      </c>
      <c r="J13" s="1">
        <v>5.61501932144165</v>
      </c>
      <c r="K13" s="1">
        <f t="shared" si="3"/>
        <v>22.44301455383087</v>
      </c>
      <c r="L13" s="1">
        <v>1.82390105724334</v>
      </c>
      <c r="M13" s="1">
        <f t="shared" si="4"/>
        <v>7.290061819760591</v>
      </c>
      <c r="N13" s="1">
        <v>1.82390105724334</v>
      </c>
      <c r="O13" s="1">
        <f t="shared" si="5"/>
        <v>7.290061819760591</v>
      </c>
    </row>
    <row r="14" spans="1:15" ht="12.75">
      <c r="A14">
        <v>2</v>
      </c>
      <c r="B14" s="5">
        <v>23</v>
      </c>
      <c r="C14" s="1">
        <v>25.2983303070068</v>
      </c>
      <c r="D14" s="1">
        <v>20.3142261505126</v>
      </c>
      <c r="E14" s="1">
        <f t="shared" si="0"/>
        <v>80.2986833675985</v>
      </c>
      <c r="F14" s="1">
        <v>12.6347818374633</v>
      </c>
      <c r="G14" s="1">
        <f t="shared" si="1"/>
        <v>49.94314519628153</v>
      </c>
      <c r="H14" s="1">
        <v>13.547472000122</v>
      </c>
      <c r="I14" s="1">
        <f t="shared" si="2"/>
        <v>53.55085428847373</v>
      </c>
      <c r="J14" s="1">
        <v>7.90054035186767</v>
      </c>
      <c r="K14" s="1">
        <f t="shared" si="3"/>
        <v>31.229493235288658</v>
      </c>
      <c r="L14" s="1">
        <v>4.25935745239257</v>
      </c>
      <c r="M14" s="1">
        <f t="shared" si="4"/>
        <v>16.836516089019792</v>
      </c>
      <c r="N14" s="1">
        <v>4.04867076873779</v>
      </c>
      <c r="O14" s="1">
        <f t="shared" si="5"/>
        <v>16.003707436836027</v>
      </c>
    </row>
    <row r="15" spans="1:15" ht="12.75">
      <c r="A15">
        <v>2</v>
      </c>
      <c r="B15" s="5">
        <v>25</v>
      </c>
      <c r="C15" s="1">
        <v>25.5620212554931</v>
      </c>
      <c r="D15" s="1">
        <v>20.6543979644775</v>
      </c>
      <c r="E15" s="1">
        <f t="shared" si="0"/>
        <v>80.80111411392797</v>
      </c>
      <c r="F15" s="1">
        <v>12.7183990478515</v>
      </c>
      <c r="G15" s="1">
        <f t="shared" si="1"/>
        <v>49.755060136797304</v>
      </c>
      <c r="H15" s="1">
        <v>14.4055528640747</v>
      </c>
      <c r="I15" s="1">
        <f t="shared" si="2"/>
        <v>56.35529647710877</v>
      </c>
      <c r="J15" s="1">
        <v>7.97941064834594</v>
      </c>
      <c r="K15" s="1">
        <f t="shared" si="3"/>
        <v>31.21588300311432</v>
      </c>
      <c r="L15" s="1">
        <v>4.66131544113159</v>
      </c>
      <c r="M15" s="1">
        <f t="shared" si="4"/>
        <v>18.235316348975754</v>
      </c>
      <c r="N15" s="1">
        <v>4.21496486663818</v>
      </c>
      <c r="O15" s="1">
        <f t="shared" si="5"/>
        <v>16.489168929598684</v>
      </c>
    </row>
    <row r="16" spans="1:15" ht="12.75">
      <c r="A16">
        <v>2</v>
      </c>
      <c r="B16" s="5">
        <v>27</v>
      </c>
      <c r="C16" s="1">
        <v>25.8256072998046</v>
      </c>
      <c r="D16" s="1">
        <v>20.9944305419921</v>
      </c>
      <c r="E16" s="1">
        <f t="shared" si="0"/>
        <v>81.29307589274366</v>
      </c>
      <c r="F16" s="1">
        <v>12.8019828796386</v>
      </c>
      <c r="G16" s="1">
        <f t="shared" si="1"/>
        <v>49.570888037686004</v>
      </c>
      <c r="H16" s="1">
        <v>15.2632865905761</v>
      </c>
      <c r="I16" s="1">
        <f t="shared" si="2"/>
        <v>59.101365607350445</v>
      </c>
      <c r="J16" s="1">
        <v>8.05825042724609</v>
      </c>
      <c r="K16" s="1">
        <f t="shared" si="3"/>
        <v>31.20255928040484</v>
      </c>
      <c r="L16" s="1">
        <v>5.06311178207397</v>
      </c>
      <c r="M16" s="1">
        <f t="shared" si="4"/>
        <v>19.60500569569289</v>
      </c>
      <c r="N16" s="1">
        <v>4.38119316101074</v>
      </c>
      <c r="O16" s="1">
        <f t="shared" si="5"/>
        <v>16.964531018187863</v>
      </c>
    </row>
    <row r="17" spans="1:15" ht="12.75">
      <c r="A17">
        <v>2</v>
      </c>
      <c r="B17" s="5">
        <v>29</v>
      </c>
      <c r="C17" s="1">
        <v>26.0614585876464</v>
      </c>
      <c r="D17" s="1">
        <v>21.2986888885498</v>
      </c>
      <c r="E17" s="1">
        <f t="shared" si="0"/>
        <v>81.7248536451669</v>
      </c>
      <c r="F17" s="1">
        <v>12.8767728805541</v>
      </c>
      <c r="G17" s="1">
        <f t="shared" si="1"/>
        <v>49.4092563439942</v>
      </c>
      <c r="H17" s="1">
        <v>16.0307693481445</v>
      </c>
      <c r="I17" s="1">
        <f t="shared" si="2"/>
        <v>61.511405028356215</v>
      </c>
      <c r="J17" s="1">
        <v>8.12879371643066</v>
      </c>
      <c r="K17" s="1">
        <f t="shared" si="3"/>
        <v>31.190862510987223</v>
      </c>
      <c r="L17" s="1">
        <v>5.42263078689575</v>
      </c>
      <c r="M17" s="1">
        <f t="shared" si="4"/>
        <v>20.80708863112587</v>
      </c>
      <c r="N17" s="1">
        <v>4.52993011474609</v>
      </c>
      <c r="O17" s="1">
        <f t="shared" si="5"/>
        <v>17.38172136264606</v>
      </c>
    </row>
    <row r="18" spans="1:15" ht="12.75">
      <c r="A18">
        <v>2</v>
      </c>
      <c r="B18" s="5">
        <v>31</v>
      </c>
      <c r="C18" s="1">
        <v>26.3112831115722</v>
      </c>
      <c r="D18" s="1">
        <v>21.6209697723388</v>
      </c>
      <c r="E18" s="1">
        <f t="shared" si="0"/>
        <v>82.17375671363396</v>
      </c>
      <c r="F18" s="1">
        <v>12.9559926986694</v>
      </c>
      <c r="G18" s="1">
        <f t="shared" si="1"/>
        <v>49.24120440546325</v>
      </c>
      <c r="H18" s="1">
        <v>16.8437232971191</v>
      </c>
      <c r="I18" s="1">
        <f t="shared" si="2"/>
        <v>64.01711093181508</v>
      </c>
      <c r="J18" s="1">
        <v>8.20351696014404</v>
      </c>
      <c r="K18" s="1">
        <f t="shared" si="3"/>
        <v>31.17870354462484</v>
      </c>
      <c r="L18" s="1">
        <v>5.80345010757446</v>
      </c>
      <c r="M18" s="1">
        <f t="shared" si="4"/>
        <v>22.05688746901892</v>
      </c>
      <c r="N18" s="1">
        <v>4.68747997283935</v>
      </c>
      <c r="O18" s="1">
        <f t="shared" si="5"/>
        <v>17.815474650028403</v>
      </c>
    </row>
    <row r="19" spans="1:15" ht="12.75">
      <c r="A19">
        <v>2</v>
      </c>
      <c r="B19" s="5">
        <v>33</v>
      </c>
      <c r="C19" s="1">
        <v>26.4893894195556</v>
      </c>
      <c r="D19" s="1">
        <v>22.8293590545654</v>
      </c>
      <c r="E19" s="1">
        <f t="shared" si="0"/>
        <v>86.18303235676619</v>
      </c>
      <c r="F19" s="1">
        <v>22.8293590545654</v>
      </c>
      <c r="G19" s="1">
        <f t="shared" si="1"/>
        <v>86.18303235676619</v>
      </c>
      <c r="H19" s="1">
        <v>17.430866241455</v>
      </c>
      <c r="I19" s="1">
        <f t="shared" si="2"/>
        <v>65.80320129457868</v>
      </c>
      <c r="J19" s="1">
        <v>8.26576519012451</v>
      </c>
      <c r="K19" s="1">
        <f t="shared" si="3"/>
        <v>31.204060838119464</v>
      </c>
      <c r="L19" s="1">
        <v>6.6381282806396396</v>
      </c>
      <c r="M19" s="1">
        <f t="shared" si="4"/>
        <v>25.0595745168029</v>
      </c>
      <c r="N19" s="1">
        <v>4.81872653961181</v>
      </c>
      <c r="O19" s="1">
        <f t="shared" si="5"/>
        <v>18.191157460407222</v>
      </c>
    </row>
    <row r="20" spans="1:15" ht="12.75">
      <c r="A20">
        <v>2</v>
      </c>
      <c r="B20" s="5">
        <v>35</v>
      </c>
      <c r="C20" s="1">
        <v>26.6075096130371</v>
      </c>
      <c r="D20" s="1">
        <v>22.9174823760986</v>
      </c>
      <c r="E20" s="1">
        <f t="shared" si="0"/>
        <v>86.13163242030564</v>
      </c>
      <c r="F20" s="1">
        <v>22.9174823760986</v>
      </c>
      <c r="G20" s="1">
        <f t="shared" si="1"/>
        <v>86.13163242030564</v>
      </c>
      <c r="H20" s="1">
        <v>17.8381042480468</v>
      </c>
      <c r="I20" s="1">
        <f t="shared" si="2"/>
        <v>67.04161534646789</v>
      </c>
      <c r="J20" s="1">
        <v>8.32801246643066</v>
      </c>
      <c r="K20" s="1">
        <f t="shared" si="3"/>
        <v>31.29948118988978</v>
      </c>
      <c r="L20" s="1">
        <v>7.30785989761352</v>
      </c>
      <c r="M20" s="1">
        <f t="shared" si="4"/>
        <v>27.46540357926932</v>
      </c>
      <c r="N20" s="1">
        <v>4.94997358322143</v>
      </c>
      <c r="O20" s="1">
        <f t="shared" si="5"/>
        <v>18.60367112597434</v>
      </c>
    </row>
    <row r="21" spans="1:15" ht="12.75">
      <c r="A21">
        <v>2</v>
      </c>
      <c r="B21" s="5">
        <v>37</v>
      </c>
      <c r="C21" s="1">
        <v>26.7177581787109</v>
      </c>
      <c r="D21" s="1">
        <v>22.9997310638427</v>
      </c>
      <c r="E21" s="1">
        <f t="shared" si="0"/>
        <v>86.08406030925612</v>
      </c>
      <c r="F21" s="1">
        <v>22.9997310638427</v>
      </c>
      <c r="G21" s="1">
        <f t="shared" si="1"/>
        <v>86.08406030925612</v>
      </c>
      <c r="H21" s="1">
        <v>18.2182064056396</v>
      </c>
      <c r="I21" s="1">
        <f t="shared" si="2"/>
        <v>68.18763117691563</v>
      </c>
      <c r="J21" s="1">
        <v>8.38611316680908</v>
      </c>
      <c r="K21" s="1">
        <f t="shared" si="3"/>
        <v>31.387787518382655</v>
      </c>
      <c r="L21" s="1">
        <v>7.93296527862548</v>
      </c>
      <c r="M21" s="1">
        <f t="shared" si="4"/>
        <v>29.691732463341864</v>
      </c>
      <c r="N21" s="1">
        <v>5.07247495651245</v>
      </c>
      <c r="O21" s="1">
        <f t="shared" si="5"/>
        <v>18.985406345036363</v>
      </c>
    </row>
    <row r="22" spans="1:15" ht="12.75">
      <c r="A22">
        <v>2</v>
      </c>
      <c r="B22" s="5">
        <v>39.4000015258789</v>
      </c>
      <c r="C22" s="1">
        <v>26.84375</v>
      </c>
      <c r="D22" s="1">
        <v>23.0937271118164</v>
      </c>
      <c r="E22" s="1">
        <f t="shared" si="0"/>
        <v>86.03018248872233</v>
      </c>
      <c r="F22" s="1">
        <v>23.0937271118164</v>
      </c>
      <c r="G22" s="1">
        <f t="shared" si="1"/>
        <v>86.03018248872233</v>
      </c>
      <c r="H22" s="1">
        <v>18.6525802612304</v>
      </c>
      <c r="I22" s="1">
        <f t="shared" si="2"/>
        <v>69.48574718968253</v>
      </c>
      <c r="J22" s="1">
        <v>8.4525089263916</v>
      </c>
      <c r="K22" s="1">
        <f t="shared" si="3"/>
        <v>31.487809737430872</v>
      </c>
      <c r="L22" s="1">
        <v>8.64732265472412</v>
      </c>
      <c r="M22" s="1">
        <f t="shared" si="4"/>
        <v>32.213541903512436</v>
      </c>
      <c r="N22" s="1">
        <v>5.21246719360351</v>
      </c>
      <c r="O22" s="1">
        <f t="shared" si="5"/>
        <v>19.417805610630072</v>
      </c>
    </row>
    <row r="23" spans="1:15" ht="12.75">
      <c r="A23">
        <v>2</v>
      </c>
      <c r="B23" s="5">
        <v>41</v>
      </c>
      <c r="C23" s="1">
        <v>26.9303874969482</v>
      </c>
      <c r="D23" s="1">
        <v>23.1583633422851</v>
      </c>
      <c r="E23" s="1">
        <f t="shared" si="0"/>
        <v>85.9934278513796</v>
      </c>
      <c r="F23" s="1">
        <v>23.1583633422851</v>
      </c>
      <c r="G23" s="1">
        <f t="shared" si="1"/>
        <v>85.9934278513796</v>
      </c>
      <c r="H23" s="1">
        <v>18.9512767791748</v>
      </c>
      <c r="I23" s="1">
        <f t="shared" si="2"/>
        <v>70.37134828201931</v>
      </c>
      <c r="J23" s="1">
        <v>8.49816608428955</v>
      </c>
      <c r="K23" s="1">
        <f t="shared" si="3"/>
        <v>31.55604829396747</v>
      </c>
      <c r="L23" s="1">
        <v>9.13855075836181</v>
      </c>
      <c r="M23" s="1">
        <f t="shared" si="4"/>
        <v>33.933974248968404</v>
      </c>
      <c r="N23" s="1">
        <v>5.30873203277587</v>
      </c>
      <c r="O23" s="1">
        <f t="shared" si="5"/>
        <v>19.712794824721573</v>
      </c>
    </row>
    <row r="24" spans="1:15" ht="12.75">
      <c r="A24">
        <v>2</v>
      </c>
      <c r="B24" s="5">
        <v>43</v>
      </c>
      <c r="C24" s="1">
        <v>27.032766342163</v>
      </c>
      <c r="D24" s="1">
        <v>23.2347412109375</v>
      </c>
      <c r="E24" s="1">
        <f t="shared" si="0"/>
        <v>85.95029053574247</v>
      </c>
      <c r="F24" s="1">
        <v>23.2347412109375</v>
      </c>
      <c r="G24" s="1">
        <f t="shared" si="1"/>
        <v>85.95029053574247</v>
      </c>
      <c r="H24" s="1">
        <v>19.3042449951171</v>
      </c>
      <c r="I24" s="1">
        <f t="shared" si="2"/>
        <v>71.41054212053862</v>
      </c>
      <c r="J24" s="1">
        <v>8.55211925506591</v>
      </c>
      <c r="K24" s="1">
        <f t="shared" si="3"/>
        <v>31.636123165564346</v>
      </c>
      <c r="L24" s="1">
        <v>9.7190294265747</v>
      </c>
      <c r="M24" s="1">
        <f t="shared" si="4"/>
        <v>35.95277413919688</v>
      </c>
      <c r="N24" s="1">
        <v>5.4224886894226</v>
      </c>
      <c r="O24" s="1">
        <f t="shared" si="5"/>
        <v>20.0589485396659</v>
      </c>
    </row>
    <row r="25" spans="1:15" ht="12.75">
      <c r="A25">
        <v>2</v>
      </c>
      <c r="B25" s="5">
        <v>45</v>
      </c>
      <c r="C25" s="1">
        <v>27.1272754669189</v>
      </c>
      <c r="D25" s="1">
        <v>23.3052463531494</v>
      </c>
      <c r="E25" s="1">
        <f t="shared" si="0"/>
        <v>85.91075200887617</v>
      </c>
      <c r="F25" s="1">
        <v>23.3052463531494</v>
      </c>
      <c r="G25" s="1">
        <f t="shared" si="1"/>
        <v>85.91075200887617</v>
      </c>
      <c r="H25" s="1">
        <v>19.6300754547119</v>
      </c>
      <c r="I25" s="1">
        <f t="shared" si="2"/>
        <v>72.36287137884648</v>
      </c>
      <c r="J25" s="1">
        <v>8.60192394256591</v>
      </c>
      <c r="K25" s="1">
        <f t="shared" si="3"/>
        <v>31.709501947793335</v>
      </c>
      <c r="L25" s="1">
        <v>10.2548828125</v>
      </c>
      <c r="M25" s="1">
        <f t="shared" si="4"/>
        <v>37.8028483730539</v>
      </c>
      <c r="N25" s="1">
        <v>5.52749919891357</v>
      </c>
      <c r="O25" s="1">
        <f t="shared" si="5"/>
        <v>20.37616791134897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2004-02-02T20:55:32Z</dcterms:created>
  <dcterms:modified xsi:type="dcterms:W3CDTF">2004-07-19T16:44:42Z</dcterms:modified>
  <cp:category/>
  <cp:version/>
  <cp:contentType/>
  <cp:contentStatus/>
</cp:coreProperties>
</file>