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4" Type="http://schemas.openxmlformats.org/officeDocument/2006/relationships/extended-properties" Target="docProps/app.xml"/><Relationship Id="rId1" Type="http://schemas.openxmlformats.org/officeDocument/2006/relationships/officeDocument" Target="xl/workbook.xml"/><Relationship Id="rId2" Type="http://schemas.openxmlformats.org/package/2006/relationships/metadata/thumbnail" Target="docProps/thumbnail.jpeg"/></Relationships>
</file>

<file path=xl/workbook.xml><?xml version="1.0" encoding="utf-8"?>
<workbook xmlns="http://schemas.openxmlformats.org/spreadsheetml/2006/main" xmlns:r="http://schemas.openxmlformats.org/officeDocument/2006/relationships">
  <fileVersion appName="xl" lastEdited="5" lowestEdited="4" rupBuild="22810"/>
  <workbookPr filterPrivacy="1" autoCompressPictures="0"/>
  <bookViews>
    <workbookView xWindow="160" yWindow="3320" windowWidth="19060" windowHeight="22320"/>
  </bookViews>
  <sheets>
    <sheet name="EAM_deposits" sheetId="2" r:id="rId1"/>
    <sheet name="8509_References" sheetId="3" r:id="rId2"/>
    <sheet name="8704_References" sheetId="4" r:id="rId3"/>
    <sheet name="8705_References" sheetId="5" r:id="rId4"/>
  </sheets>
  <definedNames>
    <definedName name="_xlnm._FilterDatabase" localSheetId="0" hidden="1">EAM_deposits!$AB$1:$AB$94</definedName>
    <definedName name="_xlnm.Database">#REF!</definedName>
    <definedName name="_xlnm.Print_Area" localSheetId="2">'8704_References'!$A$1:$D$54</definedName>
    <definedName name="_xlnm.Print_Area" localSheetId="3">'8705_References'!$A$2:$D$15</definedName>
    <definedName name="_xlnm.Print_Area" localSheetId="0">EAM_deposits!$AP$2:$AP$87</definedName>
    <definedName name="_xlnm.Print_Titles" localSheetId="0">EAM_deposits!$A:$D,EAM_deposits!$1:$1</definedName>
  </definedName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Z3" i="2" l="1"/>
</calcChain>
</file>

<file path=xl/sharedStrings.xml><?xml version="1.0" encoding="utf-8"?>
<sst xmlns="http://schemas.openxmlformats.org/spreadsheetml/2006/main" count="2243" uniqueCount="663">
  <si>
    <t>Cu</t>
  </si>
  <si>
    <t>Porphyry Cu</t>
  </si>
  <si>
    <t>Mongolia</t>
  </si>
  <si>
    <t>prospect</t>
  </si>
  <si>
    <t>Mo</t>
  </si>
  <si>
    <t>Cu-Mo</t>
  </si>
  <si>
    <t>Mo, Cu</t>
  </si>
  <si>
    <t>deposit</t>
  </si>
  <si>
    <t>Zuun Matad</t>
  </si>
  <si>
    <t>142pCu8509</t>
  </si>
  <si>
    <t>Singer and others (2008)</t>
  </si>
  <si>
    <t>Cu tonnage is calculated from Cu grade and ore tonnage.</t>
  </si>
  <si>
    <t>Au</t>
  </si>
  <si>
    <t>Berzina and others 2006(?); Sotnikov and others (2001), Berzina and others (2005</t>
  </si>
  <si>
    <t>Russia</t>
  </si>
  <si>
    <t>Zhireken</t>
  </si>
  <si>
    <t>Warren Nokleberg</t>
  </si>
  <si>
    <t>Ag</t>
  </si>
  <si>
    <t>Re-Os</t>
  </si>
  <si>
    <t>Cu-Au</t>
  </si>
  <si>
    <t>Suul Tsagaan</t>
  </si>
  <si>
    <t>Cu, Mo</t>
  </si>
  <si>
    <t>Berzina and others 2005</t>
  </si>
  <si>
    <t>K-Ar</t>
  </si>
  <si>
    <t>Shaktama</t>
  </si>
  <si>
    <t>Hammarstrom</t>
  </si>
  <si>
    <t>Au, Ag</t>
  </si>
  <si>
    <t>Pb, Zn</t>
  </si>
  <si>
    <t>Steve Ludington</t>
  </si>
  <si>
    <t>Cu, Au</t>
  </si>
  <si>
    <t>Cu, Zn</t>
  </si>
  <si>
    <t>W</t>
  </si>
  <si>
    <t>Exploration</t>
  </si>
  <si>
    <t>Davhar Uul</t>
  </si>
  <si>
    <t>quartz monzodiorite porphyry</t>
  </si>
  <si>
    <t>Ar-Ar</t>
  </si>
  <si>
    <t>Borgulikan</t>
  </si>
  <si>
    <t>Bayantumen</t>
  </si>
  <si>
    <t>Average grade of 0.01% Cu and about 0.01% Mo.</t>
  </si>
  <si>
    <t>Baikal</t>
  </si>
  <si>
    <t>Avdar tolgoi</t>
  </si>
  <si>
    <t>Avdartolgoi</t>
  </si>
  <si>
    <t>Updated</t>
  </si>
  <si>
    <t>Updater</t>
  </si>
  <si>
    <t>Source_ID</t>
  </si>
  <si>
    <t>Source</t>
  </si>
  <si>
    <t>Dev_Status</t>
  </si>
  <si>
    <t>Comments3</t>
  </si>
  <si>
    <t>Comments2</t>
  </si>
  <si>
    <t>Comments1</t>
  </si>
  <si>
    <t>Au_Mo</t>
  </si>
  <si>
    <t>Con_Cu_t</t>
  </si>
  <si>
    <t>Ag_ppm</t>
  </si>
  <si>
    <t>Au_ppm</t>
  </si>
  <si>
    <t>Mo_pct</t>
  </si>
  <si>
    <t>Cu_pct</t>
  </si>
  <si>
    <t>Tonnage_Mt</t>
  </si>
  <si>
    <t>Comm_minor</t>
  </si>
  <si>
    <t>Comm_major</t>
  </si>
  <si>
    <t>Age_ref</t>
  </si>
  <si>
    <t>Age_method</t>
  </si>
  <si>
    <t>Age_Ma</t>
  </si>
  <si>
    <t>Depo_Subty</t>
  </si>
  <si>
    <t>Depo_Type</t>
  </si>
  <si>
    <t>Longitude</t>
  </si>
  <si>
    <t>Latitude</t>
  </si>
  <si>
    <t>State_Prov</t>
  </si>
  <si>
    <t>Country</t>
  </si>
  <si>
    <t>Code_cntry</t>
  </si>
  <si>
    <t>SiteStatus</t>
  </si>
  <si>
    <t>Includes</t>
  </si>
  <si>
    <t>Name_other</t>
  </si>
  <si>
    <t>Name</t>
  </si>
  <si>
    <t>Tract_name</t>
  </si>
  <si>
    <t>Coded_ID</t>
  </si>
  <si>
    <t>GMRAP_ID</t>
  </si>
  <si>
    <t>China</t>
  </si>
  <si>
    <t xml:space="preserve"> </t>
  </si>
  <si>
    <t>Chen and others (2007)</t>
  </si>
  <si>
    <t>Jurassic</t>
  </si>
  <si>
    <t>Porphyry Cu, skarn-related</t>
  </si>
  <si>
    <t>Yemaquan</t>
  </si>
  <si>
    <t>142pCu8705</t>
  </si>
  <si>
    <t>Yan and others (2007)</t>
  </si>
  <si>
    <t>Yanshanian</t>
  </si>
  <si>
    <t>Taiyangshan</t>
  </si>
  <si>
    <t>Mao and others (2008)</t>
  </si>
  <si>
    <t>Mo in skarn; Cu in breccia and veinlets</t>
  </si>
  <si>
    <t>Resource of 500 Kt Cu @ 0.8%; 100 Kt Mo @ 0.12%</t>
  </si>
  <si>
    <t>Ag, Pb, Zn</t>
  </si>
  <si>
    <t>Late Jurassic</t>
  </si>
  <si>
    <t>Qiushuwan</t>
  </si>
  <si>
    <t>Deemi</t>
  </si>
  <si>
    <t>Mao and others (2008), South China Resources (2006)</t>
  </si>
  <si>
    <t>Dan Feng</t>
  </si>
  <si>
    <t>Huang and others (1988), Zhu and others (2010) Carten and others (1993), Stein and others (1997), Yan and others (2007)</t>
  </si>
  <si>
    <t>Mining</t>
  </si>
  <si>
    <t>Cu grade from Yan and others (2007); they give Cu resource of 221 Kt</t>
  </si>
  <si>
    <t>Stein and others (1997)</t>
  </si>
  <si>
    <t>Porphyry Mo-Cu</t>
  </si>
  <si>
    <t>Jinduicheng</t>
  </si>
  <si>
    <t>Zhu and others (2009)</t>
  </si>
  <si>
    <t>Wenquan</t>
  </si>
  <si>
    <t>Yang and others (2010), Li (2008)</t>
  </si>
  <si>
    <t>Li (2008)</t>
  </si>
  <si>
    <t>Luocun</t>
  </si>
  <si>
    <t>Li and others (2010)</t>
  </si>
  <si>
    <t>Cu, W</t>
  </si>
  <si>
    <t>Jiangligou</t>
  </si>
  <si>
    <t>Abundant alunite; sometimes called high-sulfidation epithermal deposit</t>
  </si>
  <si>
    <t>So and others, 1998</t>
  </si>
  <si>
    <t>Cretaceous</t>
  </si>
  <si>
    <t>Rb-Sr</t>
  </si>
  <si>
    <t>Chin Shan</t>
  </si>
  <si>
    <t>Zijinshan</t>
  </si>
  <si>
    <t>142pCu8704</t>
  </si>
  <si>
    <t>Late Cretaceous</t>
  </si>
  <si>
    <t>Zhongteng</t>
  </si>
  <si>
    <t>Zhongliao</t>
  </si>
  <si>
    <t>Zhong and others (2010a, b)</t>
  </si>
  <si>
    <t>Zhong and others (2010a)</t>
  </si>
  <si>
    <t>Yuanzhuding</t>
  </si>
  <si>
    <t>Jiang and others (2008), Li and others (2007), Zhu and others (2008)</t>
  </si>
  <si>
    <t>Li and others (2007)</t>
  </si>
  <si>
    <t>U-Pb</t>
  </si>
  <si>
    <t>Yongping</t>
  </si>
  <si>
    <t>Li and others (2007), Kirkham and Dunne (2003)</t>
  </si>
  <si>
    <t>Jiuqiu</t>
  </si>
  <si>
    <t>Yinshan</t>
  </si>
  <si>
    <t>Wangjiazhuang</t>
  </si>
  <si>
    <t>Huang and others (1990), Metal Mining Agency of Japan (1998), Pan and Dong (1999), Qui and others (1989), Wang and others (2004b), Li and others (2008)</t>
  </si>
  <si>
    <t>Li and others (2008, 2010), Xie and others (2006)</t>
  </si>
  <si>
    <t>U-Pb, Re-Os, Ar-Ar</t>
  </si>
  <si>
    <t>Tongshankou, Tongshanko</t>
  </si>
  <si>
    <t>Tongchankou</t>
  </si>
  <si>
    <t>Zhang and others (2003b), Yan and others (2007)</t>
  </si>
  <si>
    <t>As</t>
  </si>
  <si>
    <t>Taipingshan</t>
  </si>
  <si>
    <t>Fu and others (1997), Pan and Dong (1999), Ren and others (1993), Sun and others (1994), Yang and others (2002), Yang and Lee (2005), Xu and others (1999), Lan and others (2009)</t>
  </si>
  <si>
    <t>Lan and others (2009) report a total Cu resource of about 486 Kt of Cu at 0.2% cutoff</t>
  </si>
  <si>
    <t>Tonnage and copper grade (49 Mt at 0.4% Cu and ~3.5 g/t Au) estimated on base of data of Yang and others (2002) and Yang and Lee (2005).</t>
  </si>
  <si>
    <t>Hou and others (2010)</t>
  </si>
  <si>
    <t>Chang Pushang</t>
  </si>
  <si>
    <t>Saxi</t>
  </si>
  <si>
    <t>Shaxi</t>
  </si>
  <si>
    <t>Yan and others have unsubstantiated resource of abt 71 Mt @ 0.047 Cu</t>
  </si>
  <si>
    <t>Shangjiazhuang</t>
  </si>
  <si>
    <t>Kirkham and Dunne, 2003</t>
  </si>
  <si>
    <t>Qibaoshan</t>
  </si>
  <si>
    <t>Luoboling</t>
  </si>
  <si>
    <t>Jinxi</t>
  </si>
  <si>
    <t>Qin and others (2010)</t>
  </si>
  <si>
    <t>Jingbian</t>
  </si>
  <si>
    <t>8 orebodies with grades &gt; 0.4% Cu</t>
  </si>
  <si>
    <t>Mo, Au, Ag, Pb, Zn</t>
  </si>
  <si>
    <t>K-Ar on fluid inclusions</t>
  </si>
  <si>
    <t>Hongshan</t>
  </si>
  <si>
    <t>China Geological Survey (2002)</t>
  </si>
  <si>
    <t>Heishanling</t>
  </si>
  <si>
    <t>Guli</t>
  </si>
  <si>
    <t>Guifeng</t>
  </si>
  <si>
    <t>Chen and others (2007), Ge and others (1990), Huang and others (1990), Pan and Dong (1999), Qui and others (1989), Xie and others (2006), Zhang and Rui (1992)</t>
  </si>
  <si>
    <t>Cu, Mo, Au</t>
  </si>
  <si>
    <t>Xie and others (2006)</t>
  </si>
  <si>
    <t>Fengshandong</t>
  </si>
  <si>
    <t>Jinshan</t>
  </si>
  <si>
    <t>Duijinshan</t>
  </si>
  <si>
    <t>Kirkham and Dunne (2003), Pan and Dong (1999), Li (2008)</t>
  </si>
  <si>
    <t>Dingjiashan</t>
  </si>
  <si>
    <t>Argall (1981), Chen and Li (1990), Fan (1984), Ge and others (1990), He and others (1999), Li and Sasake (2007), Rui and others (2002c), Rui and others (2005b), Wang and others (2004a), Yu (1981), Zhai and others (1997), Zhang and others (1993), Wang and others (2006)</t>
  </si>
  <si>
    <t>Complex contains more than 10 Mt of Cu (Wang and others, 2006)</t>
  </si>
  <si>
    <t>Wang and others (2006)</t>
  </si>
  <si>
    <t>Tongchang, Fujiawu, and Zhushahong</t>
  </si>
  <si>
    <t>Dexing</t>
  </si>
  <si>
    <t>Ge and others (1990), Huang and others (1990), Mao and others (2006), Metal Mining Agency of Japan (1998), Pan and Dong (1999), Qui and others (1989), Zhang and Rui (1992), Luo and Yang (2007)</t>
  </si>
  <si>
    <t>Mao and others (2006)</t>
  </si>
  <si>
    <t>Chengmenshan</t>
  </si>
  <si>
    <t>Song (2002), Zhang (2007)</t>
  </si>
  <si>
    <t>Mining?</t>
  </si>
  <si>
    <t>Classified as porphyry Cu</t>
  </si>
  <si>
    <t>Bamaoshan</t>
  </si>
  <si>
    <t>Kamitani and Naito (1998)</t>
  </si>
  <si>
    <t>122 Kt of Cu @ 0.78%</t>
  </si>
  <si>
    <t>Baiyunshan</t>
  </si>
  <si>
    <t>Intermediate resources grading 0.76% Cu, 10.5 g/t Ag, 0.05 g/t Au.</t>
  </si>
  <si>
    <t>Anjishan</t>
  </si>
  <si>
    <t>Li and others (2010), Yu and Long (2007)</t>
  </si>
  <si>
    <t>Delineated ore mostly in veins</t>
  </si>
  <si>
    <t>Yajishan</t>
  </si>
  <si>
    <t>Pei and others (2003), Sun and others (2008), MINDAT (2011), Ge and others (2010), So and others (2002), Ren and others (2010)</t>
  </si>
  <si>
    <t>Cu, Au, Ag</t>
  </si>
  <si>
    <t>Ren and others (2010)</t>
  </si>
  <si>
    <t>Xiaoxinancha</t>
  </si>
  <si>
    <t>Tao and others (2010)</t>
  </si>
  <si>
    <t>Ulandler</t>
  </si>
  <si>
    <t>Zeng and others (2009)</t>
  </si>
  <si>
    <t>Twenty-one Station</t>
  </si>
  <si>
    <t>China Geological Survey (2002), Ge and others (2007)</t>
  </si>
  <si>
    <t>May be primarily a Mo deposit</t>
  </si>
  <si>
    <t>Ge and others (2007)</t>
  </si>
  <si>
    <t>Daheishan</t>
  </si>
  <si>
    <t>Changling</t>
  </si>
  <si>
    <t>Babayi</t>
  </si>
  <si>
    <t>Kirkiham and Dunne (2003), Yan and other (2007)</t>
  </si>
  <si>
    <t>Resource suggests a Mo-rich deposit</t>
  </si>
  <si>
    <t>Yan and others have unsubstantiated resource of abt 110 Mt @ 0.037 Cu</t>
  </si>
  <si>
    <t>Houyu</t>
  </si>
  <si>
    <t>unspecified metallogeny</t>
  </si>
  <si>
    <t>Porphyry</t>
  </si>
  <si>
    <t>unk</t>
  </si>
  <si>
    <t>Wushan</t>
  </si>
  <si>
    <t>Wunugetushan</t>
  </si>
  <si>
    <t>Sn, Cu</t>
  </si>
  <si>
    <t>Aonaodaba</t>
  </si>
  <si>
    <t>Zeng and others (2010)</t>
  </si>
  <si>
    <t>Ore in breccia</t>
  </si>
  <si>
    <t>Yangchang</t>
  </si>
  <si>
    <t>Xinhe</t>
  </si>
  <si>
    <t>China Geological Survey (2002), Yan and others (2007)</t>
  </si>
  <si>
    <t>Pb, Zn, Au</t>
  </si>
  <si>
    <t>Shibadougou</t>
  </si>
  <si>
    <t>Haoliabao</t>
  </si>
  <si>
    <t>Cu, Co</t>
  </si>
  <si>
    <t>Budunhua</t>
  </si>
  <si>
    <t>Pb, Zn, Ag</t>
  </si>
  <si>
    <t>Badaguan</t>
  </si>
  <si>
    <t>Zeng and others (2010), Zou and others (2011)</t>
  </si>
  <si>
    <t>Aolunhua</t>
  </si>
  <si>
    <t>Naoniushan</t>
  </si>
  <si>
    <t>Lianhuashan</t>
  </si>
  <si>
    <t>Huang and others (1996)</t>
  </si>
  <si>
    <t>Xiaosigou</t>
  </si>
  <si>
    <t>Cu-Mo?</t>
  </si>
  <si>
    <t>Group 6 and 7</t>
  </si>
  <si>
    <t>Triassic</t>
  </si>
  <si>
    <t>MNG</t>
  </si>
  <si>
    <t>RUS</t>
  </si>
  <si>
    <t>Dornod, Province</t>
  </si>
  <si>
    <t>CHN</t>
  </si>
  <si>
    <t>Heilongjiang, Province</t>
  </si>
  <si>
    <t>Amur, Region</t>
  </si>
  <si>
    <t>Chita, Region</t>
  </si>
  <si>
    <t>Nei Mongol, Autonomous Region</t>
  </si>
  <si>
    <t>Gansu, Province</t>
  </si>
  <si>
    <t>Qinghai, Province</t>
  </si>
  <si>
    <t>Shaanxi, Province</t>
  </si>
  <si>
    <t>Jiangxi, Province</t>
  </si>
  <si>
    <t>Hebei, Province</t>
  </si>
  <si>
    <t>Jilin, Province</t>
  </si>
  <si>
    <t>Shanxi, Province</t>
  </si>
  <si>
    <t>Jiangsu, Province</t>
  </si>
  <si>
    <t>Hubei, Province</t>
  </si>
  <si>
    <t>Anhui, Province</t>
  </si>
  <si>
    <t>Shandong, Province</t>
  </si>
  <si>
    <t>Guangdong, Province</t>
  </si>
  <si>
    <t>Zhejiang, Province</t>
  </si>
  <si>
    <t>Fujian, Province</t>
  </si>
  <si>
    <t>Henan, Province</t>
  </si>
  <si>
    <t>Cu-Au; Cu-Mo</t>
  </si>
  <si>
    <t>Manchuride</t>
  </si>
  <si>
    <t>Coastal Pacific</t>
  </si>
  <si>
    <t>East Qinling</t>
  </si>
  <si>
    <t>Mining, underground</t>
  </si>
  <si>
    <t>Resource reported as 1,122 million metric tons of copper and 3.3 tons of gold.</t>
  </si>
  <si>
    <t>Molybdenite, pyrite, chalcopyrite, sphalerite, galena</t>
  </si>
  <si>
    <t>no data</t>
  </si>
  <si>
    <t>Strat_age</t>
  </si>
  <si>
    <t>Igneous_rock</t>
  </si>
  <si>
    <t>Ore_minerals</t>
  </si>
  <si>
    <t>Loc_com</t>
  </si>
  <si>
    <t>Geog_com</t>
  </si>
  <si>
    <t>Da Hinggan Mts</t>
  </si>
  <si>
    <t>Yangtze River Metallogenic Belt</t>
  </si>
  <si>
    <t>Singer and others (2008), Sotnikov and others (2007), Girfanov and others (2001), Boriskina and Khomich (2006)</t>
  </si>
  <si>
    <t>Berzina and others (2005),Berzina and others (2007), Berzina and others (2011), Berzina and Sotnikov (2009), Sotnikov and others (2001)</t>
  </si>
  <si>
    <t>Berzina and others (2005), Berzina and others (2011), Sotnikov and others (2001)</t>
  </si>
  <si>
    <t>Kurunzulay</t>
  </si>
  <si>
    <t>Bystrinskoe</t>
  </si>
  <si>
    <t>Seltmann and others (2011)</t>
  </si>
  <si>
    <t>Mo grades of 0.054–0.23%; also W</t>
  </si>
  <si>
    <t>Kurunzulaiskaya</t>
  </si>
  <si>
    <t>Norilsk Nickdel (2007)</t>
  </si>
  <si>
    <t>Metal Mining Agency of Japan (1998), So and others (1998), Zhang and others (1994), Zhou (1999), Porter Geoconsultancy (2004)</t>
  </si>
  <si>
    <t>Ariunbileg and others (1999)</t>
  </si>
  <si>
    <t>Zeng and others (2011)</t>
  </si>
  <si>
    <t>Nokleberg and others (2005)</t>
  </si>
  <si>
    <t>Zeng and others (2010), Zeng and others (2011)</t>
  </si>
  <si>
    <t>King Solomon Mines (2010), Zeng and others (2011)</t>
  </si>
  <si>
    <t>Ariunbileg and others</t>
  </si>
  <si>
    <t>Ariunbileg, S., Badarch, G., Berzin, N. A., Bulgatov, A. N., Chimed, N., Deikunenko, A. V., Dejidmaa, G., Diggles, M. F., Distanov, E. G., Dorjgotov, D, Gerel, O., Gordienko, I. V., Gotovsuren, A., Hwang, Duk-Hwan, Khanchuk, A. I., Koch, R. D., Miller, R. J., Nokleberg, W. J., Obolenskiy, A. A., Ogasawara, M., Orolmaa, D., Oxman, V. S., Parfenov, L. M., Popeko, L. I., Prokopiev, A. V., Smelov, A. P., Sotnikov, V. I., Sudo, S., Timofeev, V. F., Tret'yakov, F. F., Vernikovsky, V. A., Ye, Mao, and  Zadgenizov, A. P., 1999, Preliminary publications Book 1 from Project on Mineral Resources, Metallogenesis and Tectonics of Northeast Asia: U.S. Geological Survey Open-file Report 99–165, CD-ROM.</t>
  </si>
  <si>
    <t>Group 6 and 7, Advartolgoi</t>
  </si>
  <si>
    <t>Berzina and Sotnikov</t>
  </si>
  <si>
    <t>Berzina, A.N. and Sotnikov, V.I., 2009, Contribution from mafic melt to the Zhiriken porphyry Mo-Cu deposit, Eastern Transbaikalia, Russia—Evidence from mafic microgranular enclaves: International Journal of Economic and Environmental Geology, v. 1, p. 42–45.</t>
  </si>
  <si>
    <t>Berzina and others</t>
  </si>
  <si>
    <t>Berzina, A.N., Berzina, A.P., Gimon, V.O., and Krymsky, R.S., 2011, Lead isotope signatures of Mo-rich porphyry deposits Zhireken and Shakhtama (Russia): Proceedings of the 11th Biennial SGA Meeting, Antofagasta, p. 337–339.</t>
  </si>
  <si>
    <t>Shakhtama, Zhireken</t>
  </si>
  <si>
    <t>Berzina, A.N., Gimon, V.O., Berzina, A.P., and Korobeinikov, A.F., 2007, Mafic enclaves associated with felsic intrusions of the Zhiriken porphyry Mo-Cu deposit (Russia): Proceedings of the Ninth Biennial SGA Meeting, Dublin, p. 455–458.</t>
  </si>
  <si>
    <t>Berzina, A.N., Sotnikov, V.I, Economou-Eliopoulos, Maria, and Economou-Eliopoulos, D.G., 2005, Distribution of rhenium in molybdenites from porphyry Cu-Mo deposits of Russia (Siberia) and Mongolia: Ore Geology Reviews, v. 26, p. 91–113.</t>
  </si>
  <si>
    <t>Boriskina and Khomich</t>
  </si>
  <si>
    <t>Boriskina, N.G., and Khomich, V.G., 2006, Structural position of gold deposits in the intrusive volcanogenic framing of the Precambrian Gonzha salient (Upper Amur region): Doklady Earth Sciences, v. 408, no. 4, p. 526–529.</t>
  </si>
  <si>
    <t>China Geological Survey</t>
  </si>
  <si>
    <t>China Geological Survey, 2002, Research progress of porphyry copper deposits in China and abroad, internal report, p. 1–277, (in Chinese).</t>
  </si>
  <si>
    <t>Xiaosigou, Daheishan, Shibadougou</t>
  </si>
  <si>
    <t>Ge and others</t>
  </si>
  <si>
    <t>Ge, Wenchun, Wu, Fuyuan, Zhou, Changjong, and Zhang, Jiheng, 2007, Porphyry Cu-Mo deposits in the eastern Xing'an-Mongolian orogenic belt—Mineralization ages and their geodynamic implications: Chinese Science Bulletin, v. 52, p. 3416–3427.</t>
  </si>
  <si>
    <t>Ge, Yuhui, Zhao, Hualei, Lei, En, Wang, Hui, and Wang, Xi, 2010, Characteristics of fluid inclusion in lode molybdenum mineralization and its geological significance in Xiaoxinancha copper-gold deposit: Gold Geology, v. 10, no. 31, p. 17-21 [in Chinese, with English summary.]</t>
  </si>
  <si>
    <t>Girfanov and others</t>
  </si>
  <si>
    <t>Girfanov, M.M., Gadayev, A.N., Dmitriyrnko, V.S., Rybalkin, M.N., Sokolova, N.S., 2001, Gold-molybdenum-copper porphyry mineralization in Borgulikan ore field: Rudy i Metally (Ores and Metals), v. 2001, no. 5, p. 52–60.</t>
  </si>
  <si>
    <t>King Solomon Mines</t>
  </si>
  <si>
    <t>King Solomon Mines Ltd, 2010, Bu Dun Hua porphyry copper project: accessed 8/24/2011 at http://www.kingsolomonmines.com/Projects/Bu_Dun_Hua.aspx</t>
  </si>
  <si>
    <t>Kirkham and Dunne</t>
  </si>
  <si>
    <t>Kirkham, R.V., and Dunne, K.P.E., 2000, World distribution of porphyry, porphyry-associated skarn, and bulk-tonnage epithermal deposits and occurrences: Geological Survey of Canada Open File 3792a, 26 p.</t>
  </si>
  <si>
    <t>Houyou</t>
  </si>
  <si>
    <t>Li, B.L., Zhang, Juan, Zhang, Han, Xu, Q.L., and Yu, Z.X., 2010, Ore-forming fluid features and metallogenesis of Yajishan molybdenum-copper deposit, Chifeng area, Inner Mongolia: Journal of Jilin University(Earth Science Edition), v. 40, no. 1, p. 61-73 [in Chinese, with English summary.]</t>
  </si>
  <si>
    <t>Mao and others</t>
  </si>
  <si>
    <t>Mao, Jingwen, Wang, Yitian, Zhang, Zuoheng, Yu, Jinjie, and Niu, Baogui, 2003, Geodynamic settings of Mesozoic large-scale mineralization in North China and adjacent areas—Implications from the highly preciose and accurate ages of metal deposits: Science in China (Series D), v. 46, p. 838–849.</t>
  </si>
  <si>
    <t>MINDAT</t>
  </si>
  <si>
    <t>MINDAT, 2011, Xiaoxinancha (Shuguang) Cu-(Au) deposit, Xiaoxinancha, Hunchun Co., Yanbian Chaoxianzu Autonomous Prefecture, Jilin Province (Manchuria, Dongbei Region), China: accessed at http://www.mindat.org/loc-143673.html.</t>
  </si>
  <si>
    <t>Nokleberg and others</t>
  </si>
  <si>
    <t>Nokleberg, W. J., Bundtzen, T. K., Eremin, R. A., Ratkin, V. V., Dawson, K. M., Shpikerman, V. I., Goryachev, N. A., Byalobzhesky, S. G., Frolov, Y. F., Khanchuk, A. I., Koch, R. D., Monger, J. W. H., Pozdeev, A. I., Rozenblum, I. S., Rodionov, S. M., Parfenov, L. M., Scotese, C. R., and Sidorov, A. A., 2005, Metallogenesis and tectonics of the Russian Far East, Alaska, and the Canadian Cordillera: U.S. Geological Survey Professional Paper 1697, 397 p.</t>
  </si>
  <si>
    <t>Norilsk Nickel</t>
  </si>
  <si>
    <t>Norilsk Nickel, 2007, Annual Report, accessed 1/5/10 at http://www.nornik.org/en/investor/report/annual/year2006/65-67.pdf.</t>
  </si>
  <si>
    <t>Pei and others (2003)</t>
  </si>
  <si>
    <t>Pei, Rongfu and others, 2003, The evolution of metal metallogenetic provinces and mineralized chronology in China: Geological Publishing House, Beijing. [in Chinese]</t>
  </si>
  <si>
    <t>Qin and Wang</t>
  </si>
  <si>
    <t>Qin, K., and Wang, Z., 1995,  Magmatism and metallogenic systematics of the southern Ergun Mo, Cu, Pb, Zn and Ag belt, Inner Mongolia, China, in Ishihara, S., and Czamanske, G.K., eds., Proceedings of the Sapporo International Conference on Mineral Resources of the NW Pacific Rim 1994:  Resource Geology  Special Issue, no. 18, p. 159-169.</t>
  </si>
  <si>
    <t>Qin and others (1997)</t>
  </si>
  <si>
    <t>Qin, K., Li, H., and Ishihara, S., 1997,  Intrusive and mineralization ages of the Wunugetushan porphyry Cu-Mo deposit, NE-China—Evidence from single grain zircon U-Pb, Rb-Sr Isochron and K-Ar ages: Resource Geology, v. 47, p. 293–298.</t>
  </si>
  <si>
    <t>Ren and others</t>
  </si>
  <si>
    <t>Ren, Yunsheng, Zhao, Hualei, and Wang, Hui, 2010, Geochronology of the Xiaoxinancha Cu-Au deposit in NE China: Insights from molybdenite Re-Os dating (abs): 2010 Goldschmidt Conference, http://goldschmidt.info/2010/abstracts/finalPDFs/A861.pdf</t>
  </si>
  <si>
    <t>Seltmann and others</t>
  </si>
  <si>
    <t>Seltmann, R., Soloviev, S., Shatov, V., Pirajno, F., Naumov, E., and Cherkasov, S., 2010, Australian Journal of Earth Sciences, v. 57, p. 655–706.</t>
  </si>
  <si>
    <t>Singer and others</t>
  </si>
  <si>
    <t>Singer, D.A., Berger, V.I., and Moring, B.C., 2008, Porphyry copper deposits of the world—Database, map, and grade and tonnage models: U.S. Geological Survey Open-File Report 2005-1060, 9 p. (Also available online at http://pubs.usgs.gov/of/2005/1060/.)</t>
  </si>
  <si>
    <t>So and others (2002)</t>
  </si>
  <si>
    <t>So, C.S., Jin, B.L., Yun, S.T., Heo, C.H., and Youm, S.J., 2002, Alteration and Mineralization in the Xiaoxinancha porphyry copper deposit, Yianbin, China: fluid inclusion and sulfur isotope study: International Journal of Economic and Environmental Geology, v. 35, no. 3, p. 211-220.</t>
  </si>
  <si>
    <t>Sotnikov and others</t>
  </si>
  <si>
    <t>Sotnikov, V.I., Berzina, A.N., Economou-Eliopoulos, Maria, and Eliopoulos, D.G., 2001, Palladium, platinum, and gold distribution in porphhyry Cu±Mo deposits of Russia and Mongolia: Ore Geology Reviews, v. 18, p. 95–111.</t>
  </si>
  <si>
    <t>Sotnikov, V.I., Sorokin, A.A., Ponomarchuk, V.A., Gimon, V.O., Sorokin, A.P., 2007, Porphyry Cu-Mo-(Au) mineralization: the age and relationship with igneous rock complexes of the Borgulikan ore field (upper Amur region): Russian Geology and Geophysics, v. 48, p. 177–184.</t>
  </si>
  <si>
    <t>Sun and others</t>
  </si>
  <si>
    <t>Sun, Jinggui, Zhao, Juinkang, Chen, Junqiang, Nagao, Keisuke, Sumino, Hirochka, Shen, Kun, Men, Lanjing, and Chen, Lei, 2008, Ore-forming mechanism for the Xiaoxinancha Au-rich Cu deposit in Yanbian, Jilin Province, China—Evidence from noble gas isotope geochemistry of fluid inclusions in minerals: Science in China, Series D (Earth Sciences), v 51, p. 216-228.</t>
  </si>
  <si>
    <t>Tao, J.X., Zhong, Ren, Zhao, Y.M., and Zheng, B.J., 2010, Geological characteristics and ore-prospecting criteria of the Ulandler porphyry molybdenum deposit in Sonid Left Banner, Inner Mongolia: Acta Geoscientica Sinica, v. 31, no. 3, p. 413-422. [in Chinese, with English summary.]</t>
  </si>
  <si>
    <t>Wang and others</t>
  </si>
  <si>
    <t>Wang, Baode, Niu, Shuyin, Sun, Aiqun, and Li, Hongyang, 2003,  Isotopic Characteristics of Mesozoic Au-Ag Polymetallic Ore Deposits in Northern Hebei and Their Ore-Forming Materials Source: Chinese Journal of Geochemistry, v 22, p. 203–214.</t>
  </si>
  <si>
    <t>Wang and Qin</t>
  </si>
  <si>
    <t>Wang, Z., and Qin, K., 1988,  Geological-geochemical characteristics and metallogenic material sources of the Wunugetushan lower crust porphyry copper-molybdenum deposit:  Mineral Deposits, v. 7, no. 4, p. 4-15 (in Chinese with English abstract).</t>
  </si>
  <si>
    <t>Yan and others</t>
  </si>
  <si>
    <t>Yan Guangsheng, Qiu Ruizhao, Lian Changyun, Nokleberg, Warren J., Cao Li, Chen Xiufa, Mao Jingwen, Xiao Keyan, Li Jinyi, Xiao Qinghui, Zhou Su, Wang Mingyan, Liu Dawen, Yuan Chunhua, Han Jiuxi, Wang Liangliang, Chen Zhen, Chen Yuming, Xie Guiqing, and Ding Jianhua , 2007, Quantitative assessment of the resource potential of porphyry copper systems in China: Earth Science Frontiers, v. 14, p. 27–41.</t>
  </si>
  <si>
    <t>Xiaosigou, Houyou, Shibadougou, Xinhe</t>
  </si>
  <si>
    <t>Yu and Long (2007)</t>
  </si>
  <si>
    <t>Yu, Zexin and Long, Jun, 2007, Geological characterisitcs and exploration of the Yajishan copper and molybdenum deposit: Non-ferrous Mining and Metallurgy, v. 23, p. 1–5, (in Chinese with English abstract).</t>
  </si>
  <si>
    <t>Zeng and others</t>
  </si>
  <si>
    <t xml:space="preserve">Zeng, Q.D., Liu, J.M., and Zhang, Z.L., 2010, Re-Os geochronology of porphyry molybdenum deposit in south segment of Da Hinggan Mountains, Northeast China: Journal of Earth Science, v. 21, no. 4, p. 392-401. </t>
  </si>
  <si>
    <t>Aolonhua, Yangchang, Badaguan</t>
  </si>
  <si>
    <t>Zeng, Qingdong, Liu, Jianming, Yu, Changming, Ye, Jie, and Liu, Hongtao, 2011, Metal deposits in the Da Hinggan Mountains, NE China—Styles, characteristics, and exploration potential: International Geology Review, v. 53, p. 846–878.</t>
  </si>
  <si>
    <t>Wunugetushan, Aonodaba, Babayi, Badaguan, Changling, Haoliabao, Lianhuashan, Naoniushan, Twenty-one Station, Budunhua, unnamed</t>
  </si>
  <si>
    <t>Zou and others</t>
  </si>
  <si>
    <t>Zou, Tao, Wang, Jingbin, Wang, Yuwang, Yuan, Jiming, Lin, Longjun, and Dou, Jinlong, 2011, Geochemical characteristics of the granitic rocks in the Aolunhua porphyry copper-molybdenum deposit, Inner Mongolia, 2011, Acta Geologica Sinica, v. 85, no. 2, p. 213-223. [in Chinese, with English summary.]</t>
  </si>
  <si>
    <t>Aolonhua</t>
  </si>
  <si>
    <t>Argall</t>
  </si>
  <si>
    <t>Argall, G.O., Jr., 1981, Huge Chinese porphyry—Dexing operations and plans: World Mining, v.34, no. 1, p. 24–28.</t>
  </si>
  <si>
    <t>Chen and Li</t>
  </si>
  <si>
    <t>Chen, C., and Li, G., 1990, Dexing copper mine: Mining Magazine, v. 162, no. 4, p. 287–288.</t>
  </si>
  <si>
    <t>Chen and others</t>
  </si>
  <si>
    <t>Chen, Y.-J., Chen, H.-Y., Zaw, K., Pirajno, F., Zhang, Z.-J., 2007, Geodynamic settings and tectonic model of skarn gold deposits in China: an overview: Ore Geology Reviews, v. 31, p. 139–169.</t>
  </si>
  <si>
    <t>Fengshandong, Hongshan</t>
  </si>
  <si>
    <t>Guifeng, Guli, Heishanling</t>
  </si>
  <si>
    <t>Fan</t>
  </si>
  <si>
    <t>Fan, P.F., 1984, Geologic setting of selected copper deposits of China: Economic Geology, v. 79, p. 1785–1795.</t>
  </si>
  <si>
    <t>Xu and others</t>
  </si>
  <si>
    <t>Xu, Zhaowen, Qiu, Jiansheng, Ren, Qijiang, Xu, Wenyi, and Niu, Cuiyi, 1999, Geological and geochemical characteristics and genesis of the Shaxi porphyry copper(gold) deposits, Anhui Province: Acta Geologica Sinica, v. 73, no. 1, p. 8-18.</t>
  </si>
  <si>
    <t>Zhang and others</t>
  </si>
  <si>
    <t>2003a</t>
  </si>
  <si>
    <t>Jinxi, Zhongteng</t>
  </si>
  <si>
    <t>2003b</t>
  </si>
  <si>
    <t>Zhang, D.X., and others, 2003b, Discussions on the structural evolution and poly metallogenic minneralization of Lixian-Minxi in an foreland basin in western Qnling area: Acta Geologica Gansu, v. 12, p. 31-38. [in Chinese with English abstract]</t>
  </si>
  <si>
    <t>Zhou</t>
  </si>
  <si>
    <t>Zhou, T., 1999, Tectonics and gold mineralization in East China, in Weber, G,, ed., PACRIM ‘99, Proceedings of International Congress on Earth Science, Exploration and Mining around the Pacific Rim: The Australasian Institute of Mining and Metallurgy, Publication Series no. 4/99, p. 341–345.</t>
  </si>
  <si>
    <t>Fu and others</t>
  </si>
  <si>
    <t>Fu, B., Ren, Q., Xing, E., Xu, Z., Hu, W., and Zheng, Y., 1997, 40Ar/39Ar dating of copper (gold)-bearing porphyry in Shaxi, Anhui, and its geological significance: Geological Review, v. 43, no 3, p. 310–316. (in Chinese with English abstract).</t>
  </si>
  <si>
    <t>Ge, C., Sun, H., and Zhou, T., 1990, Copper deposits of China, in Mineral deposits of China, Volume 1: Geological Publishing House, Beijing, p. 1Ð106.</t>
  </si>
  <si>
    <t>Chengmenshan, Fengshandong</t>
  </si>
  <si>
    <t>He and others</t>
  </si>
  <si>
    <t>He, W., Bao, Z., and Li, T., 1999, One-dimensional reactive transport models of alteration in the Tongchang porphyry copper deposit, Dexing district, Jiangxi province, China: Economic Geology, v. 94, no. 3, p. 307–321.</t>
  </si>
  <si>
    <t>Mindat.org</t>
  </si>
  <si>
    <t>http://www.mindat.org/loc-142697.html</t>
  </si>
  <si>
    <t>Huang and others</t>
  </si>
  <si>
    <t>Huang, E., Zhang, N., and Luo, Z., 1990, The genesis of the Chengmenshan and Wushan copper deposits: Mineral Deposits, v. 9, no. 4, p. 291–300. [in Chinese, English abstract]</t>
  </si>
  <si>
    <t>Chengmenshan, Fengshandong, Tongchankou</t>
  </si>
  <si>
    <t>Jiang and others</t>
  </si>
  <si>
    <t>Jiang, Shaoyong, Zhu, Bi, Ding, Xin and Jiang, Yaohui, 2008, Origin of hydrothermally altered granites from the Yongping copper deposit, Jiangxi province, China: Constraints from immobile elements and Sr-Nd-Hf isotopes (abs): 2008 Goldschmidt Conference Abstracts, http://goldschmidt.info/2008/abstracts/finalPDFs/A430.pdf.</t>
  </si>
  <si>
    <t>Kamitani and Naito</t>
  </si>
  <si>
    <t>Kamitani, M., and Naito, K., eds., 1998, Mineral resource map of Asia: Metal Mining Agency of Japan, [1 sheet 1:35,000,000-scale].</t>
  </si>
  <si>
    <t>Yinshan, Dingjiashan, Qibaoshan</t>
  </si>
  <si>
    <t>Lan and others</t>
  </si>
  <si>
    <t>Lan, Xianghua, Yang, Xiaoyong, Yu, Liangfan, and Zhang, Qianming, 2009, Formation of the adakite-like granitoid complex and porphyry copper-gold deposit in Shaxi from southern Tancheng-Lujiang fault belt: A clue to the West Pacific plate subduction: Chinese Journal of Geochemistry, v. 28, p. 28-43.</t>
  </si>
  <si>
    <t>Li</t>
  </si>
  <si>
    <t>Li, Chao, 2008, Tectonic setting of mesozoic magmatism and related mineralization in the middle and lower Yangtze river valley, eastern China: University of Arizona, Masters Thesis, 112 p.</t>
  </si>
  <si>
    <t>Li and others</t>
  </si>
  <si>
    <t>Li, J.W., Zhao, X.F., Zhou, M.F., Vasconcelos, Paulo, Ma, C.Q., Deng, X.D., Zorano, Sergio de Souza, Zhao, Y.X., and Wu, Gang, 2008, Origin of the Tongshankou porphyry–skarn Cu–Mo deposit, eastern Yangtze craton, Eastern China: geochronological, geochemical, and Sr–Nd–Hf isotopic constraints: Miner Deposita, v. 43, p. 315-336</t>
  </si>
  <si>
    <t>Li and Sasake</t>
  </si>
  <si>
    <t>Li, X., and Sasake, M., M., 2007, Hydrothermal alteration and mineralization of Middle Jurassic Dexing porphyry Cu-Mo deposit, southeast China: Resource Geology, v. 57, no. 4, p. 409–426.</t>
  </si>
  <si>
    <t>Li, Xiaofeng, Watanabe, Yasushi, and Qu, Wenjun, 2007, Textures and geochemical characteristics of granitic rocks in the Yongping Climax-type Cu-Mo deposit, Jianxi, southeastern China, and their alteration, minerlization, and tectonic regime: Acta Petrologica Sinica, v. 23, p. 2353–2365.</t>
  </si>
  <si>
    <t>Yinshan, Yongping</t>
  </si>
  <si>
    <t>Luo and Yang</t>
  </si>
  <si>
    <t>Luo, J.A., and Yang, G.C., 2007, Geological characteristics of Chengmenshan copper deposit, Jiangxi and its ore genesis: Mineral Resources and Geology, v. 21, no. 3, p. 284-288. [in Chinese, with English summary.]</t>
  </si>
  <si>
    <t>Mao, J., Wang, Y., Lehman, B., Yu, J., Du, A., Mei, Y., Li, Y., Zang, W., Stein, H.J., Zhou, T., 2006, Molybdenite Re–Os and albite 40Ar/39Ar dating of Cu-Au-Mo and magnetite porphyry systems in the Yangtze River valley and metallogenic implications: Ore Geology Reviews, v. 29, p. 307–324.</t>
  </si>
  <si>
    <t>Metal Mining Agency of Japan</t>
  </si>
  <si>
    <t>Metal Mining Agency of Japan, 1998, Mineral Resources Map of Asia: Metal Mining Agency of Japan, 1 sheet and 43 p. pamphlet.</t>
  </si>
  <si>
    <t>Chengmenshan, Fengshandong, Tongchankou, Zijinshan</t>
  </si>
  <si>
    <t>Pan and Dong</t>
  </si>
  <si>
    <t>Pan, Yuanming, and Dong, Ping, 1999, The Lower Changjiang (Yangzi/Yangtze River) metallogenic belt, east central China—Intrusion- and wall rock-hosted Cu–Fe–Au, Mo, Zn, Pb, Ag deposits: Ore Geology Reviews, v. 15, p. 177–242.</t>
  </si>
  <si>
    <t>Chengmenshan, Fengshandong, Tongchankou, Anjishan, Dingjiashan, Shaxi</t>
  </si>
  <si>
    <t>Porter Geoconsultancy</t>
  </si>
  <si>
    <t>Porter Geoconsultancy, 2004, Zijinshan, Zhongliao, Bitian, Wuzichilong, Longjiangting: http://www.portergeo.com.au/database/mineinfo.asp?mineid=mn622</t>
  </si>
  <si>
    <t>Qin and others</t>
  </si>
  <si>
    <t>Qin, Y.J., Zeng, J.N., Wang, S.Y., Lu, J.P., Yang, M.Z. and Chen, J.H., 2010, Metallogenic characteristics and ore-control factors of Jingbian copper(gold) deposit in Luzong basin, Anhui Province: Mineral Deposits, v. 29, no. 5, p. 915-930. [in Chinese, with English summary.]</t>
  </si>
  <si>
    <t>Qui and others</t>
  </si>
  <si>
    <t>Qui, X., Pei, R., Kejian, J., and Wu, X., 1989, Geological characteristics of copper mineralization, Jiujiang-Ruichang Area, Jiangxi province, China: Chinese Journal of Geochemistry, v. 8, no. 3, p. 228–244.</t>
  </si>
  <si>
    <t>Ren, Q., Qiu, J., Wang, D., Xie, X., and Yang, R., 1993, Metallogenic series associated with volcanic activities in the Mesozoic shoshonite province, Eastern China: Resource Geology Special issue, no. 15, p. 309–316.</t>
  </si>
  <si>
    <t>Rui and others</t>
  </si>
  <si>
    <t>Rui, Z., Wang, L., and Wang, Y., 2002, Porphyry copper deposit models in China: Workshop on Assessing Undiscovered Mineral Resources, June 24–28, Beijing, China, China Geological Survey and U.S. Geological Survey, p. 42–52.</t>
  </si>
  <si>
    <t>Rui, Z., Zhang, L., Wu, C., Wang, L., and Sun, X., 2005, Dexing porphyry copper deposits in Jiangxi, China, in Porter, T.M., ed., Superporphyry copper and gold deposits: a global perspective: PGC Publishing, Adelaide, v. 2, p. 409–421.</t>
  </si>
  <si>
    <t>So and others</t>
  </si>
  <si>
    <t>So, C.S., Zhang, D.Q., Yun, S.T., and Li, D.X., 1998,  Alteration-mineralization zoning and fluid inclusions of the high sulfidation epithermal Cu-Au mineraliztion at Zijinshan, Fujian Province, China: Economic Geology, v. 93, no. 7, p. 961-980</t>
  </si>
  <si>
    <t>Song</t>
  </si>
  <si>
    <t>Song, W.X., 2002, Geology and prospects of the Bamaoshan and Niutoushan copper deposits in Zongyang , Anhui: Sedimentary Geology and Tethyan Geology, v. 22, no. 3, p. 95-99. [in Chinese, with English summary.]</t>
  </si>
  <si>
    <t xml:space="preserve">Sun, L, Yang, X., Wang, K., and Liu, Z., 1994, Tectonomagmatic activation and the prediction of Saxi-Chang Pushang porphyry copper deposit, Central Anhui province, east China (abstract): Geotectonica et Metallogenia, v. 18, no. 3-4, Changsha Institute of Geotectonics, Academia Sinica, p. 83–84. </t>
  </si>
  <si>
    <t>2004a</t>
  </si>
  <si>
    <t>Wang, Q., Xu, J.-F., Jian, P., Bao, Z.-W., Zhao, Z.-H., Li, C.-F., Xiong, X.-L., and Ma, J.-L., 2004a, Petrogenesis of adakitic porphyries in an extensional tectonic setting, Dexing, south China: implications for the genesis of porphyry copper mineralization: Journal of Petrology, v. 47, no. 1, p. 119–144.</t>
  </si>
  <si>
    <t>2004b</t>
  </si>
  <si>
    <t>Wang, Q., Zhao, Z.-H., Bao, Z.-W., Xu, J.-F., Liu, W., Li, C.-F., Bai, Z.-H., and Xiong, X.-L., 2004b, Geochemistry and petrogenesis of the Tongshankou and Yinzu adakitic intrusive rocks and associated porphyry copper-molybdenum mineralization in southeast Hubei, east China: Resource Geology, v. 54, no. 2, p. 137–152.</t>
  </si>
  <si>
    <t>Wang, Qiang, Xu, J.F., Jian, Ping, Bao, Z.W., Zhao, Z.H., Li, C.F., Xiong, X.L., and Ma, J.L., 2006, Petrogenesis of adakitic porphyries in an extensional tectonic setting, Dexing, south China: Implications for the genesis of porphyry copper mineralization: Journal of Petrology, v. 47, no. 1, p. 119-144.</t>
  </si>
  <si>
    <t>Xie and others</t>
  </si>
  <si>
    <t>Xie, G.-Q., Mao, J.-W., Li, R.-L., Qü, W.-J., Pirajno, F., and Du, A.-D., 2007, Re-Os molybdenite and Ar-Ar phlogopite dating of Cu-Fe-Au-Mo (W) deposits in southeastern Hubei, China: Mineralogy and Petrology, v. 90, p. 249–270.</t>
  </si>
  <si>
    <t>Duijinshan, Luoboling, Shangjiazhuang, Taipingshan, Wangjiazhuang, Zhongliao</t>
  </si>
  <si>
    <t>Yang and others</t>
  </si>
  <si>
    <t>Yang, Shiyi, Liu, Houqun, Zhang, Xiulan and Chen, Changjiang, 1984: Alteration and mineralization at the root zone of the Zhongteng porphyry copper-(molybdenum) deposit in Fujian Province: Mineral Deposits, v. 3 (in Chinese with English abstract), no pagination.</t>
  </si>
  <si>
    <t>Yang and Lee</t>
  </si>
  <si>
    <t>Yang, X.-Y., and Lee, I., 2005, Geochemistry and metallogenesis in the lower part of the Yangtze metallogenic valley: a case study of the Shaxi-Changpushan porphyry Cu-Au deposit and a review of the adjacent Cu-Au deposits: Neues Jahrbuch für Mineralogie Abhandlungen, v. 181, no. 3, p. 223–243.</t>
  </si>
  <si>
    <t>Yang, X.-Y., Wang, K., Yang, X.-M., and Sun, L., 2002, Characteristics of mineralization and gold occurrence in Shaxi porphyry copper-gold deposit, central Anhui, China: Neues Jahrbuch für Mineralogie Abhandlungen, v. 177, no. 3, p. 293–320.</t>
  </si>
  <si>
    <t>Yu</t>
  </si>
  <si>
    <t>Yu C.-W., 1981, Mechanisms of ore formation and primary dispersion at the Dexing porphyry copper deposit, Jiangxi, and their implications in geochemical exploration: Journal of Geochemical Exploration, v. 15, p. 115–137.</t>
  </si>
  <si>
    <t>Zhai and others</t>
  </si>
  <si>
    <t>Zhai, Y., Deng, J., and Peng, R., 1997, Some major mineral deposits in China: their tectonic setting and deposit model characteristics, in Pei, R., ed., Energy and mineral resources for the 21st century—geology of mineral deposits, mineral economics: Proceedings of the 30th International Geological Congress, Beijing, China, 4-14 August, 1996, v. 9: Utrecht, Netherlands, VSP, p. 367-379.</t>
  </si>
  <si>
    <t>Zhang and Rui</t>
  </si>
  <si>
    <t>Zhang, H., and Rui, Z., 1992, Geologic setting of the porphyry copper deposits series of China: Acta Geologica Sinica, v. 5, no. 1, p. 59–73.</t>
  </si>
  <si>
    <t>Zhang, H., Pei, R., and Wu, L., 1993, Evolution of the porphyry copper deposits from Proterozoic to Cenozoic Era in China: Proceedings of the 29th International Geological Congress 1992, Mineral Resources Symposia Volume A, Resource Geology Special Issue, no. 15, Tokyo, p. 55–65.</t>
  </si>
  <si>
    <t>Zhang</t>
  </si>
  <si>
    <t>Zhang, S.W., 2007, Geological characteristics of Bamaoshan copper mine in Zongyang county, Anjui Province: Resources Survey and Environment, v. 28, no. 3, p. 193-197. [in Chinese, with English summary.]</t>
  </si>
  <si>
    <t>Zhong and others</t>
  </si>
  <si>
    <t>2010a</t>
  </si>
  <si>
    <t>Zhong, L.F., Liu, L.W., Xia, Bin, Li, Jie, Lin, X.G., Xu, L.F., and Lin, L.Z, 2010, Re-Os geochronology of molybdenite from Yuanzhuding porphyry Cu-Mo deposit in south China: Resource Geology, v. 60, no. 4, p. 389-396</t>
  </si>
  <si>
    <t>2010b</t>
  </si>
  <si>
    <t>Zhong, L.F., Xia, Bin, Liu, L.W. Li, Jie, Lin, X.G., Xu, L.F., and Lin, L.Z., 2010, Metallogenic geochronology of Yuanzhuding Cu-Mo deposit in western Guangdong-eastern Guangxi metallogenic belt and its geological significance: Mineral Deposits, v. 29, no. 3, p. 395-404. [in Chinese, with English summary.]</t>
  </si>
  <si>
    <t>Zhu and others</t>
  </si>
  <si>
    <t>Zhu, Bi, Jiang, Shaoyong, Ding, Xin, Jiang, Yaohui, Ni, Pei, and Gu, Liangxin, 2008, Hydrothermal alteration and petrogenesis of granites in the Yongping copper deposit, Jiangxi Province—Constraints from mineral chemistry, element geochemistry, and Sr-Nd-Hf isotopes: Acta Petrologica Sinica, v. 24, p. 1900–1916.</t>
  </si>
  <si>
    <t>Cao, Xiaofeng, Lü, Xinbiao, Yao, Shuzhen, Mei, Wek, Zou, Xiaoyan, Chen, Chao, Liu, Shentai, Zhang, Ping, Su, Yuyun, and Zhang, Bin, 2010, LA–ICP–MS U–Pb zircon geochronology, geochemistry and kinetics of the Wenquan ore-bearing granites from West Qinling, China: Ore Geology Reviews, doi:10.1016/j.oregeorev.2010.03.004.</t>
  </si>
  <si>
    <t>Jinduicheng, Wenquan</t>
  </si>
  <si>
    <t>Carten and others</t>
  </si>
  <si>
    <t>Carten, R.B., White, W.H., and Stein, H.J., 1993, High-grade granite-related molybdenum systems: classification and origin, in Kirkham, R.V., Sinclair, W.D., Thorpe, R.J., and Dike, J.M., eds., Mineral deposit modeling: Geological Association of Canada Special Paper 40, p. 521–554.</t>
  </si>
  <si>
    <t>Cao and others</t>
  </si>
  <si>
    <t>Cao, X., Lu, X., Yao, S., Mei, W., Zou, X., Chen, C., Liu, S., Zhang, P., Su, Y., Zhang, B., 2010,  LA-ICP-MS U-Pb zircon geochronology, geochemistry and kinetics of the Wenquan ore-bearing granites from West Qinling, China: Ore Geology Reviews, in press, http://dx.doi.org/10.1016/j.oregeorev.2010.03.004, 12p.</t>
  </si>
  <si>
    <t>Deemi, Yemaquan</t>
  </si>
  <si>
    <t xml:space="preserve">Huang, D.H., Wu, C.Y., and Nie, FJ., 1988, Geological features and genesis of the Jinduicheng porphyry molybdenum deposit, Shaanxi Province, China: Chinese Journal of Geochemistry, v. 7, p. 136-147. </t>
  </si>
  <si>
    <t>Li, Huan, Xi, X.S., Wu, C.M., Zheng, Yu, and Qing, D.C., 2010, Geological features and the metallogenic model of the W-Cu polymetallic deposit at Jiangligou in Tongren County, Qinghai Province: Journal of Geology and Exploration, v. 46, no. 5, p. 872-879. [in Chinese, with English summary.]</t>
  </si>
  <si>
    <t>Mao, J.W., Xie, G.Q., Bierlein, F., QU, WJ., Du, A.D., Ye, H.S., Pirajno, F., Li, H.M., guo, B.J., Li, Y.F., and Yang, Z.Q., 2008, Tectonic implications from Re-Os dating of Mesozoic molybdenum deposits in the East Qinling-Dabie orogenic belt: Geochimica et Cosmochimica Acta, v. 72, p. 4607-4626.</t>
  </si>
  <si>
    <t>Dan Feng, Qiushuwan</t>
  </si>
  <si>
    <t>Yang, C.L., Liu, Z.C., Xue, J.Q. and Li, L.L., 2010, The Relation of Luocun Porphyry Body Characteristics and Mineralization in Luanchuanxian, Henan Province: Mineral Resources and Geology, v. 24, no. 4, p. 328-331. [in Chinese, with English summary.]</t>
  </si>
  <si>
    <t>Zhu, L.M., Ding, Z.J., Yao,S.Z., Zhang, G.W., Song, S.G., Qu, W.J., Guo, Bo, and Lee, Ben, 2009, Ore-forming event and geodynamic setting of molybdenum deposit at Wenquan in Gansu Province, Western Qinling: Chinese Science Bulletin, v. 54, p. 2309-2324</t>
  </si>
  <si>
    <t>South China Resources</t>
  </si>
  <si>
    <t>South China Resources, 2006, Three significant new discoveries at Danfeng (press release): http://fool.uk-wire.com/cgi-bin/articles/200601250700323999X.html.</t>
  </si>
  <si>
    <t>Stein and others</t>
  </si>
  <si>
    <t>Stein, H.J., Markey, R.J., Morgan, J.W., Du, A., and Sun, Y. 1997, Highly precise and accurate Re-Os ages for molybdenite from the East Qinling molybdenum belt, Shaanxi Province, China: Economic Geology, v. 92, p. 827–835.</t>
  </si>
  <si>
    <t>Jinduicheng, Taiyangshan</t>
  </si>
  <si>
    <t>Jianxi, Province</t>
  </si>
  <si>
    <t>Ref_short</t>
  </si>
  <si>
    <t>Authors</t>
  </si>
  <si>
    <t>Date</t>
  </si>
  <si>
    <t>Reference</t>
  </si>
  <si>
    <t>Deposit</t>
  </si>
  <si>
    <t xml:space="preserve">Chen, Yanjing, Chen, Huayong, Khin Zaw, Pirajno, Franco, and Zhang, Zengjie, 2007, Geodynamic settings and tectonic model for skarn gold deposits in China—An overview: Ore Geology Reviews, v. 31, p. 139-169. </t>
  </si>
  <si>
    <t>Zhang, D., Li, D., Zhao, Y., Chan, J., Li, Z., and Zhang, K., 1994,  The Zijinshan deposit: the first example of quartz-alunite type epithermal deposit in the continent of China: Resource Geology, v. 44, no. 2, p. 93–99.</t>
  </si>
  <si>
    <t>Zhang, D.Q., She, H.Q., Li, D.X., and others, 2003a, The porphyry -epithermal metallogenic system in the Zijinshan region, Fujian province: Acta Geolgoical Sinica, v. 77, p. 253-261. [in Chinese with English abstract]</t>
  </si>
  <si>
    <t>Kultuminskaya</t>
  </si>
  <si>
    <t>Lugokanskaya</t>
  </si>
  <si>
    <t>Lugokan, Lugokanskoe</t>
  </si>
  <si>
    <t>Kultuma, Kultuminskoe</t>
  </si>
  <si>
    <t>resource (C1+C2) of 587,000 t Cu, 0.12 t Au, 0.95 t Ag, at unknown grade</t>
  </si>
  <si>
    <t>resource (C1+C2) of 713,000 t Cu, 0.14 t Au, 1.63 t Ag, at unknown grade</t>
  </si>
  <si>
    <t>Norilsk Nickel, 2011, Geological prospecting and development,  accessed December 2011 at http://www.nornik.ru/en/our_products/geological/.</t>
  </si>
  <si>
    <t>Bystrinskoe, Kultuminskaya, Lugokanskaya</t>
  </si>
  <si>
    <t>Seltmann and others (2010), Norilsk Nickel (2011)</t>
  </si>
  <si>
    <t>Norilsk Nickel (2011)</t>
  </si>
  <si>
    <t>Fig1_ID</t>
  </si>
  <si>
    <t>Rank</t>
  </si>
  <si>
    <t>Significant</t>
  </si>
  <si>
    <t>occurrence</t>
  </si>
  <si>
    <t>Unspecified metallogeny</t>
  </si>
  <si>
    <t>Tom Frost</t>
  </si>
  <si>
    <t>Jane Hammarstrom</t>
  </si>
  <si>
    <t>Cu or Cu-Mo porphyry deposit, with potassic, argillic alteration.</t>
  </si>
  <si>
    <t>Igneous rocks are shoshonitic; includes substantial skarn ore.</t>
  </si>
  <si>
    <t>Grades up to 1% Cu, up to 3.3 g/t Au, up to 0.3-16.0 g/t Ag, up to 0.6% Mo.</t>
  </si>
  <si>
    <t>Not fully explored; mineralizing porphyries are monzodiorite.</t>
  </si>
  <si>
    <t>Accurate location, trenches and drill roads visible on Google Earth.</t>
  </si>
  <si>
    <t>Accurate location</t>
  </si>
  <si>
    <t>Approximate location</t>
  </si>
  <si>
    <t>Accurate location, pit visible on Google Earth</t>
  </si>
  <si>
    <t>Accurate location, ground disturbance visible on Google Earth</t>
  </si>
  <si>
    <t>Accurate location (?), mining activity visible on Google Earth</t>
  </si>
  <si>
    <t>Accurate location, alteration visible on Google Earth near Baikal village.</t>
  </si>
  <si>
    <t>Limited information</t>
  </si>
  <si>
    <t>Pre-feasibility study completed in 2009.</t>
  </si>
  <si>
    <t>Discovered during 2006–2008; Pre-feasibility study completed in 2009.</t>
  </si>
  <si>
    <t>Copper grades from 0.3 to 0.98%</t>
  </si>
  <si>
    <t>Average Cu grade 0.78%</t>
  </si>
  <si>
    <t>Average Cu grade 0.40%</t>
  </si>
  <si>
    <t>51 Kt of Mo at 0.0934%; 1,300 t of Cu (no grade)</t>
  </si>
  <si>
    <t>Copper grades from 0.3 to 1.0%; contains substantial Sn, Ag</t>
  </si>
  <si>
    <t>Believed to be subduction-related; Sun and others (2008) give U-Pb date of source diorite pluton as 112 Ma.</t>
  </si>
  <si>
    <t>Grades of 0.63 to 0.8% Cu, 3.64 to 3.8 g/t Au, and 6.8 to 16.8 g/t Ag; mining in enriched chalcocite blanket; tonnage not available</t>
  </si>
  <si>
    <t>Cu grade to 0.85%; 10.5 Kt of Mo @ 0.089%</t>
  </si>
  <si>
    <t>Deposit  is localised in eastern part of the Ulz granite stock of  Jurassic age, in explosive breccia pipe. Breccia  pipe is  formed in the final stage  of the Ulz gol granite.</t>
  </si>
  <si>
    <t>NW-oriented  dyke  swarm. Dikes are granodiorite porphyry, syenite porphyry; Andesite - basalt also present.</t>
  </si>
  <si>
    <t>Resource in well-explored part estimated as 5,237 t with avg grade of 0.09% Mo. In less well explored part, resource is estimated at 4,600 t with avg grade of 0.07% Mo,</t>
  </si>
  <si>
    <t>Small marginal deposit, with reoccurring activity)</t>
  </si>
  <si>
    <t>Grade of porphyry portion is 0.4 to 0.6% Cu and 0.02 to 0.07% Mo</t>
  </si>
  <si>
    <t>Typical "adakite" composition, with Sr/Y &gt; 50; Substantial skarn and replacement ore included in resource.</t>
  </si>
  <si>
    <t>Exploration of deeper portions of hydrothermal system are ongoing</t>
  </si>
  <si>
    <t>Mined since 2002 by open pit; new estimate of 5 Mt of Cu resource and 200 Kt Mo resource (Wu and others, 2009)</t>
  </si>
  <si>
    <t>Contains karst and massive sulfide ores in addition to porphyry</t>
  </si>
  <si>
    <t>Porphyry is related to Middle Jurassic Shi Hang intracontinental rift (Wang and others, 2004); compositions of plutons are "adakitic".</t>
  </si>
  <si>
    <t>High level - transitional to epithermal environment</t>
  </si>
  <si>
    <t>Many orebodies within the deposit are stratiform.</t>
  </si>
  <si>
    <t>Small resource at 0.21% Cu</t>
  </si>
  <si>
    <t>Discovered in 1970s, deposit is totally covered; active exploration in 2010</t>
  </si>
  <si>
    <t>Both vein and stockwork mineralization</t>
  </si>
  <si>
    <t>Deposit is in production, based on obvious open pit visible on Google Earth - but no information found about resource.</t>
  </si>
  <si>
    <t>Two deps here; one is porphyry copper and one is classified as Climax-type molybdenum; formed during transition from compressional to extensional tectonic regime.</t>
  </si>
  <si>
    <t>Small (46 Kt) resource of copper at 1.01%; high grade suggests substantial skarn</t>
  </si>
  <si>
    <t>Medium size deposit; ore in form of crypto-explosive breccia pipe; regarded as forming in a continental-margin arc</t>
  </si>
  <si>
    <t>In breccia within Zhongteng caldera</t>
  </si>
  <si>
    <t>No known resource</t>
  </si>
  <si>
    <t>Deposit is extremely difficult to classify - has characteristics of both porphyry Cu, Climax Mo, and calc-alkaline Mo porphyry</t>
  </si>
  <si>
    <t>Reported as a medium copper deposit; probably a skarn (?).</t>
  </si>
  <si>
    <t>Small  (8 Kt) resource at 0.52% Cu</t>
  </si>
  <si>
    <t>Reported as a large copper deposit; probably a skarn (?).</t>
  </si>
  <si>
    <t>Accurate location; new mine construction visible on Google Earth.</t>
  </si>
  <si>
    <t>Reported to be a Cu-Mo porphyry target.</t>
  </si>
  <si>
    <t>Contains much skarn mineralization</t>
  </si>
  <si>
    <t>Much of mineralization is skarn</t>
  </si>
  <si>
    <t>Importance of copper in deposit not clear</t>
  </si>
  <si>
    <t>Development</t>
  </si>
  <si>
    <t>Literature</t>
  </si>
  <si>
    <t>Dejidmaa and others (2002)</t>
  </si>
  <si>
    <t>Ariunbileg and others (1999), Dejidmaa and others (2002)</t>
  </si>
  <si>
    <t>Dejidmaa and others</t>
  </si>
  <si>
    <t>Dejidmaa, G., Bujinlkham, B., Ganbaatar, T., Oyuntuya, N., Enkhtuya, B., Eviihuu, A., and Monkh-Erdene, N., 2002, Distribution map of mineral deposits and occurrences in Mongolia: Mineral Resources Authority of Mongolia, Geologic Information Center, Ulaanbaatar, Mongolia, 540 p., 12 sheets, scale 1:1,000,000.</t>
  </si>
  <si>
    <t>Advartolgoi, Bayantumen, Davhar Uul, Suul Tsagaan, Zuun Matad</t>
  </si>
  <si>
    <t>Mongol-Okhotsk Fold Belt</t>
  </si>
  <si>
    <t>A rich part of the deposit was mined out underground (37 Mt at 0.1-0.5% Mo and 0.1 to 0.2% Cu)</t>
  </si>
  <si>
    <t>Associated with High-K calc-alkaline and shoshonitic rocks of Shakhtama pluton. Potassic and argillic alteration.</t>
  </si>
  <si>
    <t>Pb-isotopes suggest important crustal component in magmatic source.</t>
  </si>
  <si>
    <t>33 Cu and 13 Mo orebodies, in part offset by a WNW-trending post mineral fault</t>
  </si>
  <si>
    <t>Adamellite (quartz monzonite) porphyry is surrounded by zone of polymetallic mineralization; intense sericitic alteration.</t>
  </si>
  <si>
    <t>Quartz monzonite porphyry, andesite porphyry, dacite, dacite porphyry, diorite porphyry, granite porphyry, monzogranite porphyry, rhyolite porphyry</t>
  </si>
  <si>
    <t>Li and others (2012), Wang and Qin (1988),Qin and Wang (1995) , Zeng and others (2011), Qin and others (1997)</t>
  </si>
  <si>
    <r>
      <t>Li, Nuo, Chen, Yanjing, Ulrich, Thomas, and Lai, Yong, 2012, Fluid inclusion study of the Wunugetu Cu-Mo deposit, Inner Mongolia, China: Mineralium Deposita, v. 47, p. xx-yy</t>
    </r>
    <r>
      <rPr>
        <sz val="14"/>
        <color rgb="FFFF0000"/>
        <rFont val="Times New Roman"/>
      </rPr>
      <t xml:space="preserve"> (should be published in March of 2012)</t>
    </r>
    <r>
      <rPr>
        <sz val="14"/>
        <rFont val="Times New Roman"/>
      </rPr>
      <t>.</t>
    </r>
  </si>
  <si>
    <t>China Geological Survey (2002), Yan and others (2007), Wang and others (2003)</t>
  </si>
  <si>
    <t>Underground mine built in 1970; may be primarily a skarn deposit.</t>
  </si>
  <si>
    <t>Determination made only from commodities listed; could be largely skarn (?).</t>
  </si>
  <si>
    <t>Approximate location from Zeng and others (2011)</t>
  </si>
  <si>
    <t>Listed by Zeng (2011) as a Cu-Au porphyry</t>
  </si>
  <si>
    <t>Related to the pluton that was the first recognized "Adakite-like" non-arc pluton in Asia.</t>
  </si>
  <si>
    <t>Xu Jifeng, Shinjo, Ryuichi, Defant, M.J., Wang, Qiang, and Rapp, R.P., 2002, Origin of Mesozoic adakitic intrusiver rocks in the Ningzhen area of east China—Partial melting of delaminated lower continental crust?: Geology, v. 30, p. 1111–1114.</t>
  </si>
  <si>
    <t>Yan, Guangsheng, Qiu, Ruizhao, Lian, Changyun, Nokleberg, Warren J., Cao, Li, Chen, Xiufa, Mao, Jingwen, Xiao, Keyan, Li, Jinyi, Xiao, Qinghui, Zhou, Su, Wang, Mingyan, Liu, Dawen, Yuan, Chunhua, Han, Jiuxi, Wang, Liangliang, Chen, Zhen, Chen, Yuming, Xie, Guiqing, and Ding, Jianhua , 2007, Quantitative assessment of the resource potential of porphyry copper systems in China: Earth Science Frontiers, v. 14, p. 27–41.</t>
  </si>
  <si>
    <t>Accurate location, visible excavation</t>
  </si>
  <si>
    <t>Yan and others report a small (44 Kt) resource of copper at 0.48%.</t>
  </si>
  <si>
    <t>Inference</t>
  </si>
  <si>
    <t>Resources of &gt;600 Mt of ore; 980,000 t Cu and 260,000 t Mo.</t>
  </si>
  <si>
    <t>Classic zonation, with Mo in center and Cu peripheral</t>
  </si>
  <si>
    <t>Discovered in 2008 and partially drilled; ore is in exo-contact zone around the porphyry.</t>
  </si>
  <si>
    <t>Zhang and others (2003), Yang and others (1984)</t>
  </si>
  <si>
    <t>Zhang, D.X., and others, 2003, Discussions on the structural evolution and poly metallogenic mineralization of Lixian-Minxi in a foreland basin in western Qinling area: Acta Geologica Gansu, v. 12, p. 31-38. [in Chinese with English abstract]</t>
  </si>
  <si>
    <t>Zhongteng, Jinxi</t>
  </si>
  <si>
    <t>Zhang and others (2003)</t>
  </si>
  <si>
    <t>Zhu, Laimin, Zhang, Guowei, Chen, Yanjing, Ding, Zhenju, Guo, Bo, Wang, Fei, and Lee, Ben, 2011, Zircon U-Pb andes and geochemistry of the Wenquan Mo-bearing granitoids in West Qinling, China—Constraints on the geodynamic setting for the newly discovered Wenquan Mo deposit: Ore Geology Reviews, v. 39, p. 46–62.</t>
  </si>
  <si>
    <t>Zhu and others (2009), Zhu and others (2011), Cao and others (2011)</t>
  </si>
  <si>
    <t>Primarily a Mo deposit; Zoned hydrothermal alteration assemblages (potassic, argillic, propylitic)</t>
  </si>
  <si>
    <t>Cu grade to 0.05%; contains trace W</t>
  </si>
  <si>
    <t>Average Cu grade 0.29%</t>
  </si>
  <si>
    <t>Average Mo grade of 0.04%; Cu grade uncertain</t>
  </si>
  <si>
    <t>rhyolite porphyry, quartz monzonite, tonalite, monzogranite</t>
  </si>
  <si>
    <t>Discovered in 2006 through stream-sediment geochemistry</t>
  </si>
  <si>
    <t>Chalcopyrite, molybdenite, ludwigite, pyrite, arsenopyrite, fahlore, sphalerite, gold, scheelite</t>
  </si>
  <si>
    <t>Molybdenite, pyrite, chacopyrite, sphalerite, galena, tennantite, bismuthinite, bournonite, jamersonite, pyrargirite</t>
  </si>
  <si>
    <t>Chalcopyrite, molybdenite, pyrite, galena</t>
  </si>
  <si>
    <t>Chalcopyrite, molybdenite</t>
  </si>
  <si>
    <t>Bornite, chalcopyrite,  galena, molybdenite, pyrite,sphalerite</t>
  </si>
  <si>
    <t>Chalcopyrite, pyrite, arsenopyrite</t>
  </si>
  <si>
    <t>Chalcopyrite</t>
  </si>
  <si>
    <t>Chalcopyrite, pyrite, pyrrhotite</t>
  </si>
  <si>
    <t>Chalcopyrite, pyrite, arsenopyrite, tetrahedrite, bornite</t>
  </si>
  <si>
    <t>Chalcopyrite, pyrite, sphalerite, galena, pyrrhotite, bornite</t>
  </si>
  <si>
    <t xml:space="preserve">Molybdenite, chalcopyrite, </t>
  </si>
  <si>
    <t>Molybdenite, chalcopyrite, pyrite, sphalerite, galena</t>
  </si>
  <si>
    <t>Chalcopyrite, pyrrhotite, arsenopyrite, pyrite</t>
  </si>
  <si>
    <t>Chalcopyrite, bornite, pyrite, marcasite, molybdenite, gold, electrum, hessite, covellite</t>
  </si>
  <si>
    <t>Molybdenite, chalcopyrite, pyrite</t>
  </si>
  <si>
    <t>Chalcopyrite, molybdenite, pyrite, bismuthinite, boulangerite, galena, scheelite, sphalerite, tetrahedrite/tennantite</t>
  </si>
  <si>
    <t xml:space="preserve">Chalcopyrite, pyrite, molybdenite, </t>
  </si>
  <si>
    <t>Chalcopyrite, bornite, molybdenite, pyrite, tetrahedrite</t>
  </si>
  <si>
    <t>Chalcopyrite, bornite, chalcocite, galena, gold, molybdenite, pyrite, pyrrhotite, sphalerite, tetrahedrite</t>
  </si>
  <si>
    <t>Chalcopyrite, bornite, chalcocite, covellite, galena, gold, marcasite, molybdenite, pyrite, pyrrhotite, sphalerite</t>
  </si>
  <si>
    <t>Chalcopyrite, arsenopyrite, azurite/malachite, bismuthinite, bornite, calaverite, cassiterite, chalcocite, cubanite,</t>
  </si>
  <si>
    <t>Chalcopyrite, pyrite, enargite, tennantite</t>
  </si>
  <si>
    <t>Chalcopyrite, bornite, covellite, digenite, enargite, galena, gold, molybdenite, pyrite, sphalerite, tetrahedrite</t>
  </si>
  <si>
    <t>Chalcopyrite, azurite/malachite, bornite, chalcocite, copper, covellite, galena, molybdenite, pyrite, pyrrhotite, sphalerite</t>
  </si>
  <si>
    <t>Chalcopyrite, bornite, electrum, gold, molybdenite, pyrite, azurite, sphalerite</t>
  </si>
  <si>
    <t>Chalcopyrite, pyrite</t>
  </si>
  <si>
    <t>Chalcocite, pyrite, chalcopyrite, bornite, galena, sphalerite</t>
  </si>
  <si>
    <t>Chalcopyrite, pyrite, molybdenite</t>
  </si>
  <si>
    <t>Molybdenite, chalcopyrite, sphalerite, scheelite</t>
  </si>
  <si>
    <t>Molybdenite, pyrite, chalcopyrite, sphalerite, chalcocite, bornite, arsenopyrite, marcasite, scheelite</t>
  </si>
  <si>
    <t>Chalcopyrite, molybdenite, pyrite, galena, sphalerite</t>
  </si>
  <si>
    <t>Chalcopyrite, pyrite, scheelite,molybdenite</t>
  </si>
  <si>
    <t>No data</t>
  </si>
  <si>
    <t>Granite porphyry</t>
  </si>
  <si>
    <t>Granodiorite porphyry, granite porphyry, granosyenite porphyry</t>
  </si>
  <si>
    <t>Granite porphyry, granodiorite porphyry, explosive breccia</t>
  </si>
  <si>
    <t>Granodiorite porphyry, granite porphyry</t>
  </si>
  <si>
    <t>Granodiorite porphyry</t>
  </si>
  <si>
    <t>Granite, granite porphyry</t>
  </si>
  <si>
    <t>Granite, granodiorite, diorite, quartz diorite</t>
  </si>
  <si>
    <t>Granodiorite, diorite porphyry, andesite porphyry</t>
  </si>
  <si>
    <t>Diorite</t>
  </si>
  <si>
    <t>Monzogranite</t>
  </si>
  <si>
    <t>Quartz porphyry</t>
  </si>
  <si>
    <t>Explosive breccia</t>
  </si>
  <si>
    <t>Granodiorite porphyry, diorite, quartz diorite</t>
  </si>
  <si>
    <t>Granodiorite porphyry, quartz diorite</t>
  </si>
  <si>
    <t>Andesite porphyry, granodiorite porphyry, monzogranite porphyry, quartz monzonite porphyry, Quartz porphyry, tonalite porphyry</t>
  </si>
  <si>
    <t>Diabase porphyry, diorite porphyry, feldspar porphyry, granodiorite porphyry, gabbro, pyroxenite</t>
  </si>
  <si>
    <t>Dacite porphyry</t>
  </si>
  <si>
    <t>Dacite porphyry, trachydacite porphyry, dacite tuff, adamellite, granite, granodiorite, rhyolite, granodiorite porphyry</t>
  </si>
  <si>
    <t>Trachyandesite porphyry</t>
  </si>
  <si>
    <t>Quartz diorite porphyry, diorite porphyry</t>
  </si>
  <si>
    <t>Syenite, andesite porphyry, monzonite</t>
  </si>
  <si>
    <t>Dacite porphyry, granite</t>
  </si>
  <si>
    <t>Granite</t>
  </si>
  <si>
    <t>Volcanic rock</t>
  </si>
  <si>
    <t>Granodiorite, quartz diorite</t>
  </si>
  <si>
    <t>Rhyolite porphyry</t>
  </si>
  <si>
    <t>Granite, quartz monzonite, granodiorite</t>
  </si>
  <si>
    <t>Granite, monzogranite</t>
  </si>
  <si>
    <t>Granodiorite</t>
  </si>
  <si>
    <t>Granite, quartz diorite</t>
  </si>
  <si>
    <t>Diorite, quartz porphyry</t>
  </si>
  <si>
    <t>Diorite, granite porphyry, granodiorite porphyry</t>
  </si>
  <si>
    <t>Dejidmaa, G., Bujinlkham, B., Ganbaatar, T., Oyuntuya, N., Enkhtuya, B., Eviihuu, A., and Monkh-Erdene, N., 2002, Distribution map of mineral deposits and occurrences in Mongolia: Ulaanbaatar, Mineral Resources Authority of Mongolia, Geologic Information Center, scale 1:1,000,000, 12 sheets, 540 p.</t>
  </si>
  <si>
    <t>Bayantumen, Davhar Uul, Suul Tsagaan, Zuun Matad</t>
  </si>
  <si>
    <t>Mindat.org (2007a), Pan and Dong (1999), Xu and others (2002)</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</si>
</sst>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0"/>
    <numFmt numFmtId="165" formatCode="00000"/>
    <numFmt numFmtId="166" formatCode="0.0000"/>
  </numFmts>
  <fonts count="32" x14ac:knownFonts="1">
    <font>
      <sz val="11"/>
      <color theme="1"/>
      <name val="Calibri"/>
      <family val="2"/>
      <scheme val="minor"/>
    </font>
    <font>
      <sz val="11"/>
      <color rgb="FF006100"/>
      <name val="Calibri"/>
      <family val="2"/>
      <scheme val="minor"/>
    </font>
    <font>
      <sz val="11"/>
      <color rgb="FF9C6500"/>
      <name val="Calibri"/>
      <family val="2"/>
      <scheme val="minor"/>
    </font>
    <font>
      <sz val="11"/>
      <color rgb="FFFF0000"/>
      <name val="Calibri"/>
      <family val="2"/>
      <scheme val="minor"/>
    </font>
    <font>
      <sz val="11"/>
      <color theme="1"/>
      <name val="Calibri"/>
      <family val="2"/>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u/>
      <sz val="11"/>
      <color theme="11"/>
      <name val="Calibri"/>
      <family val="2"/>
      <scheme val="minor"/>
    </font>
    <font>
      <sz val="8"/>
      <name val="Calibri"/>
      <family val="2"/>
      <scheme val="minor"/>
    </font>
    <font>
      <u/>
      <sz val="11"/>
      <color theme="10"/>
      <name val="Calibri"/>
      <family val="2"/>
      <scheme val="minor"/>
    </font>
    <font>
      <b/>
      <sz val="12"/>
      <name val="Lucida Grande"/>
    </font>
    <font>
      <sz val="14"/>
      <name val="Times New Roman"/>
    </font>
    <font>
      <sz val="10"/>
      <color theme="1"/>
      <name val="Arial"/>
    </font>
    <font>
      <b/>
      <sz val="10"/>
      <color rgb="FF006100"/>
      <name val="Arial"/>
    </font>
    <font>
      <b/>
      <sz val="10"/>
      <color theme="1"/>
      <name val="Arial"/>
    </font>
    <font>
      <b/>
      <sz val="12"/>
      <color theme="1"/>
      <name val="Arial"/>
    </font>
    <font>
      <sz val="10"/>
      <color rgb="FF000000"/>
      <name val="Arial"/>
    </font>
    <font>
      <sz val="10"/>
      <name val="Arial"/>
    </font>
    <font>
      <sz val="14"/>
      <color rgb="FFFF0000"/>
      <name val="Times New Roman"/>
    </font>
    <font>
      <sz val="10"/>
      <name val="Times New Roman"/>
    </font>
  </fonts>
  <fills count="34">
    <fill>
      <patternFill patternType="none"/>
    </fill>
    <fill>
      <patternFill patternType="gray125"/>
    </fill>
    <fill>
      <patternFill patternType="solid">
        <fgColor rgb="FFC6EFCE"/>
      </patternFill>
    </fill>
    <fill>
      <patternFill patternType="solid">
        <fgColor rgb="FFFFEB9C"/>
      </patternFill>
    </fill>
    <fill>
      <patternFill patternType="solid">
        <fgColor rgb="FFFFFFCC"/>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C8"/>
        <bgColor indexed="64"/>
      </patternFill>
    </fill>
  </fills>
  <borders count="10">
    <border>
      <left/>
      <right/>
      <top/>
      <bottom/>
      <diagonal/>
    </border>
    <border>
      <left style="thin">
        <color rgb="FFB2B2B2"/>
      </left>
      <right style="thin">
        <color rgb="FFB2B2B2"/>
      </right>
      <top style="thin">
        <color rgb="FFB2B2B2"/>
      </top>
      <bottom style="thin">
        <color rgb="FFB2B2B2"/>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342">
    <xf numFmtId="0" fontId="0" fillId="0" borderId="0"/>
    <xf numFmtId="0" fontId="1" fillId="2" borderId="0" applyNumberFormat="0" applyBorder="0" applyAlignment="0" applyProtection="0"/>
    <xf numFmtId="0" fontId="2" fillId="3" borderId="0" applyNumberFormat="0" applyBorder="0" applyAlignment="0" applyProtection="0"/>
    <xf numFmtId="0" fontId="4" fillId="0" borderId="0"/>
    <xf numFmtId="0" fontId="4" fillId="4" borderId="1" applyNumberFormat="0" applyFont="0" applyAlignment="0" applyProtection="0"/>
    <xf numFmtId="0" fontId="6" fillId="0" borderId="0" applyNumberFormat="0" applyFill="0" applyBorder="0" applyAlignment="0" applyProtection="0"/>
    <xf numFmtId="0" fontId="5" fillId="4" borderId="1" applyNumberFormat="0" applyFont="0" applyAlignment="0" applyProtection="0"/>
    <xf numFmtId="0" fontId="7" fillId="0" borderId="2" applyNumberFormat="0" applyFill="0" applyAlignment="0" applyProtection="0"/>
    <xf numFmtId="0" fontId="8" fillId="0" borderId="3" applyNumberFormat="0" applyFill="0" applyAlignment="0" applyProtection="0"/>
    <xf numFmtId="0" fontId="9" fillId="0" borderId="4" applyNumberFormat="0" applyFill="0" applyAlignment="0" applyProtection="0"/>
    <xf numFmtId="0" fontId="9" fillId="0" borderId="0" applyNumberFormat="0" applyFill="0" applyBorder="0" applyAlignment="0" applyProtection="0"/>
    <xf numFmtId="0" fontId="10" fillId="5" borderId="0" applyNumberFormat="0" applyBorder="0" applyAlignment="0" applyProtection="0"/>
    <xf numFmtId="0" fontId="11" fillId="6" borderId="5" applyNumberFormat="0" applyAlignment="0" applyProtection="0"/>
    <xf numFmtId="0" fontId="12" fillId="7" borderId="6" applyNumberFormat="0" applyAlignment="0" applyProtection="0"/>
    <xf numFmtId="0" fontId="13" fillId="7" borderId="5" applyNumberFormat="0" applyAlignment="0" applyProtection="0"/>
    <xf numFmtId="0" fontId="14" fillId="0" borderId="7" applyNumberFormat="0" applyFill="0" applyAlignment="0" applyProtection="0"/>
    <xf numFmtId="0" fontId="15" fillId="8" borderId="8" applyNumberFormat="0" applyAlignment="0" applyProtection="0"/>
    <xf numFmtId="0" fontId="3" fillId="0" borderId="0" applyNumberFormat="0" applyFill="0" applyBorder="0" applyAlignment="0" applyProtection="0"/>
    <xf numFmtId="0" fontId="16" fillId="0" borderId="0" applyNumberFormat="0" applyFill="0" applyBorder="0" applyAlignment="0" applyProtection="0"/>
    <xf numFmtId="0" fontId="17" fillId="0" borderId="9" applyNumberFormat="0" applyFill="0" applyAlignment="0" applyProtection="0"/>
    <xf numFmtId="0" fontId="18" fillId="9"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18" fillId="32" borderId="0" applyNumberFormat="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21" fillId="0" borderId="0" applyNumberFormat="0" applyFill="0" applyBorder="0" applyAlignment="0" applyProtection="0"/>
    <xf numFmtId="0" fontId="19" fillId="0" borderId="0" applyNumberFormat="0" applyFill="0" applyBorder="0" applyAlignment="0" applyProtection="0"/>
    <xf numFmtId="0" fontId="21" fillId="0" borderId="0" applyNumberFormat="0" applyFill="0" applyBorder="0" applyAlignment="0" applyProtection="0"/>
    <xf numFmtId="0" fontId="19" fillId="0" borderId="0" applyNumberFormat="0" applyFill="0" applyBorder="0" applyAlignment="0" applyProtection="0"/>
    <xf numFmtId="0" fontId="21" fillId="0" borderId="0" applyNumberFormat="0" applyFill="0" applyBorder="0" applyAlignment="0" applyProtection="0"/>
    <xf numFmtId="0" fontId="19" fillId="0" borderId="0" applyNumberFormat="0" applyFill="0" applyBorder="0" applyAlignment="0" applyProtection="0"/>
    <xf numFmtId="0" fontId="21" fillId="0" borderId="0" applyNumberFormat="0" applyFill="0" applyBorder="0" applyAlignment="0" applyProtection="0"/>
    <xf numFmtId="0" fontId="19" fillId="0" borderId="0" applyNumberFormat="0" applyFill="0" applyBorder="0" applyAlignment="0" applyProtection="0"/>
    <xf numFmtId="0" fontId="21" fillId="0" borderId="0" applyNumberFormat="0" applyFill="0" applyBorder="0" applyAlignment="0" applyProtection="0"/>
    <xf numFmtId="0" fontId="19" fillId="0" borderId="0" applyNumberFormat="0" applyFill="0" applyBorder="0" applyAlignment="0" applyProtection="0"/>
    <xf numFmtId="0" fontId="21" fillId="0" borderId="0" applyNumberFormat="0" applyFill="0" applyBorder="0" applyAlignment="0" applyProtection="0"/>
    <xf numFmtId="0" fontId="19" fillId="0" borderId="0" applyNumberFormat="0" applyFill="0" applyBorder="0" applyAlignment="0" applyProtection="0"/>
    <xf numFmtId="0" fontId="21" fillId="0" borderId="0" applyNumberFormat="0" applyFill="0" applyBorder="0" applyAlignment="0" applyProtection="0"/>
    <xf numFmtId="0" fontId="19" fillId="0" borderId="0" applyNumberFormat="0" applyFill="0" applyBorder="0" applyAlignment="0" applyProtection="0"/>
    <xf numFmtId="0" fontId="21" fillId="0" borderId="0" applyNumberFormat="0" applyFill="0" applyBorder="0" applyAlignment="0" applyProtection="0"/>
    <xf numFmtId="0" fontId="19" fillId="0" borderId="0" applyNumberFormat="0" applyFill="0" applyBorder="0" applyAlignment="0" applyProtection="0"/>
    <xf numFmtId="0" fontId="21" fillId="0" borderId="0" applyNumberFormat="0" applyFill="0" applyBorder="0" applyAlignment="0" applyProtection="0"/>
    <xf numFmtId="0" fontId="19" fillId="0" borderId="0" applyNumberFormat="0" applyFill="0" applyBorder="0" applyAlignment="0" applyProtection="0"/>
    <xf numFmtId="0" fontId="21" fillId="0" borderId="0" applyNumberFormat="0" applyFill="0" applyBorder="0" applyAlignment="0" applyProtection="0"/>
    <xf numFmtId="0" fontId="19" fillId="0" borderId="0" applyNumberFormat="0" applyFill="0" applyBorder="0" applyAlignment="0" applyProtection="0"/>
    <xf numFmtId="0" fontId="21" fillId="0" borderId="0" applyNumberFormat="0" applyFill="0" applyBorder="0" applyAlignment="0" applyProtection="0"/>
    <xf numFmtId="0" fontId="19" fillId="0" borderId="0" applyNumberFormat="0" applyFill="0" applyBorder="0" applyAlignment="0" applyProtection="0"/>
    <xf numFmtId="0" fontId="21" fillId="0" borderId="0" applyNumberFormat="0" applyFill="0" applyBorder="0" applyAlignment="0" applyProtection="0"/>
    <xf numFmtId="0" fontId="19" fillId="0" borderId="0" applyNumberFormat="0" applyFill="0" applyBorder="0" applyAlignment="0" applyProtection="0"/>
    <xf numFmtId="0" fontId="21" fillId="0" borderId="0" applyNumberFormat="0" applyFill="0" applyBorder="0" applyAlignment="0" applyProtection="0"/>
    <xf numFmtId="0" fontId="19" fillId="0" borderId="0" applyNumberFormat="0" applyFill="0" applyBorder="0" applyAlignment="0" applyProtection="0"/>
    <xf numFmtId="0" fontId="21" fillId="0" borderId="0" applyNumberFormat="0" applyFill="0" applyBorder="0" applyAlignment="0" applyProtection="0"/>
    <xf numFmtId="0" fontId="19" fillId="0" borderId="0" applyNumberFormat="0" applyFill="0" applyBorder="0" applyAlignment="0" applyProtection="0"/>
    <xf numFmtId="0" fontId="21" fillId="0" borderId="0" applyNumberFormat="0" applyFill="0" applyBorder="0" applyAlignment="0" applyProtection="0"/>
    <xf numFmtId="0" fontId="19" fillId="0" borderId="0" applyNumberFormat="0" applyFill="0" applyBorder="0" applyAlignment="0" applyProtection="0"/>
    <xf numFmtId="0" fontId="21" fillId="0" borderId="0" applyNumberFormat="0" applyFill="0" applyBorder="0" applyAlignment="0" applyProtection="0"/>
    <xf numFmtId="0" fontId="19" fillId="0" borderId="0" applyNumberFormat="0" applyFill="0" applyBorder="0" applyAlignment="0" applyProtection="0"/>
    <xf numFmtId="0" fontId="21" fillId="0" borderId="0" applyNumberFormat="0" applyFill="0" applyBorder="0" applyAlignment="0" applyProtection="0"/>
    <xf numFmtId="0" fontId="19" fillId="0" borderId="0" applyNumberFormat="0" applyFill="0" applyBorder="0" applyAlignment="0" applyProtection="0"/>
    <xf numFmtId="0" fontId="21" fillId="0" borderId="0" applyNumberFormat="0" applyFill="0" applyBorder="0" applyAlignment="0" applyProtection="0"/>
    <xf numFmtId="0" fontId="19" fillId="0" borderId="0" applyNumberFormat="0" applyFill="0" applyBorder="0" applyAlignment="0" applyProtection="0"/>
    <xf numFmtId="0" fontId="21" fillId="0" borderId="0" applyNumberFormat="0" applyFill="0" applyBorder="0" applyAlignment="0" applyProtection="0"/>
    <xf numFmtId="0" fontId="19" fillId="0" borderId="0" applyNumberFormat="0" applyFill="0" applyBorder="0" applyAlignment="0" applyProtection="0"/>
    <xf numFmtId="0" fontId="21" fillId="0" borderId="0" applyNumberFormat="0" applyFill="0" applyBorder="0" applyAlignment="0" applyProtection="0"/>
    <xf numFmtId="0" fontId="19" fillId="0" borderId="0" applyNumberFormat="0" applyFill="0" applyBorder="0" applyAlignment="0" applyProtection="0"/>
    <xf numFmtId="0" fontId="21" fillId="0" borderId="0" applyNumberFormat="0" applyFill="0" applyBorder="0" applyAlignment="0" applyProtection="0"/>
    <xf numFmtId="0" fontId="19" fillId="0" borderId="0" applyNumberFormat="0" applyFill="0" applyBorder="0" applyAlignment="0" applyProtection="0"/>
    <xf numFmtId="0" fontId="21" fillId="0" borderId="0" applyNumberFormat="0" applyFill="0" applyBorder="0" applyAlignment="0" applyProtection="0"/>
    <xf numFmtId="0" fontId="19" fillId="0" borderId="0" applyNumberFormat="0" applyFill="0" applyBorder="0" applyAlignment="0" applyProtection="0"/>
    <xf numFmtId="0" fontId="21" fillId="0" borderId="0" applyNumberFormat="0" applyFill="0" applyBorder="0" applyAlignment="0" applyProtection="0"/>
    <xf numFmtId="0" fontId="19" fillId="0" borderId="0" applyNumberFormat="0" applyFill="0" applyBorder="0" applyAlignment="0" applyProtection="0"/>
    <xf numFmtId="0" fontId="21" fillId="0" borderId="0" applyNumberFormat="0" applyFill="0" applyBorder="0" applyAlignment="0" applyProtection="0"/>
    <xf numFmtId="0" fontId="19" fillId="0" borderId="0" applyNumberFormat="0" applyFill="0" applyBorder="0" applyAlignment="0" applyProtection="0"/>
    <xf numFmtId="0" fontId="21" fillId="0" borderId="0" applyNumberFormat="0" applyFill="0" applyBorder="0" applyAlignment="0" applyProtection="0"/>
    <xf numFmtId="0" fontId="19" fillId="0" borderId="0" applyNumberFormat="0" applyFill="0" applyBorder="0" applyAlignment="0" applyProtection="0"/>
    <xf numFmtId="0" fontId="21" fillId="0" borderId="0" applyNumberFormat="0" applyFill="0" applyBorder="0" applyAlignment="0" applyProtection="0"/>
    <xf numFmtId="0" fontId="19" fillId="0" borderId="0" applyNumberFormat="0" applyFill="0" applyBorder="0" applyAlignment="0" applyProtection="0"/>
    <xf numFmtId="0" fontId="21" fillId="0" borderId="0" applyNumberFormat="0" applyFill="0" applyBorder="0" applyAlignment="0" applyProtection="0"/>
    <xf numFmtId="0" fontId="19" fillId="0" borderId="0" applyNumberFormat="0" applyFill="0" applyBorder="0" applyAlignment="0" applyProtection="0"/>
    <xf numFmtId="0" fontId="21" fillId="0" borderId="0" applyNumberFormat="0" applyFill="0" applyBorder="0" applyAlignment="0" applyProtection="0"/>
    <xf numFmtId="0" fontId="19" fillId="0" borderId="0" applyNumberFormat="0" applyFill="0" applyBorder="0" applyAlignment="0" applyProtection="0"/>
    <xf numFmtId="0" fontId="21" fillId="0" borderId="0" applyNumberFormat="0" applyFill="0" applyBorder="0" applyAlignment="0" applyProtection="0"/>
    <xf numFmtId="0" fontId="19" fillId="0" borderId="0" applyNumberFormat="0" applyFill="0" applyBorder="0" applyAlignment="0" applyProtection="0"/>
    <xf numFmtId="0" fontId="21" fillId="0" borderId="0" applyNumberFormat="0" applyFill="0" applyBorder="0" applyAlignment="0" applyProtection="0"/>
    <xf numFmtId="0" fontId="19" fillId="0" borderId="0" applyNumberFormat="0" applyFill="0" applyBorder="0" applyAlignment="0" applyProtection="0"/>
    <xf numFmtId="0" fontId="21" fillId="0" borderId="0" applyNumberFormat="0" applyFill="0" applyBorder="0" applyAlignment="0" applyProtection="0"/>
    <xf numFmtId="0" fontId="19" fillId="0" borderId="0" applyNumberFormat="0" applyFill="0" applyBorder="0" applyAlignment="0" applyProtection="0"/>
    <xf numFmtId="0" fontId="21" fillId="0" borderId="0" applyNumberFormat="0" applyFill="0" applyBorder="0" applyAlignment="0" applyProtection="0"/>
    <xf numFmtId="0" fontId="19" fillId="0" borderId="0" applyNumberFormat="0" applyFill="0" applyBorder="0" applyAlignment="0" applyProtection="0"/>
    <xf numFmtId="0" fontId="21" fillId="0" borderId="0" applyNumberFormat="0" applyFill="0" applyBorder="0" applyAlignment="0" applyProtection="0"/>
    <xf numFmtId="0" fontId="19" fillId="0" borderId="0" applyNumberFormat="0" applyFill="0" applyBorder="0" applyAlignment="0" applyProtection="0"/>
    <xf numFmtId="0" fontId="21" fillId="0" borderId="0" applyNumberFormat="0" applyFill="0" applyBorder="0" applyAlignment="0" applyProtection="0"/>
    <xf numFmtId="0" fontId="19" fillId="0" borderId="0" applyNumberFormat="0" applyFill="0" applyBorder="0" applyAlignment="0" applyProtection="0"/>
    <xf numFmtId="0" fontId="21" fillId="0" borderId="0" applyNumberFormat="0" applyFill="0" applyBorder="0" applyAlignment="0" applyProtection="0"/>
    <xf numFmtId="0" fontId="19" fillId="0" borderId="0" applyNumberFormat="0" applyFill="0" applyBorder="0" applyAlignment="0" applyProtection="0"/>
    <xf numFmtId="0" fontId="21" fillId="0" borderId="0" applyNumberFormat="0" applyFill="0" applyBorder="0" applyAlignment="0" applyProtection="0"/>
    <xf numFmtId="0" fontId="19" fillId="0" borderId="0" applyNumberFormat="0" applyFill="0" applyBorder="0" applyAlignment="0" applyProtection="0"/>
    <xf numFmtId="0" fontId="21" fillId="0" borderId="0" applyNumberFormat="0" applyFill="0" applyBorder="0" applyAlignment="0" applyProtection="0"/>
    <xf numFmtId="0" fontId="19" fillId="0" borderId="0" applyNumberFormat="0" applyFill="0" applyBorder="0" applyAlignment="0" applyProtection="0"/>
    <xf numFmtId="0" fontId="21" fillId="0" borderId="0" applyNumberFormat="0" applyFill="0" applyBorder="0" applyAlignment="0" applyProtection="0"/>
    <xf numFmtId="0" fontId="19" fillId="0" borderId="0" applyNumberFormat="0" applyFill="0" applyBorder="0" applyAlignment="0" applyProtection="0"/>
    <xf numFmtId="0" fontId="21" fillId="0" borderId="0" applyNumberFormat="0" applyFill="0" applyBorder="0" applyAlignment="0" applyProtection="0"/>
    <xf numFmtId="0" fontId="19" fillId="0" borderId="0" applyNumberFormat="0" applyFill="0" applyBorder="0" applyAlignment="0" applyProtection="0"/>
    <xf numFmtId="0" fontId="21" fillId="0" borderId="0" applyNumberFormat="0" applyFill="0" applyBorder="0" applyAlignment="0" applyProtection="0"/>
    <xf numFmtId="0" fontId="19" fillId="0" borderId="0" applyNumberFormat="0" applyFill="0" applyBorder="0" applyAlignment="0" applyProtection="0"/>
    <xf numFmtId="0" fontId="21" fillId="0" borderId="0" applyNumberFormat="0" applyFill="0" applyBorder="0" applyAlignment="0" applyProtection="0"/>
    <xf numFmtId="0" fontId="19" fillId="0" borderId="0" applyNumberFormat="0" applyFill="0" applyBorder="0" applyAlignment="0" applyProtection="0"/>
    <xf numFmtId="0" fontId="21" fillId="0" borderId="0" applyNumberFormat="0" applyFill="0" applyBorder="0" applyAlignment="0" applyProtection="0"/>
    <xf numFmtId="0" fontId="19" fillId="0" borderId="0" applyNumberFormat="0" applyFill="0" applyBorder="0" applyAlignment="0" applyProtection="0"/>
    <xf numFmtId="0" fontId="21" fillId="0" borderId="0" applyNumberFormat="0" applyFill="0" applyBorder="0" applyAlignment="0" applyProtection="0"/>
    <xf numFmtId="0" fontId="19" fillId="0" borderId="0" applyNumberFormat="0" applyFill="0" applyBorder="0" applyAlignment="0" applyProtection="0"/>
    <xf numFmtId="0" fontId="21" fillId="0" borderId="0" applyNumberFormat="0" applyFill="0" applyBorder="0" applyAlignment="0" applyProtection="0"/>
    <xf numFmtId="0" fontId="19" fillId="0" borderId="0" applyNumberFormat="0" applyFill="0" applyBorder="0" applyAlignment="0" applyProtection="0"/>
    <xf numFmtId="0" fontId="21" fillId="0" borderId="0" applyNumberFormat="0" applyFill="0" applyBorder="0" applyAlignment="0" applyProtection="0"/>
    <xf numFmtId="0" fontId="19" fillId="0" borderId="0" applyNumberFormat="0" applyFill="0" applyBorder="0" applyAlignment="0" applyProtection="0"/>
    <xf numFmtId="0" fontId="21" fillId="0" borderId="0" applyNumberFormat="0" applyFill="0" applyBorder="0" applyAlignment="0" applyProtection="0"/>
    <xf numFmtId="0" fontId="19" fillId="0" borderId="0" applyNumberFormat="0" applyFill="0" applyBorder="0" applyAlignment="0" applyProtection="0"/>
    <xf numFmtId="0" fontId="21" fillId="0" borderId="0" applyNumberFormat="0" applyFill="0" applyBorder="0" applyAlignment="0" applyProtection="0"/>
    <xf numFmtId="0" fontId="19" fillId="0" borderId="0" applyNumberFormat="0" applyFill="0" applyBorder="0" applyAlignment="0" applyProtection="0"/>
    <xf numFmtId="0" fontId="21" fillId="0" borderId="0" applyNumberFormat="0" applyFill="0" applyBorder="0" applyAlignment="0" applyProtection="0"/>
    <xf numFmtId="0" fontId="19" fillId="0" borderId="0" applyNumberFormat="0" applyFill="0" applyBorder="0" applyAlignment="0" applyProtection="0"/>
    <xf numFmtId="0" fontId="21" fillId="0" borderId="0" applyNumberFormat="0" applyFill="0" applyBorder="0" applyAlignment="0" applyProtection="0"/>
    <xf numFmtId="0" fontId="19" fillId="0" borderId="0" applyNumberFormat="0" applyFill="0" applyBorder="0" applyAlignment="0" applyProtection="0"/>
    <xf numFmtId="0" fontId="21" fillId="0" borderId="0" applyNumberFormat="0" applyFill="0" applyBorder="0" applyAlignment="0" applyProtection="0"/>
    <xf numFmtId="0" fontId="19" fillId="0" borderId="0" applyNumberFormat="0" applyFill="0" applyBorder="0" applyAlignment="0" applyProtection="0"/>
    <xf numFmtId="0" fontId="21" fillId="0" borderId="0" applyNumberFormat="0" applyFill="0" applyBorder="0" applyAlignment="0" applyProtection="0"/>
    <xf numFmtId="0" fontId="19" fillId="0" borderId="0" applyNumberFormat="0" applyFill="0" applyBorder="0" applyAlignment="0" applyProtection="0"/>
    <xf numFmtId="0" fontId="21" fillId="0" borderId="0" applyNumberFormat="0" applyFill="0" applyBorder="0" applyAlignment="0" applyProtection="0"/>
    <xf numFmtId="0" fontId="19" fillId="0" borderId="0" applyNumberFormat="0" applyFill="0" applyBorder="0" applyAlignment="0" applyProtection="0"/>
    <xf numFmtId="0" fontId="21" fillId="0" borderId="0" applyNumberFormat="0" applyFill="0" applyBorder="0" applyAlignment="0" applyProtection="0"/>
    <xf numFmtId="0" fontId="19" fillId="0" borderId="0" applyNumberFormat="0" applyFill="0" applyBorder="0" applyAlignment="0" applyProtection="0"/>
    <xf numFmtId="0" fontId="21" fillId="0" borderId="0" applyNumberFormat="0" applyFill="0" applyBorder="0" applyAlignment="0" applyProtection="0"/>
    <xf numFmtId="0" fontId="19" fillId="0" borderId="0" applyNumberFormat="0" applyFill="0" applyBorder="0" applyAlignment="0" applyProtection="0"/>
    <xf numFmtId="0" fontId="21" fillId="0" borderId="0" applyNumberFormat="0" applyFill="0" applyBorder="0" applyAlignment="0" applyProtection="0"/>
    <xf numFmtId="0" fontId="19" fillId="0" borderId="0" applyNumberFormat="0" applyFill="0" applyBorder="0" applyAlignment="0" applyProtection="0"/>
    <xf numFmtId="0" fontId="21" fillId="0" borderId="0" applyNumberFormat="0" applyFill="0" applyBorder="0" applyAlignment="0" applyProtection="0"/>
    <xf numFmtId="0" fontId="19" fillId="0" borderId="0" applyNumberFormat="0" applyFill="0" applyBorder="0" applyAlignment="0" applyProtection="0"/>
    <xf numFmtId="0" fontId="21" fillId="0" borderId="0" applyNumberFormat="0" applyFill="0" applyBorder="0" applyAlignment="0" applyProtection="0"/>
    <xf numFmtId="0" fontId="19" fillId="0" borderId="0" applyNumberFormat="0" applyFill="0" applyBorder="0" applyAlignment="0" applyProtection="0"/>
    <xf numFmtId="0" fontId="21" fillId="0" borderId="0" applyNumberFormat="0" applyFill="0" applyBorder="0" applyAlignment="0" applyProtection="0"/>
    <xf numFmtId="0" fontId="19" fillId="0" borderId="0" applyNumberFormat="0" applyFill="0" applyBorder="0" applyAlignment="0" applyProtection="0"/>
    <xf numFmtId="0" fontId="21" fillId="0" borderId="0" applyNumberFormat="0" applyFill="0" applyBorder="0" applyAlignment="0" applyProtection="0"/>
    <xf numFmtId="0" fontId="19" fillId="0" borderId="0" applyNumberFormat="0" applyFill="0" applyBorder="0" applyAlignment="0" applyProtection="0"/>
    <xf numFmtId="0" fontId="21" fillId="0" borderId="0" applyNumberFormat="0" applyFill="0" applyBorder="0" applyAlignment="0" applyProtection="0"/>
    <xf numFmtId="0" fontId="19" fillId="0" borderId="0" applyNumberFormat="0" applyFill="0" applyBorder="0" applyAlignment="0" applyProtection="0"/>
    <xf numFmtId="0" fontId="21" fillId="0" borderId="0" applyNumberFormat="0" applyFill="0" applyBorder="0" applyAlignment="0" applyProtection="0"/>
    <xf numFmtId="0" fontId="19" fillId="0" borderId="0" applyNumberFormat="0" applyFill="0" applyBorder="0" applyAlignment="0" applyProtection="0"/>
    <xf numFmtId="0" fontId="21" fillId="0" borderId="0" applyNumberFormat="0" applyFill="0" applyBorder="0" applyAlignment="0" applyProtection="0"/>
    <xf numFmtId="0" fontId="19" fillId="0" borderId="0" applyNumberFormat="0" applyFill="0" applyBorder="0" applyAlignment="0" applyProtection="0"/>
    <xf numFmtId="0" fontId="21" fillId="0" borderId="0" applyNumberFormat="0" applyFill="0" applyBorder="0" applyAlignment="0" applyProtection="0"/>
    <xf numFmtId="0" fontId="19" fillId="0" borderId="0" applyNumberFormat="0" applyFill="0" applyBorder="0" applyAlignment="0" applyProtection="0"/>
    <xf numFmtId="0" fontId="21" fillId="0" borderId="0" applyNumberFormat="0" applyFill="0" applyBorder="0" applyAlignment="0" applyProtection="0"/>
    <xf numFmtId="0" fontId="19" fillId="0" borderId="0" applyNumberFormat="0" applyFill="0" applyBorder="0" applyAlignment="0" applyProtection="0"/>
    <xf numFmtId="0" fontId="21" fillId="0" borderId="0" applyNumberFormat="0" applyFill="0" applyBorder="0" applyAlignment="0" applyProtection="0"/>
    <xf numFmtId="0" fontId="19" fillId="0" borderId="0" applyNumberFormat="0" applyFill="0" applyBorder="0" applyAlignment="0" applyProtection="0"/>
    <xf numFmtId="0" fontId="21" fillId="0" borderId="0" applyNumberFormat="0" applyFill="0" applyBorder="0" applyAlignment="0" applyProtection="0"/>
    <xf numFmtId="0" fontId="19" fillId="0" borderId="0" applyNumberFormat="0" applyFill="0" applyBorder="0" applyAlignment="0" applyProtection="0"/>
    <xf numFmtId="0" fontId="21" fillId="0" borderId="0" applyNumberFormat="0" applyFill="0" applyBorder="0" applyAlignment="0" applyProtection="0"/>
    <xf numFmtId="0" fontId="19" fillId="0" borderId="0" applyNumberFormat="0" applyFill="0" applyBorder="0" applyAlignment="0" applyProtection="0"/>
    <xf numFmtId="0" fontId="21" fillId="0" borderId="0" applyNumberFormat="0" applyFill="0" applyBorder="0" applyAlignment="0" applyProtection="0"/>
    <xf numFmtId="0" fontId="19" fillId="0" borderId="0" applyNumberFormat="0" applyFill="0" applyBorder="0" applyAlignment="0" applyProtection="0"/>
    <xf numFmtId="0" fontId="21" fillId="0" borderId="0" applyNumberFormat="0" applyFill="0" applyBorder="0" applyAlignment="0" applyProtection="0"/>
    <xf numFmtId="0" fontId="19" fillId="0" borderId="0" applyNumberFormat="0" applyFill="0" applyBorder="0" applyAlignment="0" applyProtection="0"/>
    <xf numFmtId="0" fontId="21" fillId="0" borderId="0" applyNumberFormat="0" applyFill="0" applyBorder="0" applyAlignment="0" applyProtection="0"/>
    <xf numFmtId="0" fontId="19" fillId="0" borderId="0" applyNumberFormat="0" applyFill="0" applyBorder="0" applyAlignment="0" applyProtection="0"/>
    <xf numFmtId="0" fontId="21" fillId="0" borderId="0" applyNumberFormat="0" applyFill="0" applyBorder="0" applyAlignment="0" applyProtection="0"/>
    <xf numFmtId="0" fontId="19" fillId="0" borderId="0" applyNumberFormat="0" applyFill="0" applyBorder="0" applyAlignment="0" applyProtection="0"/>
    <xf numFmtId="0" fontId="21" fillId="0" borderId="0" applyNumberFormat="0" applyFill="0" applyBorder="0" applyAlignment="0" applyProtection="0"/>
    <xf numFmtId="0" fontId="19" fillId="0" borderId="0" applyNumberFormat="0" applyFill="0" applyBorder="0" applyAlignment="0" applyProtection="0"/>
    <xf numFmtId="0" fontId="21" fillId="0" borderId="0" applyNumberFormat="0" applyFill="0" applyBorder="0" applyAlignment="0" applyProtection="0"/>
    <xf numFmtId="0" fontId="19" fillId="0" borderId="0" applyNumberFormat="0" applyFill="0" applyBorder="0" applyAlignment="0" applyProtection="0"/>
    <xf numFmtId="0" fontId="21" fillId="0" borderId="0" applyNumberFormat="0" applyFill="0" applyBorder="0" applyAlignment="0" applyProtection="0"/>
    <xf numFmtId="0" fontId="19" fillId="0" borderId="0" applyNumberFormat="0" applyFill="0" applyBorder="0" applyAlignment="0" applyProtection="0"/>
    <xf numFmtId="0" fontId="21" fillId="0" borderId="0" applyNumberFormat="0" applyFill="0" applyBorder="0" applyAlignment="0" applyProtection="0"/>
    <xf numFmtId="0" fontId="19" fillId="0" borderId="0" applyNumberFormat="0" applyFill="0" applyBorder="0" applyAlignment="0" applyProtection="0"/>
    <xf numFmtId="0" fontId="21" fillId="0" borderId="0" applyNumberFormat="0" applyFill="0" applyBorder="0" applyAlignment="0" applyProtection="0"/>
    <xf numFmtId="0" fontId="19" fillId="0" borderId="0" applyNumberFormat="0" applyFill="0" applyBorder="0" applyAlignment="0" applyProtection="0"/>
    <xf numFmtId="0" fontId="21" fillId="0" borderId="0" applyNumberFormat="0" applyFill="0" applyBorder="0" applyAlignment="0" applyProtection="0"/>
    <xf numFmtId="0" fontId="19" fillId="0" borderId="0" applyNumberFormat="0" applyFill="0" applyBorder="0" applyAlignment="0" applyProtection="0"/>
    <xf numFmtId="0" fontId="21" fillId="0" borderId="0" applyNumberFormat="0" applyFill="0" applyBorder="0" applyAlignment="0" applyProtection="0"/>
    <xf numFmtId="0" fontId="19" fillId="0" borderId="0" applyNumberFormat="0" applyFill="0" applyBorder="0" applyAlignment="0" applyProtection="0"/>
    <xf numFmtId="0" fontId="21" fillId="0" borderId="0" applyNumberFormat="0" applyFill="0" applyBorder="0" applyAlignment="0" applyProtection="0"/>
    <xf numFmtId="0" fontId="19" fillId="0" borderId="0" applyNumberFormat="0" applyFill="0" applyBorder="0" applyAlignment="0" applyProtection="0"/>
    <xf numFmtId="0" fontId="21" fillId="0" borderId="0" applyNumberFormat="0" applyFill="0" applyBorder="0" applyAlignment="0" applyProtection="0"/>
    <xf numFmtId="0" fontId="19" fillId="0" borderId="0" applyNumberFormat="0" applyFill="0" applyBorder="0" applyAlignment="0" applyProtection="0"/>
    <xf numFmtId="0" fontId="21" fillId="0" borderId="0" applyNumberFormat="0" applyFill="0" applyBorder="0" applyAlignment="0" applyProtection="0"/>
    <xf numFmtId="0" fontId="19" fillId="0" borderId="0" applyNumberFormat="0" applyFill="0" applyBorder="0" applyAlignment="0" applyProtection="0"/>
    <xf numFmtId="0" fontId="21" fillId="0" borderId="0" applyNumberFormat="0" applyFill="0" applyBorder="0" applyAlignment="0" applyProtection="0"/>
    <xf numFmtId="0" fontId="19" fillId="0" borderId="0" applyNumberFormat="0" applyFill="0" applyBorder="0" applyAlignment="0" applyProtection="0"/>
    <xf numFmtId="0" fontId="21" fillId="0" borderId="0" applyNumberFormat="0" applyFill="0" applyBorder="0" applyAlignment="0" applyProtection="0"/>
    <xf numFmtId="0" fontId="19" fillId="0" borderId="0" applyNumberFormat="0" applyFill="0" applyBorder="0" applyAlignment="0" applyProtection="0"/>
    <xf numFmtId="0" fontId="21" fillId="0" borderId="0" applyNumberFormat="0" applyFill="0" applyBorder="0" applyAlignment="0" applyProtection="0"/>
    <xf numFmtId="0" fontId="19" fillId="0" borderId="0" applyNumberFormat="0" applyFill="0" applyBorder="0" applyAlignment="0" applyProtection="0"/>
    <xf numFmtId="0" fontId="21" fillId="0" borderId="0" applyNumberFormat="0" applyFill="0" applyBorder="0" applyAlignment="0" applyProtection="0"/>
    <xf numFmtId="0" fontId="19" fillId="0" borderId="0" applyNumberFormat="0" applyFill="0" applyBorder="0" applyAlignment="0" applyProtection="0"/>
    <xf numFmtId="0" fontId="21" fillId="0" borderId="0" applyNumberFormat="0" applyFill="0" applyBorder="0" applyAlignment="0" applyProtection="0"/>
    <xf numFmtId="0" fontId="19" fillId="0" borderId="0" applyNumberFormat="0" applyFill="0" applyBorder="0" applyAlignment="0" applyProtection="0"/>
    <xf numFmtId="0" fontId="21" fillId="0" borderId="0" applyNumberFormat="0" applyFill="0" applyBorder="0" applyAlignment="0" applyProtection="0"/>
    <xf numFmtId="0" fontId="19" fillId="0" borderId="0" applyNumberFormat="0" applyFill="0" applyBorder="0" applyAlignment="0" applyProtection="0"/>
    <xf numFmtId="0" fontId="21" fillId="0" borderId="0" applyNumberFormat="0" applyFill="0" applyBorder="0" applyAlignment="0" applyProtection="0"/>
    <xf numFmtId="0" fontId="19" fillId="0" borderId="0" applyNumberFormat="0" applyFill="0" applyBorder="0" applyAlignment="0" applyProtection="0"/>
    <xf numFmtId="0" fontId="21" fillId="0" borderId="0" applyNumberFormat="0" applyFill="0" applyBorder="0" applyAlignment="0" applyProtection="0"/>
    <xf numFmtId="0" fontId="19" fillId="0" borderId="0" applyNumberFormat="0" applyFill="0" applyBorder="0" applyAlignment="0" applyProtection="0"/>
    <xf numFmtId="0" fontId="21" fillId="0" borderId="0" applyNumberFormat="0" applyFill="0" applyBorder="0" applyAlignment="0" applyProtection="0"/>
    <xf numFmtId="0" fontId="19" fillId="0" borderId="0" applyNumberFormat="0" applyFill="0" applyBorder="0" applyAlignment="0" applyProtection="0"/>
    <xf numFmtId="0" fontId="21" fillId="0" borderId="0" applyNumberFormat="0" applyFill="0" applyBorder="0" applyAlignment="0" applyProtection="0"/>
    <xf numFmtId="0" fontId="19" fillId="0" borderId="0" applyNumberFormat="0" applyFill="0" applyBorder="0" applyAlignment="0" applyProtection="0"/>
    <xf numFmtId="0" fontId="21" fillId="0" borderId="0" applyNumberFormat="0" applyFill="0" applyBorder="0" applyAlignment="0" applyProtection="0"/>
    <xf numFmtId="0" fontId="19" fillId="0" borderId="0" applyNumberFormat="0" applyFill="0" applyBorder="0" applyAlignment="0" applyProtection="0"/>
    <xf numFmtId="0" fontId="21" fillId="0" borderId="0" applyNumberFormat="0" applyFill="0" applyBorder="0" applyAlignment="0" applyProtection="0"/>
    <xf numFmtId="0" fontId="19" fillId="0" borderId="0" applyNumberFormat="0" applyFill="0" applyBorder="0" applyAlignment="0" applyProtection="0"/>
    <xf numFmtId="0" fontId="21" fillId="0" borderId="0" applyNumberFormat="0" applyFill="0" applyBorder="0" applyAlignment="0" applyProtection="0"/>
    <xf numFmtId="0" fontId="19" fillId="0" borderId="0" applyNumberFormat="0" applyFill="0" applyBorder="0" applyAlignment="0" applyProtection="0"/>
    <xf numFmtId="0" fontId="21" fillId="0" borderId="0" applyNumberFormat="0" applyFill="0" applyBorder="0" applyAlignment="0" applyProtection="0"/>
    <xf numFmtId="0" fontId="19" fillId="0" borderId="0" applyNumberFormat="0" applyFill="0" applyBorder="0" applyAlignment="0" applyProtection="0"/>
    <xf numFmtId="0" fontId="21" fillId="0" borderId="0" applyNumberFormat="0" applyFill="0" applyBorder="0" applyAlignment="0" applyProtection="0"/>
    <xf numFmtId="0" fontId="19" fillId="0" borderId="0" applyNumberFormat="0" applyFill="0" applyBorder="0" applyAlignment="0" applyProtection="0"/>
    <xf numFmtId="0" fontId="21" fillId="0" borderId="0" applyNumberFormat="0" applyFill="0" applyBorder="0" applyAlignment="0" applyProtection="0"/>
    <xf numFmtId="0" fontId="19" fillId="0" borderId="0" applyNumberFormat="0" applyFill="0" applyBorder="0" applyAlignment="0" applyProtection="0"/>
    <xf numFmtId="0" fontId="21" fillId="0" borderId="0" applyNumberFormat="0" applyFill="0" applyBorder="0" applyAlignment="0" applyProtection="0"/>
    <xf numFmtId="0" fontId="19" fillId="0" borderId="0" applyNumberFormat="0" applyFill="0" applyBorder="0" applyAlignment="0" applyProtection="0"/>
    <xf numFmtId="0" fontId="21" fillId="0" borderId="0" applyNumberFormat="0" applyFill="0" applyBorder="0" applyAlignment="0" applyProtection="0"/>
    <xf numFmtId="0" fontId="19" fillId="0" borderId="0" applyNumberFormat="0" applyFill="0" applyBorder="0" applyAlignment="0" applyProtection="0"/>
    <xf numFmtId="0" fontId="21" fillId="0" borderId="0" applyNumberFormat="0" applyFill="0" applyBorder="0" applyAlignment="0" applyProtection="0"/>
    <xf numFmtId="0" fontId="19" fillId="0" borderId="0" applyNumberFormat="0" applyFill="0" applyBorder="0" applyAlignment="0" applyProtection="0"/>
    <xf numFmtId="0" fontId="21" fillId="0" borderId="0" applyNumberFormat="0" applyFill="0" applyBorder="0" applyAlignment="0" applyProtection="0"/>
    <xf numFmtId="0" fontId="19" fillId="0" borderId="0" applyNumberFormat="0" applyFill="0" applyBorder="0" applyAlignment="0" applyProtection="0"/>
    <xf numFmtId="0" fontId="21" fillId="0" borderId="0" applyNumberFormat="0" applyFill="0" applyBorder="0" applyAlignment="0" applyProtection="0"/>
    <xf numFmtId="0" fontId="19" fillId="0" borderId="0" applyNumberFormat="0" applyFill="0" applyBorder="0" applyAlignment="0" applyProtection="0"/>
    <xf numFmtId="0" fontId="21" fillId="0" borderId="0" applyNumberFormat="0" applyFill="0" applyBorder="0" applyAlignment="0" applyProtection="0"/>
    <xf numFmtId="0" fontId="19" fillId="0" borderId="0" applyNumberFormat="0" applyFill="0" applyBorder="0" applyAlignment="0" applyProtection="0"/>
    <xf numFmtId="0" fontId="21" fillId="0" borderId="0" applyNumberFormat="0" applyFill="0" applyBorder="0" applyAlignment="0" applyProtection="0"/>
    <xf numFmtId="0" fontId="19" fillId="0" borderId="0" applyNumberFormat="0" applyFill="0" applyBorder="0" applyAlignment="0" applyProtection="0"/>
    <xf numFmtId="0" fontId="21" fillId="0" borderId="0" applyNumberFormat="0" applyFill="0" applyBorder="0" applyAlignment="0" applyProtection="0"/>
    <xf numFmtId="0" fontId="19" fillId="0" borderId="0" applyNumberFormat="0" applyFill="0" applyBorder="0" applyAlignment="0" applyProtection="0"/>
    <xf numFmtId="0" fontId="21" fillId="0" borderId="0" applyNumberFormat="0" applyFill="0" applyBorder="0" applyAlignment="0" applyProtection="0"/>
    <xf numFmtId="0" fontId="19" fillId="0" borderId="0" applyNumberFormat="0" applyFill="0" applyBorder="0" applyAlignment="0" applyProtection="0"/>
    <xf numFmtId="0" fontId="21" fillId="0" borderId="0" applyNumberFormat="0" applyFill="0" applyBorder="0" applyAlignment="0" applyProtection="0"/>
    <xf numFmtId="0" fontId="19" fillId="0" borderId="0" applyNumberFormat="0" applyFill="0" applyBorder="0" applyAlignment="0" applyProtection="0"/>
    <xf numFmtId="0" fontId="21" fillId="0" borderId="0" applyNumberFormat="0" applyFill="0" applyBorder="0" applyAlignment="0" applyProtection="0"/>
    <xf numFmtId="0" fontId="19" fillId="0" borderId="0" applyNumberFormat="0" applyFill="0" applyBorder="0" applyAlignment="0" applyProtection="0"/>
    <xf numFmtId="0" fontId="21" fillId="0" borderId="0" applyNumberFormat="0" applyFill="0" applyBorder="0" applyAlignment="0" applyProtection="0"/>
    <xf numFmtId="0" fontId="19" fillId="0" borderId="0" applyNumberFormat="0" applyFill="0" applyBorder="0" applyAlignment="0" applyProtection="0"/>
    <xf numFmtId="0" fontId="21" fillId="0" borderId="0" applyNumberFormat="0" applyFill="0" applyBorder="0" applyAlignment="0" applyProtection="0"/>
    <xf numFmtId="0" fontId="19" fillId="0" borderId="0" applyNumberFormat="0" applyFill="0" applyBorder="0" applyAlignment="0" applyProtection="0"/>
    <xf numFmtId="0" fontId="21" fillId="0" borderId="0" applyNumberFormat="0" applyFill="0" applyBorder="0" applyAlignment="0" applyProtection="0"/>
    <xf numFmtId="0" fontId="19" fillId="0" borderId="0" applyNumberFormat="0" applyFill="0" applyBorder="0" applyAlignment="0" applyProtection="0"/>
    <xf numFmtId="0" fontId="21" fillId="0" borderId="0" applyNumberFormat="0" applyFill="0" applyBorder="0" applyAlignment="0" applyProtection="0"/>
    <xf numFmtId="0" fontId="19" fillId="0" borderId="0" applyNumberFormat="0" applyFill="0" applyBorder="0" applyAlignment="0" applyProtection="0"/>
    <xf numFmtId="0" fontId="21" fillId="0" borderId="0" applyNumberFormat="0" applyFill="0" applyBorder="0" applyAlignment="0" applyProtection="0"/>
    <xf numFmtId="0" fontId="19" fillId="0" borderId="0" applyNumberFormat="0" applyFill="0" applyBorder="0" applyAlignment="0" applyProtection="0"/>
    <xf numFmtId="0" fontId="21" fillId="0" borderId="0" applyNumberFormat="0" applyFill="0" applyBorder="0" applyAlignment="0" applyProtection="0"/>
    <xf numFmtId="0" fontId="19" fillId="0" borderId="0" applyNumberFormat="0" applyFill="0" applyBorder="0" applyAlignment="0" applyProtection="0"/>
    <xf numFmtId="0" fontId="21" fillId="0" borderId="0" applyNumberFormat="0" applyFill="0" applyBorder="0" applyAlignment="0" applyProtection="0"/>
    <xf numFmtId="0" fontId="19" fillId="0" borderId="0" applyNumberFormat="0" applyFill="0" applyBorder="0" applyAlignment="0" applyProtection="0"/>
    <xf numFmtId="0" fontId="21" fillId="0" borderId="0" applyNumberFormat="0" applyFill="0" applyBorder="0" applyAlignment="0" applyProtection="0"/>
    <xf numFmtId="0" fontId="19" fillId="0" borderId="0" applyNumberFormat="0" applyFill="0" applyBorder="0" applyAlignment="0" applyProtection="0"/>
    <xf numFmtId="0" fontId="21" fillId="0" borderId="0" applyNumberFormat="0" applyFill="0" applyBorder="0" applyAlignment="0" applyProtection="0"/>
    <xf numFmtId="0" fontId="19" fillId="0" borderId="0" applyNumberFormat="0" applyFill="0" applyBorder="0" applyAlignment="0" applyProtection="0"/>
    <xf numFmtId="0" fontId="21" fillId="0" borderId="0" applyNumberFormat="0" applyFill="0" applyBorder="0" applyAlignment="0" applyProtection="0"/>
    <xf numFmtId="0" fontId="19" fillId="0" borderId="0" applyNumberFormat="0" applyFill="0" applyBorder="0" applyAlignment="0" applyProtection="0"/>
    <xf numFmtId="0" fontId="21" fillId="0" borderId="0" applyNumberFormat="0" applyFill="0" applyBorder="0" applyAlignment="0" applyProtection="0"/>
    <xf numFmtId="0" fontId="19" fillId="0" borderId="0" applyNumberFormat="0" applyFill="0" applyBorder="0" applyAlignment="0" applyProtection="0"/>
    <xf numFmtId="0" fontId="21" fillId="0" borderId="0" applyNumberFormat="0" applyFill="0" applyBorder="0" applyAlignment="0" applyProtection="0"/>
    <xf numFmtId="0" fontId="19" fillId="0" borderId="0" applyNumberFormat="0" applyFill="0" applyBorder="0" applyAlignment="0" applyProtection="0"/>
    <xf numFmtId="0" fontId="21" fillId="0" borderId="0" applyNumberFormat="0" applyFill="0" applyBorder="0" applyAlignment="0" applyProtection="0"/>
    <xf numFmtId="0" fontId="19" fillId="0" borderId="0" applyNumberFormat="0" applyFill="0" applyBorder="0" applyAlignment="0" applyProtection="0"/>
    <xf numFmtId="0" fontId="21" fillId="0" borderId="0" applyNumberFormat="0" applyFill="0" applyBorder="0" applyAlignment="0" applyProtection="0"/>
    <xf numFmtId="0" fontId="19" fillId="0" borderId="0" applyNumberFormat="0" applyFill="0" applyBorder="0" applyAlignment="0" applyProtection="0"/>
    <xf numFmtId="0" fontId="21" fillId="0" borderId="0" applyNumberFormat="0" applyFill="0" applyBorder="0" applyAlignment="0" applyProtection="0"/>
    <xf numFmtId="0" fontId="19" fillId="0" borderId="0" applyNumberFormat="0" applyFill="0" applyBorder="0" applyAlignment="0" applyProtection="0"/>
    <xf numFmtId="0" fontId="21" fillId="0" borderId="0" applyNumberFormat="0" applyFill="0" applyBorder="0" applyAlignment="0" applyProtection="0"/>
    <xf numFmtId="0" fontId="19" fillId="0" borderId="0" applyNumberFormat="0" applyFill="0" applyBorder="0" applyAlignment="0" applyProtection="0"/>
    <xf numFmtId="0" fontId="21" fillId="0" borderId="0" applyNumberFormat="0" applyFill="0" applyBorder="0" applyAlignment="0" applyProtection="0"/>
    <xf numFmtId="0" fontId="19" fillId="0" borderId="0" applyNumberFormat="0" applyFill="0" applyBorder="0" applyAlignment="0" applyProtection="0"/>
    <xf numFmtId="0" fontId="21" fillId="0" borderId="0" applyNumberFormat="0" applyFill="0" applyBorder="0" applyAlignment="0" applyProtection="0"/>
    <xf numFmtId="0" fontId="19" fillId="0" borderId="0" applyNumberFormat="0" applyFill="0" applyBorder="0" applyAlignment="0" applyProtection="0"/>
    <xf numFmtId="0" fontId="21" fillId="0" borderId="0" applyNumberFormat="0" applyFill="0" applyBorder="0" applyAlignment="0" applyProtection="0"/>
    <xf numFmtId="0" fontId="19" fillId="0" borderId="0" applyNumberFormat="0" applyFill="0" applyBorder="0" applyAlignment="0" applyProtection="0"/>
    <xf numFmtId="0" fontId="21" fillId="0" borderId="0" applyNumberFormat="0" applyFill="0" applyBorder="0" applyAlignment="0" applyProtection="0"/>
    <xf numFmtId="0" fontId="19" fillId="0" borderId="0" applyNumberFormat="0" applyFill="0" applyBorder="0" applyAlignment="0" applyProtection="0"/>
    <xf numFmtId="0" fontId="21" fillId="0" borderId="0" applyNumberFormat="0" applyFill="0" applyBorder="0" applyAlignment="0" applyProtection="0"/>
    <xf numFmtId="0" fontId="19" fillId="0" borderId="0" applyNumberFormat="0" applyFill="0" applyBorder="0" applyAlignment="0" applyProtection="0"/>
    <xf numFmtId="0" fontId="21" fillId="0" borderId="0" applyNumberFormat="0" applyFill="0" applyBorder="0" applyAlignment="0" applyProtection="0"/>
    <xf numFmtId="0" fontId="19" fillId="0" borderId="0" applyNumberFormat="0" applyFill="0" applyBorder="0" applyAlignment="0" applyProtection="0"/>
    <xf numFmtId="0" fontId="21" fillId="0" borderId="0" applyNumberFormat="0" applyFill="0" applyBorder="0" applyAlignment="0" applyProtection="0"/>
    <xf numFmtId="0" fontId="19" fillId="0" borderId="0" applyNumberFormat="0" applyFill="0" applyBorder="0" applyAlignment="0" applyProtection="0"/>
    <xf numFmtId="0" fontId="21" fillId="0" borderId="0" applyNumberFormat="0" applyFill="0" applyBorder="0" applyAlignment="0" applyProtection="0"/>
    <xf numFmtId="0" fontId="19" fillId="0" borderId="0" applyNumberFormat="0" applyFill="0" applyBorder="0" applyAlignment="0" applyProtection="0"/>
    <xf numFmtId="0" fontId="21" fillId="0" borderId="0" applyNumberFormat="0" applyFill="0" applyBorder="0" applyAlignment="0" applyProtection="0"/>
    <xf numFmtId="0" fontId="19" fillId="0" borderId="0" applyNumberFormat="0" applyFill="0" applyBorder="0" applyAlignment="0" applyProtection="0"/>
    <xf numFmtId="0" fontId="21" fillId="0" borderId="0" applyNumberFormat="0" applyFill="0" applyBorder="0" applyAlignment="0" applyProtection="0"/>
    <xf numFmtId="0" fontId="19" fillId="0" borderId="0" applyNumberFormat="0" applyFill="0" applyBorder="0" applyAlignment="0" applyProtection="0"/>
    <xf numFmtId="0" fontId="21" fillId="0" borderId="0" applyNumberFormat="0" applyFill="0" applyBorder="0" applyAlignment="0" applyProtection="0"/>
    <xf numFmtId="0" fontId="19" fillId="0" borderId="0" applyNumberFormat="0" applyFill="0" applyBorder="0" applyAlignment="0" applyProtection="0"/>
    <xf numFmtId="0" fontId="21" fillId="0" borderId="0" applyNumberFormat="0" applyFill="0" applyBorder="0" applyAlignment="0" applyProtection="0"/>
    <xf numFmtId="0" fontId="19" fillId="0" borderId="0" applyNumberFormat="0" applyFill="0" applyBorder="0" applyAlignment="0" applyProtection="0"/>
    <xf numFmtId="0" fontId="21" fillId="0" borderId="0" applyNumberFormat="0" applyFill="0" applyBorder="0" applyAlignment="0" applyProtection="0"/>
    <xf numFmtId="0" fontId="19" fillId="0" borderId="0" applyNumberFormat="0" applyFill="0" applyBorder="0" applyAlignment="0" applyProtection="0"/>
    <xf numFmtId="0" fontId="21" fillId="0" borderId="0" applyNumberFormat="0" applyFill="0" applyBorder="0" applyAlignment="0" applyProtection="0"/>
    <xf numFmtId="0" fontId="19" fillId="0" borderId="0" applyNumberFormat="0" applyFill="0" applyBorder="0" applyAlignment="0" applyProtection="0"/>
    <xf numFmtId="0" fontId="21" fillId="0" borderId="0" applyNumberFormat="0" applyFill="0" applyBorder="0" applyAlignment="0" applyProtection="0"/>
    <xf numFmtId="0" fontId="19" fillId="0" borderId="0" applyNumberFormat="0" applyFill="0" applyBorder="0" applyAlignment="0" applyProtection="0"/>
    <xf numFmtId="0" fontId="21" fillId="0" borderId="0" applyNumberFormat="0" applyFill="0" applyBorder="0" applyAlignment="0" applyProtection="0"/>
    <xf numFmtId="0" fontId="19" fillId="0" borderId="0" applyNumberFormat="0" applyFill="0" applyBorder="0" applyAlignment="0" applyProtection="0"/>
    <xf numFmtId="0" fontId="21" fillId="0" borderId="0" applyNumberFormat="0" applyFill="0" applyBorder="0" applyAlignment="0" applyProtection="0"/>
    <xf numFmtId="0" fontId="19" fillId="0" borderId="0" applyNumberFormat="0" applyFill="0" applyBorder="0" applyAlignment="0" applyProtection="0"/>
    <xf numFmtId="0" fontId="21" fillId="0" borderId="0" applyNumberFormat="0" applyFill="0" applyBorder="0" applyAlignment="0" applyProtection="0"/>
    <xf numFmtId="0" fontId="19" fillId="0" borderId="0" applyNumberFormat="0" applyFill="0" applyBorder="0" applyAlignment="0" applyProtection="0"/>
    <xf numFmtId="0" fontId="21" fillId="0" borderId="0" applyNumberFormat="0" applyFill="0" applyBorder="0" applyAlignment="0" applyProtection="0"/>
    <xf numFmtId="0" fontId="19" fillId="0" borderId="0" applyNumberFormat="0" applyFill="0" applyBorder="0" applyAlignment="0" applyProtection="0"/>
    <xf numFmtId="0" fontId="21" fillId="0" borderId="0" applyNumberFormat="0" applyFill="0" applyBorder="0" applyAlignment="0" applyProtection="0"/>
    <xf numFmtId="0" fontId="19" fillId="0" borderId="0" applyNumberFormat="0" applyFill="0" applyBorder="0" applyAlignment="0" applyProtection="0"/>
    <xf numFmtId="0" fontId="21" fillId="0" borderId="0" applyNumberFormat="0" applyFill="0" applyBorder="0" applyAlignment="0" applyProtection="0"/>
    <xf numFmtId="0" fontId="19" fillId="0" borderId="0" applyNumberFormat="0" applyFill="0" applyBorder="0" applyAlignment="0" applyProtection="0"/>
  </cellStyleXfs>
  <cellXfs count="32">
    <xf numFmtId="0" fontId="0" fillId="0" borderId="0" xfId="0"/>
    <xf numFmtId="0" fontId="0" fillId="0" borderId="0" xfId="0"/>
    <xf numFmtId="0" fontId="22" fillId="33" borderId="0" xfId="0" applyFont="1" applyFill="1" applyAlignment="1">
      <alignment horizontal="center"/>
    </xf>
    <xf numFmtId="0" fontId="23" fillId="0" borderId="0" xfId="0" applyFont="1" applyAlignment="1">
      <alignment vertical="center" wrapText="1"/>
    </xf>
    <xf numFmtId="0" fontId="23" fillId="0" borderId="0" xfId="0" applyFont="1" applyAlignment="1">
      <alignment horizontal="center" vertical="center" wrapText="1"/>
    </xf>
    <xf numFmtId="165" fontId="23" fillId="0" borderId="0" xfId="0" applyNumberFormat="1" applyFont="1" applyAlignment="1">
      <alignment wrapText="1"/>
    </xf>
    <xf numFmtId="165" fontId="23" fillId="0" borderId="0" xfId="0" applyNumberFormat="1" applyFont="1" applyAlignment="1">
      <alignment vertical="center" wrapText="1"/>
    </xf>
    <xf numFmtId="0" fontId="24" fillId="0" borderId="0" xfId="0" applyFont="1" applyAlignment="1">
      <alignment horizontal="center" vertical="center" wrapText="1"/>
    </xf>
    <xf numFmtId="0" fontId="24" fillId="0" borderId="0" xfId="0" applyFont="1" applyAlignment="1">
      <alignment vertical="center" wrapText="1"/>
    </xf>
    <xf numFmtId="0" fontId="24" fillId="0" borderId="0" xfId="0" applyFont="1" applyFill="1" applyAlignment="1">
      <alignment vertical="center" wrapText="1"/>
    </xf>
    <xf numFmtId="0" fontId="29" fillId="0" borderId="0" xfId="0" applyFont="1" applyAlignment="1">
      <alignment vertical="center" wrapText="1"/>
    </xf>
    <xf numFmtId="0" fontId="23" fillId="0" borderId="0" xfId="0" applyFont="1" applyAlignment="1">
      <alignment wrapText="1"/>
    </xf>
    <xf numFmtId="0" fontId="31" fillId="0" borderId="0" xfId="0" applyFont="1" applyAlignment="1">
      <alignment vertical="center" wrapText="1"/>
    </xf>
    <xf numFmtId="0" fontId="31" fillId="0" borderId="0" xfId="0" applyFont="1" applyAlignment="1">
      <alignment horizontal="center" vertical="center" wrapText="1"/>
    </xf>
    <xf numFmtId="165" fontId="31" fillId="0" borderId="0" xfId="0" applyNumberFormat="1" applyFont="1" applyAlignment="1">
      <alignment wrapText="1"/>
    </xf>
    <xf numFmtId="165" fontId="31" fillId="0" borderId="0" xfId="0" applyNumberFormat="1" applyFont="1" applyAlignment="1">
      <alignment vertical="center" wrapText="1"/>
    </xf>
    <xf numFmtId="165" fontId="31" fillId="0" borderId="0" xfId="0" applyNumberFormat="1" applyFont="1" applyFill="1" applyAlignment="1">
      <alignment wrapText="1"/>
    </xf>
    <xf numFmtId="0" fontId="25" fillId="2" borderId="0" xfId="1" applyFont="1" applyAlignment="1">
      <alignment horizontal="center" wrapText="1"/>
    </xf>
    <xf numFmtId="164" fontId="25" fillId="2" borderId="0" xfId="1" applyNumberFormat="1" applyFont="1" applyAlignment="1">
      <alignment horizontal="center" wrapText="1"/>
    </xf>
    <xf numFmtId="14" fontId="25" fillId="2" borderId="0" xfId="1" applyNumberFormat="1" applyFont="1" applyAlignment="1">
      <alignment horizontal="center" wrapText="1"/>
    </xf>
    <xf numFmtId="0" fontId="26" fillId="0" borderId="0" xfId="0" applyFont="1" applyAlignment="1">
      <alignment horizontal="center" wrapText="1"/>
    </xf>
    <xf numFmtId="0" fontId="27" fillId="0" borderId="0" xfId="0" applyFont="1" applyFill="1" applyAlignment="1">
      <alignment horizontal="center" vertical="center" wrapText="1"/>
    </xf>
    <xf numFmtId="166" fontId="24" fillId="0" borderId="0" xfId="0" applyNumberFormat="1" applyFont="1" applyAlignment="1">
      <alignment horizontal="center" vertical="center" wrapText="1"/>
    </xf>
    <xf numFmtId="0" fontId="24" fillId="0" borderId="0" xfId="0" applyFont="1" applyAlignment="1">
      <alignment wrapText="1"/>
    </xf>
    <xf numFmtId="3" fontId="24" fillId="0" borderId="0" xfId="0" applyNumberFormat="1" applyFont="1" applyAlignment="1">
      <alignment wrapText="1"/>
    </xf>
    <xf numFmtId="14" fontId="24" fillId="0" borderId="0" xfId="0" applyNumberFormat="1" applyFont="1" applyAlignment="1">
      <alignment horizontal="center" vertical="center" wrapText="1"/>
    </xf>
    <xf numFmtId="0" fontId="24" fillId="0" borderId="0" xfId="0" applyFont="1" applyFill="1" applyAlignment="1">
      <alignment horizontal="center" vertical="center" wrapText="1"/>
    </xf>
    <xf numFmtId="3" fontId="24" fillId="0" borderId="0" xfId="0" applyNumberFormat="1" applyFont="1" applyAlignment="1">
      <alignment vertical="center" wrapText="1"/>
    </xf>
    <xf numFmtId="0" fontId="28" fillId="0" borderId="0" xfId="0" applyFont="1" applyAlignment="1">
      <alignment horizontal="center" vertical="center" wrapText="1"/>
    </xf>
    <xf numFmtId="14" fontId="24" fillId="0" borderId="0" xfId="0" applyNumberFormat="1" applyFont="1" applyFill="1" applyAlignment="1">
      <alignment horizontal="center" vertical="center" wrapText="1"/>
    </xf>
    <xf numFmtId="164" fontId="24" fillId="0" borderId="0" xfId="0" applyNumberFormat="1" applyFont="1" applyAlignment="1">
      <alignment wrapText="1"/>
    </xf>
    <xf numFmtId="14" fontId="24" fillId="0" borderId="0" xfId="0" applyNumberFormat="1" applyFont="1" applyAlignment="1">
      <alignment wrapText="1"/>
    </xf>
  </cellXfs>
  <cellStyles count="342">
    <cellStyle name="20% - Accent1 2" xfId="21"/>
    <cellStyle name="20% - Accent2 2" xfId="25"/>
    <cellStyle name="20% - Accent3 2" xfId="29"/>
    <cellStyle name="20% - Accent4 2" xfId="33"/>
    <cellStyle name="20% - Accent5 2" xfId="37"/>
    <cellStyle name="20% - Accent6 2" xfId="41"/>
    <cellStyle name="40% - Accent1 2" xfId="22"/>
    <cellStyle name="40% - Accent2 2" xfId="26"/>
    <cellStyle name="40% - Accent3 2" xfId="30"/>
    <cellStyle name="40% - Accent4 2" xfId="34"/>
    <cellStyle name="40% - Accent5 2" xfId="38"/>
    <cellStyle name="40% - Accent6 2" xfId="42"/>
    <cellStyle name="60% - Accent1 2" xfId="23"/>
    <cellStyle name="60% - Accent2 2" xfId="27"/>
    <cellStyle name="60% - Accent3 2" xfId="31"/>
    <cellStyle name="60% - Accent4 2" xfId="35"/>
    <cellStyle name="60% - Accent5 2" xfId="39"/>
    <cellStyle name="60% - Accent6 2" xfId="43"/>
    <cellStyle name="Accent1 2" xfId="20"/>
    <cellStyle name="Accent2 2" xfId="24"/>
    <cellStyle name="Accent3 2" xfId="28"/>
    <cellStyle name="Accent4 2" xfId="32"/>
    <cellStyle name="Accent5 2" xfId="36"/>
    <cellStyle name="Accent6 2" xfId="40"/>
    <cellStyle name="Bad 2" xfId="11"/>
    <cellStyle name="Calculation 2" xfId="14"/>
    <cellStyle name="Check Cell 2" xfId="16"/>
    <cellStyle name="Explanatory Text 2" xfId="18"/>
    <cellStyle name="Followed Hyperlink" xfId="44" builtinId="9" hidden="1"/>
    <cellStyle name="Followed Hyperlink" xfId="45" builtinId="9" hidden="1"/>
    <cellStyle name="Followed Hyperlink" xfId="46" builtinId="9" hidden="1"/>
    <cellStyle name="Followed Hyperlink" xfId="47" builtinId="9" hidden="1"/>
    <cellStyle name="Followed Hyperlink" xfId="48" builtinId="9" hidden="1"/>
    <cellStyle name="Followed Hyperlink" xfId="49" builtinId="9" hidden="1"/>
    <cellStyle name="Followed Hyperlink" xfId="50" builtinId="9" hidden="1"/>
    <cellStyle name="Followed Hyperlink" xfId="51" builtinId="9" hidden="1"/>
    <cellStyle name="Followed Hyperlink" xfId="53" builtinId="9" hidden="1"/>
    <cellStyle name="Followed Hyperlink" xfId="55" builtinId="9" hidden="1"/>
    <cellStyle name="Followed Hyperlink" xfId="57" builtinId="9" hidden="1"/>
    <cellStyle name="Followed Hyperlink" xfId="59" builtinId="9" hidden="1"/>
    <cellStyle name="Followed Hyperlink" xfId="61" builtinId="9" hidden="1"/>
    <cellStyle name="Followed Hyperlink" xfId="63" builtinId="9" hidden="1"/>
    <cellStyle name="Followed Hyperlink" xfId="65" builtinId="9" hidden="1"/>
    <cellStyle name="Followed Hyperlink" xfId="67" builtinId="9" hidden="1"/>
    <cellStyle name="Followed Hyperlink" xfId="69" builtinId="9" hidden="1"/>
    <cellStyle name="Followed Hyperlink" xfId="71" builtinId="9" hidden="1"/>
    <cellStyle name="Followed Hyperlink" xfId="73" builtinId="9" hidden="1"/>
    <cellStyle name="Followed Hyperlink" xfId="75" builtinId="9" hidden="1"/>
    <cellStyle name="Followed Hyperlink" xfId="77" builtinId="9" hidden="1"/>
    <cellStyle name="Followed Hyperlink" xfId="79" builtinId="9" hidden="1"/>
    <cellStyle name="Followed Hyperlink" xfId="81" builtinId="9" hidden="1"/>
    <cellStyle name="Followed Hyperlink" xfId="83" builtinId="9" hidden="1"/>
    <cellStyle name="Followed Hyperlink" xfId="85" builtinId="9" hidden="1"/>
    <cellStyle name="Followed Hyperlink" xfId="87" builtinId="9" hidden="1"/>
    <cellStyle name="Followed Hyperlink" xfId="89" builtinId="9" hidden="1"/>
    <cellStyle name="Followed Hyperlink" xfId="91" builtinId="9" hidden="1"/>
    <cellStyle name="Followed Hyperlink" xfId="93" builtinId="9" hidden="1"/>
    <cellStyle name="Followed Hyperlink" xfId="95" builtinId="9" hidden="1"/>
    <cellStyle name="Followed Hyperlink" xfId="97" builtinId="9" hidden="1"/>
    <cellStyle name="Followed Hyperlink" xfId="99" builtinId="9" hidden="1"/>
    <cellStyle name="Followed Hyperlink" xfId="101" builtinId="9" hidden="1"/>
    <cellStyle name="Followed Hyperlink" xfId="103" builtinId="9" hidden="1"/>
    <cellStyle name="Followed Hyperlink" xfId="105" builtinId="9" hidden="1"/>
    <cellStyle name="Followed Hyperlink" xfId="107" builtinId="9" hidden="1"/>
    <cellStyle name="Followed Hyperlink" xfId="109" builtinId="9" hidden="1"/>
    <cellStyle name="Followed Hyperlink" xfId="111" builtinId="9" hidden="1"/>
    <cellStyle name="Followed Hyperlink" xfId="113" builtinId="9" hidden="1"/>
    <cellStyle name="Followed Hyperlink" xfId="115" builtinId="9" hidden="1"/>
    <cellStyle name="Followed Hyperlink" xfId="117" builtinId="9" hidden="1"/>
    <cellStyle name="Followed Hyperlink" xfId="119" builtinId="9" hidden="1"/>
    <cellStyle name="Followed Hyperlink" xfId="121" builtinId="9" hidden="1"/>
    <cellStyle name="Followed Hyperlink" xfId="123" builtinId="9" hidden="1"/>
    <cellStyle name="Followed Hyperlink" xfId="125" builtinId="9" hidden="1"/>
    <cellStyle name="Followed Hyperlink" xfId="127" builtinId="9" hidden="1"/>
    <cellStyle name="Followed Hyperlink" xfId="129" builtinId="9" hidden="1"/>
    <cellStyle name="Followed Hyperlink" xfId="131" builtinId="9" hidden="1"/>
    <cellStyle name="Followed Hyperlink" xfId="133" builtinId="9" hidden="1"/>
    <cellStyle name="Followed Hyperlink" xfId="135" builtinId="9" hidden="1"/>
    <cellStyle name="Followed Hyperlink" xfId="137" builtinId="9" hidden="1"/>
    <cellStyle name="Followed Hyperlink" xfId="139" builtinId="9" hidden="1"/>
    <cellStyle name="Followed Hyperlink" xfId="141" builtinId="9" hidden="1"/>
    <cellStyle name="Followed Hyperlink" xfId="143" builtinId="9" hidden="1"/>
    <cellStyle name="Followed Hyperlink" xfId="145" builtinId="9" hidden="1"/>
    <cellStyle name="Followed Hyperlink" xfId="147" builtinId="9" hidden="1"/>
    <cellStyle name="Followed Hyperlink" xfId="149" builtinId="9" hidden="1"/>
    <cellStyle name="Followed Hyperlink" xfId="151" builtinId="9" hidden="1"/>
    <cellStyle name="Followed Hyperlink" xfId="153" builtinId="9" hidden="1"/>
    <cellStyle name="Followed Hyperlink" xfId="155" builtinId="9" hidden="1"/>
    <cellStyle name="Followed Hyperlink" xfId="157" builtinId="9" hidden="1"/>
    <cellStyle name="Followed Hyperlink" xfId="159" builtinId="9" hidden="1"/>
    <cellStyle name="Followed Hyperlink" xfId="161" builtinId="9" hidden="1"/>
    <cellStyle name="Followed Hyperlink" xfId="163" builtinId="9" hidden="1"/>
    <cellStyle name="Followed Hyperlink" xfId="165" builtinId="9" hidden="1"/>
    <cellStyle name="Followed Hyperlink" xfId="167" builtinId="9" hidden="1"/>
    <cellStyle name="Followed Hyperlink" xfId="169" builtinId="9" hidden="1"/>
    <cellStyle name="Followed Hyperlink" xfId="171" builtinId="9" hidden="1"/>
    <cellStyle name="Followed Hyperlink" xfId="173" builtinId="9" hidden="1"/>
    <cellStyle name="Followed Hyperlink" xfId="175" builtinId="9" hidden="1"/>
    <cellStyle name="Followed Hyperlink" xfId="177" builtinId="9" hidden="1"/>
    <cellStyle name="Followed Hyperlink" xfId="179" builtinId="9" hidden="1"/>
    <cellStyle name="Followed Hyperlink" xfId="181" builtinId="9" hidden="1"/>
    <cellStyle name="Followed Hyperlink" xfId="183" builtinId="9" hidden="1"/>
    <cellStyle name="Followed Hyperlink" xfId="185" builtinId="9" hidden="1"/>
    <cellStyle name="Followed Hyperlink" xfId="187" builtinId="9" hidden="1"/>
    <cellStyle name="Followed Hyperlink" xfId="189" builtinId="9" hidden="1"/>
    <cellStyle name="Followed Hyperlink" xfId="191" builtinId="9" hidden="1"/>
    <cellStyle name="Followed Hyperlink" xfId="193" builtinId="9" hidden="1"/>
    <cellStyle name="Followed Hyperlink" xfId="195" builtinId="9" hidden="1"/>
    <cellStyle name="Followed Hyperlink" xfId="197" builtinId="9" hidden="1"/>
    <cellStyle name="Followed Hyperlink" xfId="199" builtinId="9" hidden="1"/>
    <cellStyle name="Followed Hyperlink" xfId="201" builtinId="9" hidden="1"/>
    <cellStyle name="Followed Hyperlink" xfId="203" builtinId="9" hidden="1"/>
    <cellStyle name="Followed Hyperlink" xfId="205" builtinId="9" hidden="1"/>
    <cellStyle name="Followed Hyperlink" xfId="207" builtinId="9" hidden="1"/>
    <cellStyle name="Followed Hyperlink" xfId="209" builtinId="9" hidden="1"/>
    <cellStyle name="Followed Hyperlink" xfId="211" builtinId="9" hidden="1"/>
    <cellStyle name="Followed Hyperlink" xfId="213" builtinId="9" hidden="1"/>
    <cellStyle name="Followed Hyperlink" xfId="215" builtinId="9" hidden="1"/>
    <cellStyle name="Followed Hyperlink" xfId="217" builtinId="9" hidden="1"/>
    <cellStyle name="Followed Hyperlink" xfId="219" builtinId="9" hidden="1"/>
    <cellStyle name="Followed Hyperlink" xfId="221" builtinId="9" hidden="1"/>
    <cellStyle name="Followed Hyperlink" xfId="223" builtinId="9" hidden="1"/>
    <cellStyle name="Followed Hyperlink" xfId="225" builtinId="9" hidden="1"/>
    <cellStyle name="Followed Hyperlink" xfId="227" builtinId="9" hidden="1"/>
    <cellStyle name="Followed Hyperlink" xfId="229" builtinId="9" hidden="1"/>
    <cellStyle name="Followed Hyperlink" xfId="231" builtinId="9" hidden="1"/>
    <cellStyle name="Followed Hyperlink" xfId="233" builtinId="9" hidden="1"/>
    <cellStyle name="Followed Hyperlink" xfId="235" builtinId="9" hidden="1"/>
    <cellStyle name="Followed Hyperlink" xfId="237" builtinId="9" hidden="1"/>
    <cellStyle name="Followed Hyperlink" xfId="239" builtinId="9" hidden="1"/>
    <cellStyle name="Followed Hyperlink" xfId="241" builtinId="9" hidden="1"/>
    <cellStyle name="Followed Hyperlink" xfId="243" builtinId="9" hidden="1"/>
    <cellStyle name="Followed Hyperlink" xfId="245" builtinId="9" hidden="1"/>
    <cellStyle name="Followed Hyperlink" xfId="247" builtinId="9" hidden="1"/>
    <cellStyle name="Followed Hyperlink" xfId="249" builtinId="9" hidden="1"/>
    <cellStyle name="Followed Hyperlink" xfId="251" builtinId="9" hidden="1"/>
    <cellStyle name="Followed Hyperlink" xfId="253" builtinId="9" hidden="1"/>
    <cellStyle name="Followed Hyperlink" xfId="255" builtinId="9" hidden="1"/>
    <cellStyle name="Followed Hyperlink" xfId="257" builtinId="9" hidden="1"/>
    <cellStyle name="Followed Hyperlink" xfId="259" builtinId="9" hidden="1"/>
    <cellStyle name="Followed Hyperlink" xfId="261" builtinId="9" hidden="1"/>
    <cellStyle name="Followed Hyperlink" xfId="263" builtinId="9" hidden="1"/>
    <cellStyle name="Followed Hyperlink" xfId="265" builtinId="9" hidden="1"/>
    <cellStyle name="Followed Hyperlink" xfId="267" builtinId="9" hidden="1"/>
    <cellStyle name="Followed Hyperlink" xfId="269" builtinId="9" hidden="1"/>
    <cellStyle name="Followed Hyperlink" xfId="271" builtinId="9" hidden="1"/>
    <cellStyle name="Followed Hyperlink" xfId="273" builtinId="9" hidden="1"/>
    <cellStyle name="Followed Hyperlink" xfId="275" builtinId="9" hidden="1"/>
    <cellStyle name="Followed Hyperlink" xfId="277" builtinId="9" hidden="1"/>
    <cellStyle name="Followed Hyperlink" xfId="279" builtinId="9" hidden="1"/>
    <cellStyle name="Followed Hyperlink" xfId="281" builtinId="9" hidden="1"/>
    <cellStyle name="Followed Hyperlink" xfId="283" builtinId="9" hidden="1"/>
    <cellStyle name="Followed Hyperlink" xfId="285" builtinId="9" hidden="1"/>
    <cellStyle name="Followed Hyperlink" xfId="287" builtinId="9" hidden="1"/>
    <cellStyle name="Followed Hyperlink" xfId="289" builtinId="9" hidden="1"/>
    <cellStyle name="Followed Hyperlink" xfId="291" builtinId="9" hidden="1"/>
    <cellStyle name="Followed Hyperlink" xfId="293" builtinId="9" hidden="1"/>
    <cellStyle name="Followed Hyperlink" xfId="295" builtinId="9" hidden="1"/>
    <cellStyle name="Followed Hyperlink" xfId="297" builtinId="9" hidden="1"/>
    <cellStyle name="Followed Hyperlink" xfId="299" builtinId="9" hidden="1"/>
    <cellStyle name="Followed Hyperlink" xfId="301" builtinId="9" hidden="1"/>
    <cellStyle name="Followed Hyperlink" xfId="303" builtinId="9" hidden="1"/>
    <cellStyle name="Followed Hyperlink" xfId="305" builtinId="9" hidden="1"/>
    <cellStyle name="Followed Hyperlink" xfId="307" builtinId="9" hidden="1"/>
    <cellStyle name="Followed Hyperlink" xfId="309" builtinId="9" hidden="1"/>
    <cellStyle name="Followed Hyperlink" xfId="311" builtinId="9" hidden="1"/>
    <cellStyle name="Followed Hyperlink" xfId="313" builtinId="9" hidden="1"/>
    <cellStyle name="Followed Hyperlink" xfId="315" builtinId="9" hidden="1"/>
    <cellStyle name="Followed Hyperlink" xfId="317" builtinId="9" hidden="1"/>
    <cellStyle name="Followed Hyperlink" xfId="319" builtinId="9" hidden="1"/>
    <cellStyle name="Followed Hyperlink" xfId="321" builtinId="9" hidden="1"/>
    <cellStyle name="Followed Hyperlink" xfId="323" builtinId="9" hidden="1"/>
    <cellStyle name="Followed Hyperlink" xfId="325" builtinId="9" hidden="1"/>
    <cellStyle name="Followed Hyperlink" xfId="327" builtinId="9" hidden="1"/>
    <cellStyle name="Followed Hyperlink" xfId="329" builtinId="9" hidden="1"/>
    <cellStyle name="Followed Hyperlink" xfId="331" builtinId="9" hidden="1"/>
    <cellStyle name="Followed Hyperlink" xfId="333" builtinId="9" hidden="1"/>
    <cellStyle name="Followed Hyperlink" xfId="335" builtinId="9" hidden="1"/>
    <cellStyle name="Followed Hyperlink" xfId="337" builtinId="9" hidden="1"/>
    <cellStyle name="Followed Hyperlink" xfId="339" builtinId="9" hidden="1"/>
    <cellStyle name="Followed Hyperlink" xfId="341" builtinId="9" hidden="1"/>
    <cellStyle name="Good" xfId="1" builtinId="26" customBuiltin="1"/>
    <cellStyle name="Heading 1 2" xfId="7"/>
    <cellStyle name="Heading 2 2" xfId="8"/>
    <cellStyle name="Heading 3 2" xfId="9"/>
    <cellStyle name="Heading 4 2" xfId="10"/>
    <cellStyle name="Hyperlink" xfId="52" builtinId="8" hidden="1"/>
    <cellStyle name="Hyperlink" xfId="54" builtinId="8" hidden="1"/>
    <cellStyle name="Hyperlink" xfId="56" builtinId="8" hidden="1"/>
    <cellStyle name="Hyperlink" xfId="58" builtinId="8" hidden="1"/>
    <cellStyle name="Hyperlink" xfId="60" builtinId="8" hidden="1"/>
    <cellStyle name="Hyperlink" xfId="62" builtinId="8" hidden="1"/>
    <cellStyle name="Hyperlink" xfId="64" builtinId="8" hidden="1"/>
    <cellStyle name="Hyperlink" xfId="66" builtinId="8" hidden="1"/>
    <cellStyle name="Hyperlink" xfId="68" builtinId="8" hidden="1"/>
    <cellStyle name="Hyperlink" xfId="70" builtinId="8" hidden="1"/>
    <cellStyle name="Hyperlink" xfId="72" builtinId="8" hidden="1"/>
    <cellStyle name="Hyperlink" xfId="74" builtinId="8" hidden="1"/>
    <cellStyle name="Hyperlink" xfId="76" builtinId="8" hidden="1"/>
    <cellStyle name="Hyperlink" xfId="78" builtinId="8" hidden="1"/>
    <cellStyle name="Hyperlink" xfId="80" builtinId="8" hidden="1"/>
    <cellStyle name="Hyperlink" xfId="82" builtinId="8" hidden="1"/>
    <cellStyle name="Hyperlink" xfId="84" builtinId="8" hidden="1"/>
    <cellStyle name="Hyperlink" xfId="86" builtinId="8" hidden="1"/>
    <cellStyle name="Hyperlink" xfId="88" builtinId="8" hidden="1"/>
    <cellStyle name="Hyperlink" xfId="90" builtinId="8" hidden="1"/>
    <cellStyle name="Hyperlink" xfId="92" builtinId="8" hidden="1"/>
    <cellStyle name="Hyperlink" xfId="94" builtinId="8" hidden="1"/>
    <cellStyle name="Hyperlink" xfId="96" builtinId="8" hidden="1"/>
    <cellStyle name="Hyperlink" xfId="98" builtinId="8" hidden="1"/>
    <cellStyle name="Hyperlink" xfId="100" builtinId="8" hidden="1"/>
    <cellStyle name="Hyperlink" xfId="102" builtinId="8" hidden="1"/>
    <cellStyle name="Hyperlink" xfId="104" builtinId="8" hidden="1"/>
    <cellStyle name="Hyperlink" xfId="106" builtinId="8" hidden="1"/>
    <cellStyle name="Hyperlink" xfId="108" builtinId="8" hidden="1"/>
    <cellStyle name="Hyperlink" xfId="110" builtinId="8" hidden="1"/>
    <cellStyle name="Hyperlink" xfId="112" builtinId="8" hidden="1"/>
    <cellStyle name="Hyperlink" xfId="114" builtinId="8" hidden="1"/>
    <cellStyle name="Hyperlink" xfId="116" builtinId="8" hidden="1"/>
    <cellStyle name="Hyperlink" xfId="118" builtinId="8" hidden="1"/>
    <cellStyle name="Hyperlink" xfId="120" builtinId="8" hidden="1"/>
    <cellStyle name="Hyperlink" xfId="122" builtinId="8" hidden="1"/>
    <cellStyle name="Hyperlink" xfId="124" builtinId="8" hidden="1"/>
    <cellStyle name="Hyperlink" xfId="126" builtinId="8" hidden="1"/>
    <cellStyle name="Hyperlink" xfId="128" builtinId="8" hidden="1"/>
    <cellStyle name="Hyperlink" xfId="130" builtinId="8" hidden="1"/>
    <cellStyle name="Hyperlink" xfId="132" builtinId="8" hidden="1"/>
    <cellStyle name="Hyperlink" xfId="134" builtinId="8" hidden="1"/>
    <cellStyle name="Hyperlink" xfId="136" builtinId="8" hidden="1"/>
    <cellStyle name="Hyperlink" xfId="138" builtinId="8" hidden="1"/>
    <cellStyle name="Hyperlink" xfId="140" builtinId="8" hidden="1"/>
    <cellStyle name="Hyperlink" xfId="142" builtinId="8" hidden="1"/>
    <cellStyle name="Hyperlink" xfId="144" builtinId="8" hidden="1"/>
    <cellStyle name="Hyperlink" xfId="146" builtinId="8" hidden="1"/>
    <cellStyle name="Hyperlink" xfId="148" builtinId="8" hidden="1"/>
    <cellStyle name="Hyperlink" xfId="150" builtinId="8" hidden="1"/>
    <cellStyle name="Hyperlink" xfId="152" builtinId="8" hidden="1"/>
    <cellStyle name="Hyperlink" xfId="154" builtinId="8" hidden="1"/>
    <cellStyle name="Hyperlink" xfId="156" builtinId="8" hidden="1"/>
    <cellStyle name="Hyperlink" xfId="158" builtinId="8" hidden="1"/>
    <cellStyle name="Hyperlink" xfId="160" builtinId="8" hidden="1"/>
    <cellStyle name="Hyperlink" xfId="162" builtinId="8" hidden="1"/>
    <cellStyle name="Hyperlink" xfId="164" builtinId="8" hidden="1"/>
    <cellStyle name="Hyperlink" xfId="166" builtinId="8" hidden="1"/>
    <cellStyle name="Hyperlink" xfId="168" builtinId="8" hidden="1"/>
    <cellStyle name="Hyperlink" xfId="170" builtinId="8" hidden="1"/>
    <cellStyle name="Hyperlink" xfId="172" builtinId="8" hidden="1"/>
    <cellStyle name="Hyperlink" xfId="174" builtinId="8" hidden="1"/>
    <cellStyle name="Hyperlink" xfId="176" builtinId="8" hidden="1"/>
    <cellStyle name="Hyperlink" xfId="178" builtinId="8" hidden="1"/>
    <cellStyle name="Hyperlink" xfId="180" builtinId="8" hidden="1"/>
    <cellStyle name="Hyperlink" xfId="182" builtinId="8" hidden="1"/>
    <cellStyle name="Hyperlink" xfId="184" builtinId="8" hidden="1"/>
    <cellStyle name="Hyperlink" xfId="186" builtinId="8" hidden="1"/>
    <cellStyle name="Hyperlink" xfId="188" builtinId="8" hidden="1"/>
    <cellStyle name="Hyperlink" xfId="190" builtinId="8" hidden="1"/>
    <cellStyle name="Hyperlink" xfId="192" builtinId="8" hidden="1"/>
    <cellStyle name="Hyperlink" xfId="194" builtinId="8" hidden="1"/>
    <cellStyle name="Hyperlink" xfId="196" builtinId="8" hidden="1"/>
    <cellStyle name="Hyperlink" xfId="198" builtinId="8" hidden="1"/>
    <cellStyle name="Hyperlink" xfId="200" builtinId="8" hidden="1"/>
    <cellStyle name="Hyperlink" xfId="202" builtinId="8" hidden="1"/>
    <cellStyle name="Hyperlink" xfId="204" builtinId="8" hidden="1"/>
    <cellStyle name="Hyperlink" xfId="206" builtinId="8" hidden="1"/>
    <cellStyle name="Hyperlink" xfId="208" builtinId="8" hidden="1"/>
    <cellStyle name="Hyperlink" xfId="210" builtinId="8" hidden="1"/>
    <cellStyle name="Hyperlink" xfId="212" builtinId="8" hidden="1"/>
    <cellStyle name="Hyperlink" xfId="214" builtinId="8" hidden="1"/>
    <cellStyle name="Hyperlink" xfId="216" builtinId="8" hidden="1"/>
    <cellStyle name="Hyperlink" xfId="218" builtinId="8" hidden="1"/>
    <cellStyle name="Hyperlink" xfId="220" builtinId="8" hidden="1"/>
    <cellStyle name="Hyperlink" xfId="222" builtinId="8" hidden="1"/>
    <cellStyle name="Hyperlink" xfId="224" builtinId="8" hidden="1"/>
    <cellStyle name="Hyperlink" xfId="226" builtinId="8" hidden="1"/>
    <cellStyle name="Hyperlink" xfId="228" builtinId="8" hidden="1"/>
    <cellStyle name="Hyperlink" xfId="230" builtinId="8" hidden="1"/>
    <cellStyle name="Hyperlink" xfId="232" builtinId="8" hidden="1"/>
    <cellStyle name="Hyperlink" xfId="234" builtinId="8" hidden="1"/>
    <cellStyle name="Hyperlink" xfId="236" builtinId="8" hidden="1"/>
    <cellStyle name="Hyperlink" xfId="238" builtinId="8" hidden="1"/>
    <cellStyle name="Hyperlink" xfId="240" builtinId="8" hidden="1"/>
    <cellStyle name="Hyperlink" xfId="242" builtinId="8" hidden="1"/>
    <cellStyle name="Hyperlink" xfId="244" builtinId="8" hidden="1"/>
    <cellStyle name="Hyperlink" xfId="246" builtinId="8" hidden="1"/>
    <cellStyle name="Hyperlink" xfId="248" builtinId="8" hidden="1"/>
    <cellStyle name="Hyperlink" xfId="250" builtinId="8" hidden="1"/>
    <cellStyle name="Hyperlink" xfId="252" builtinId="8" hidden="1"/>
    <cellStyle name="Hyperlink" xfId="254" builtinId="8" hidden="1"/>
    <cellStyle name="Hyperlink" xfId="256" builtinId="8" hidden="1"/>
    <cellStyle name="Hyperlink" xfId="258" builtinId="8" hidden="1"/>
    <cellStyle name="Hyperlink" xfId="260" builtinId="8" hidden="1"/>
    <cellStyle name="Hyperlink" xfId="262" builtinId="8" hidden="1"/>
    <cellStyle name="Hyperlink" xfId="264" builtinId="8" hidden="1"/>
    <cellStyle name="Hyperlink" xfId="266" builtinId="8" hidden="1"/>
    <cellStyle name="Hyperlink" xfId="268" builtinId="8" hidden="1"/>
    <cellStyle name="Hyperlink" xfId="270" builtinId="8" hidden="1"/>
    <cellStyle name="Hyperlink" xfId="272" builtinId="8" hidden="1"/>
    <cellStyle name="Hyperlink" xfId="274" builtinId="8" hidden="1"/>
    <cellStyle name="Hyperlink" xfId="276" builtinId="8" hidden="1"/>
    <cellStyle name="Hyperlink" xfId="278" builtinId="8" hidden="1"/>
    <cellStyle name="Hyperlink" xfId="280" builtinId="8" hidden="1"/>
    <cellStyle name="Hyperlink" xfId="282" builtinId="8" hidden="1"/>
    <cellStyle name="Hyperlink" xfId="284" builtinId="8" hidden="1"/>
    <cellStyle name="Hyperlink" xfId="286" builtinId="8" hidden="1"/>
    <cellStyle name="Hyperlink" xfId="288" builtinId="8" hidden="1"/>
    <cellStyle name="Hyperlink" xfId="290" builtinId="8" hidden="1"/>
    <cellStyle name="Hyperlink" xfId="292" builtinId="8" hidden="1"/>
    <cellStyle name="Hyperlink" xfId="294" builtinId="8" hidden="1"/>
    <cellStyle name="Hyperlink" xfId="296" builtinId="8" hidden="1"/>
    <cellStyle name="Hyperlink" xfId="298" builtinId="8" hidden="1"/>
    <cellStyle name="Hyperlink" xfId="300" builtinId="8" hidden="1"/>
    <cellStyle name="Hyperlink" xfId="302" builtinId="8" hidden="1"/>
    <cellStyle name="Hyperlink" xfId="304" builtinId="8" hidden="1"/>
    <cellStyle name="Hyperlink" xfId="306" builtinId="8" hidden="1"/>
    <cellStyle name="Hyperlink" xfId="308" builtinId="8" hidden="1"/>
    <cellStyle name="Hyperlink" xfId="310" builtinId="8" hidden="1"/>
    <cellStyle name="Hyperlink" xfId="312" builtinId="8" hidden="1"/>
    <cellStyle name="Hyperlink" xfId="314" builtinId="8" hidden="1"/>
    <cellStyle name="Hyperlink" xfId="316" builtinId="8" hidden="1"/>
    <cellStyle name="Hyperlink" xfId="318" builtinId="8" hidden="1"/>
    <cellStyle name="Hyperlink" xfId="320" builtinId="8" hidden="1"/>
    <cellStyle name="Hyperlink" xfId="322" builtinId="8" hidden="1"/>
    <cellStyle name="Hyperlink" xfId="324" builtinId="8" hidden="1"/>
    <cellStyle name="Hyperlink" xfId="326" builtinId="8" hidden="1"/>
    <cellStyle name="Hyperlink" xfId="328" builtinId="8" hidden="1"/>
    <cellStyle name="Hyperlink" xfId="330" builtinId="8" hidden="1"/>
    <cellStyle name="Hyperlink" xfId="332" builtinId="8" hidden="1"/>
    <cellStyle name="Hyperlink" xfId="334" builtinId="8" hidden="1"/>
    <cellStyle name="Hyperlink" xfId="336" builtinId="8" hidden="1"/>
    <cellStyle name="Hyperlink" xfId="338" builtinId="8" hidden="1"/>
    <cellStyle name="Hyperlink" xfId="340" builtinId="8" hidden="1"/>
    <cellStyle name="Input 2" xfId="12"/>
    <cellStyle name="Linked Cell 2" xfId="15"/>
    <cellStyle name="Neutral" xfId="2" builtinId="28" customBuiltin="1"/>
    <cellStyle name="Normal" xfId="0" builtinId="0"/>
    <cellStyle name="Normal 2" xfId="3"/>
    <cellStyle name="Note" xfId="6" builtinId="10" customBuiltin="1"/>
    <cellStyle name="Note 2" xfId="4"/>
    <cellStyle name="Output 2" xfId="13"/>
    <cellStyle name="Title" xfId="5" builtinId="15" customBuiltin="1"/>
    <cellStyle name="Total 2" xfId="19"/>
    <cellStyle name="Warning Text 2" xfId="17"/>
  </cellStyles>
  <dxfs count="0"/>
  <tableStyles count="0" defaultTableStyle="TableStyleMedium9" defaultPivotStyle="PivotStyleLight16"/>
  <colors>
    <mruColors>
      <color rgb="FFFFCC99"/>
      <color rgb="FFFFFF99"/>
      <color rgb="FFFFFF6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theme" Target="theme/theme1.xml"/><Relationship Id="rId6" Type="http://schemas.openxmlformats.org/officeDocument/2006/relationships/styles" Target="styles.xml"/><Relationship Id="rId7" Type="http://schemas.openxmlformats.org/officeDocument/2006/relationships/sharedStrings" Target="sharedStrings.xml"/><Relationship Id="rId8"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94"/>
  <sheetViews>
    <sheetView tabSelected="1" workbookViewId="0">
      <pane xSplit="4" ySplit="1" topLeftCell="E2" activePane="bottomRight" state="frozen"/>
      <selection pane="topRight" activeCell="G1" sqref="G1"/>
      <selection pane="bottomLeft" activeCell="A2" sqref="A2"/>
      <selection pane="bottomRight"/>
    </sheetView>
  </sheetViews>
  <sheetFormatPr baseColWidth="10" defaultColWidth="9" defaultRowHeight="12" x14ac:dyDescent="0"/>
  <cols>
    <col min="1" max="1" width="11.5" style="23" customWidth="1"/>
    <col min="2" max="2" width="10.6640625" style="23" bestFit="1" customWidth="1"/>
    <col min="3" max="3" width="11.33203125" style="23" bestFit="1" customWidth="1"/>
    <col min="4" max="4" width="14.6640625" style="23" bestFit="1" customWidth="1"/>
    <col min="5" max="5" width="14" style="23" bestFit="1" customWidth="1"/>
    <col min="6" max="6" width="12.5" style="23" bestFit="1" customWidth="1"/>
    <col min="7" max="7" width="9.6640625" style="23" customWidth="1"/>
    <col min="8" max="8" width="11.1640625" style="23" customWidth="1"/>
    <col min="9" max="9" width="9" style="23" customWidth="1"/>
    <col min="10" max="10" width="24.33203125" style="23" bestFit="1" customWidth="1"/>
    <col min="11" max="11" width="8" style="30" customWidth="1"/>
    <col min="12" max="12" width="9.83203125" style="30" customWidth="1"/>
    <col min="13" max="13" width="20.1640625" style="23" bestFit="1" customWidth="1"/>
    <col min="14" max="14" width="10.6640625" style="23" bestFit="1" customWidth="1"/>
    <col min="15" max="15" width="7.83203125" style="23" customWidth="1"/>
    <col min="16" max="16" width="17.33203125" style="23" bestFit="1" customWidth="1"/>
    <col min="17" max="17" width="12.6640625" style="23" bestFit="1" customWidth="1"/>
    <col min="18" max="18" width="18.1640625" style="23" bestFit="1" customWidth="1"/>
    <col min="19" max="19" width="12" style="23" customWidth="1"/>
    <col min="20" max="20" width="14.33203125" style="23" bestFit="1" customWidth="1"/>
    <col min="21" max="21" width="11.1640625" style="23" customWidth="1"/>
    <col min="22" max="22" width="8.5" style="23" customWidth="1"/>
    <col min="23" max="23" width="8.83203125" style="23" customWidth="1"/>
    <col min="24" max="24" width="8.5" style="23" customWidth="1"/>
    <col min="25" max="25" width="8" style="23" customWidth="1"/>
    <col min="26" max="26" width="10.1640625" style="23" customWidth="1"/>
    <col min="27" max="27" width="8.33203125" style="23" customWidth="1"/>
    <col min="28" max="30" width="19" style="23" customWidth="1"/>
    <col min="31" max="31" width="16.1640625" style="23" bestFit="1" customWidth="1"/>
    <col min="32" max="34" width="18" style="23" customWidth="1"/>
    <col min="35" max="35" width="12.5" style="23" bestFit="1" customWidth="1"/>
    <col min="36" max="36" width="16.6640625" style="23" bestFit="1" customWidth="1"/>
    <col min="37" max="37" width="9.5" style="23" customWidth="1"/>
    <col min="38" max="38" width="13.5" style="23" bestFit="1" customWidth="1"/>
    <col min="39" max="39" width="7.6640625" style="31" customWidth="1"/>
    <col min="40" max="40" width="27" style="23" customWidth="1"/>
    <col min="41" max="16384" width="9" style="23"/>
  </cols>
  <sheetData>
    <row r="1" spans="1:42" s="20" customFormat="1" ht="19" customHeight="1">
      <c r="A1" s="17" t="s">
        <v>75</v>
      </c>
      <c r="B1" s="17" t="s">
        <v>74</v>
      </c>
      <c r="C1" s="17" t="s">
        <v>73</v>
      </c>
      <c r="D1" s="17" t="s">
        <v>72</v>
      </c>
      <c r="E1" s="17" t="s">
        <v>71</v>
      </c>
      <c r="F1" s="17" t="s">
        <v>70</v>
      </c>
      <c r="G1" s="17" t="s">
        <v>69</v>
      </c>
      <c r="H1" s="17" t="s">
        <v>68</v>
      </c>
      <c r="I1" s="17" t="s">
        <v>67</v>
      </c>
      <c r="J1" s="17" t="s">
        <v>66</v>
      </c>
      <c r="K1" s="18" t="s">
        <v>65</v>
      </c>
      <c r="L1" s="18" t="s">
        <v>64</v>
      </c>
      <c r="M1" s="17" t="s">
        <v>63</v>
      </c>
      <c r="N1" s="17" t="s">
        <v>62</v>
      </c>
      <c r="O1" s="17" t="s">
        <v>61</v>
      </c>
      <c r="P1" s="17" t="s">
        <v>60</v>
      </c>
      <c r="Q1" s="17" t="s">
        <v>266</v>
      </c>
      <c r="R1" s="17" t="s">
        <v>59</v>
      </c>
      <c r="S1" s="17" t="s">
        <v>58</v>
      </c>
      <c r="T1" s="17" t="s">
        <v>57</v>
      </c>
      <c r="U1" s="17" t="s">
        <v>56</v>
      </c>
      <c r="V1" s="17" t="s">
        <v>55</v>
      </c>
      <c r="W1" s="17" t="s">
        <v>54</v>
      </c>
      <c r="X1" s="17" t="s">
        <v>53</v>
      </c>
      <c r="Y1" s="17" t="s">
        <v>52</v>
      </c>
      <c r="Z1" s="17" t="s">
        <v>51</v>
      </c>
      <c r="AA1" s="17" t="s">
        <v>50</v>
      </c>
      <c r="AB1" s="17" t="s">
        <v>49</v>
      </c>
      <c r="AC1" s="17" t="s">
        <v>48</v>
      </c>
      <c r="AD1" s="17" t="s">
        <v>47</v>
      </c>
      <c r="AE1" s="17" t="s">
        <v>270</v>
      </c>
      <c r="AF1" s="17" t="s">
        <v>269</v>
      </c>
      <c r="AG1" s="17" t="s">
        <v>268</v>
      </c>
      <c r="AH1" s="17" t="s">
        <v>267</v>
      </c>
      <c r="AI1" s="17" t="s">
        <v>46</v>
      </c>
      <c r="AJ1" s="17" t="s">
        <v>45</v>
      </c>
      <c r="AK1" s="17" t="s">
        <v>44</v>
      </c>
      <c r="AL1" s="17" t="s">
        <v>43</v>
      </c>
      <c r="AM1" s="19" t="s">
        <v>42</v>
      </c>
      <c r="AN1" s="17" t="s">
        <v>476</v>
      </c>
      <c r="AO1" s="17" t="s">
        <v>495</v>
      </c>
      <c r="AP1" s="20" t="s">
        <v>494</v>
      </c>
    </row>
    <row r="2" spans="1:42" ht="60">
      <c r="A2" s="7"/>
      <c r="B2" s="7" t="s">
        <v>9</v>
      </c>
      <c r="C2" s="7" t="s">
        <v>259</v>
      </c>
      <c r="D2" s="21" t="s">
        <v>15</v>
      </c>
      <c r="E2" s="7"/>
      <c r="F2" s="7"/>
      <c r="G2" s="7" t="s">
        <v>7</v>
      </c>
      <c r="H2" s="7" t="s">
        <v>236</v>
      </c>
      <c r="I2" s="7" t="s">
        <v>14</v>
      </c>
      <c r="J2" s="7" t="s">
        <v>241</v>
      </c>
      <c r="K2" s="22">
        <v>52.843000000000004</v>
      </c>
      <c r="L2" s="22">
        <v>117.36</v>
      </c>
      <c r="M2" s="7" t="s">
        <v>99</v>
      </c>
      <c r="N2" s="7"/>
      <c r="O2" s="7">
        <v>157.5</v>
      </c>
      <c r="P2" s="7" t="s">
        <v>35</v>
      </c>
      <c r="Q2" s="7" t="s">
        <v>79</v>
      </c>
      <c r="R2" s="7" t="s">
        <v>13</v>
      </c>
      <c r="S2" s="7" t="s">
        <v>6</v>
      </c>
      <c r="T2" s="7" t="s">
        <v>12</v>
      </c>
      <c r="U2" s="23">
        <v>130</v>
      </c>
      <c r="V2" s="23">
        <v>0.1</v>
      </c>
      <c r="W2" s="23">
        <v>9.9000000000000005E-2</v>
      </c>
      <c r="Z2" s="24">
        <v>130000</v>
      </c>
      <c r="AB2" s="8" t="s">
        <v>501</v>
      </c>
      <c r="AC2" s="8" t="s">
        <v>11</v>
      </c>
      <c r="AD2" s="8"/>
      <c r="AE2" s="8" t="s">
        <v>560</v>
      </c>
      <c r="AF2" s="8" t="s">
        <v>508</v>
      </c>
      <c r="AG2" s="8" t="s">
        <v>264</v>
      </c>
      <c r="AH2" s="8" t="s">
        <v>628</v>
      </c>
      <c r="AI2" s="7" t="s">
        <v>96</v>
      </c>
      <c r="AJ2" s="7" t="s">
        <v>554</v>
      </c>
      <c r="AK2" s="7"/>
      <c r="AL2" s="7" t="s">
        <v>28</v>
      </c>
      <c r="AM2" s="25">
        <v>40817</v>
      </c>
      <c r="AN2" s="8" t="s">
        <v>274</v>
      </c>
      <c r="AO2" s="7"/>
      <c r="AP2" s="7"/>
    </row>
    <row r="3" spans="1:42" ht="72">
      <c r="A3" s="7"/>
      <c r="B3" s="7" t="s">
        <v>9</v>
      </c>
      <c r="C3" s="7" t="s">
        <v>259</v>
      </c>
      <c r="D3" s="21" t="s">
        <v>277</v>
      </c>
      <c r="E3" s="7"/>
      <c r="F3" s="7"/>
      <c r="G3" s="7" t="s">
        <v>7</v>
      </c>
      <c r="H3" s="7" t="s">
        <v>236</v>
      </c>
      <c r="I3" s="7" t="s">
        <v>14</v>
      </c>
      <c r="J3" s="7" t="s">
        <v>241</v>
      </c>
      <c r="K3" s="22">
        <v>51.48</v>
      </c>
      <c r="L3" s="22">
        <v>118.57</v>
      </c>
      <c r="M3" s="7" t="s">
        <v>1</v>
      </c>
      <c r="N3" s="7" t="s">
        <v>19</v>
      </c>
      <c r="O3" s="7"/>
      <c r="P3" s="7"/>
      <c r="Q3" s="7" t="s">
        <v>79</v>
      </c>
      <c r="R3" s="7" t="s">
        <v>278</v>
      </c>
      <c r="S3" s="7" t="s">
        <v>0</v>
      </c>
      <c r="T3" s="7" t="s">
        <v>26</v>
      </c>
      <c r="U3" s="23">
        <v>349</v>
      </c>
      <c r="V3" s="23">
        <v>0.7</v>
      </c>
      <c r="X3" s="23">
        <v>0.81</v>
      </c>
      <c r="Y3" s="23">
        <v>3.63</v>
      </c>
      <c r="Z3" s="24">
        <f>10000*U3*V3</f>
        <v>2443000</v>
      </c>
      <c r="AB3" s="9" t="s">
        <v>502</v>
      </c>
      <c r="AC3" s="8" t="s">
        <v>279</v>
      </c>
      <c r="AD3" s="8"/>
      <c r="AE3" s="8" t="s">
        <v>560</v>
      </c>
      <c r="AF3" s="8" t="s">
        <v>507</v>
      </c>
      <c r="AG3" s="8" t="s">
        <v>595</v>
      </c>
      <c r="AH3" s="8" t="s">
        <v>629</v>
      </c>
      <c r="AI3" s="7" t="s">
        <v>553</v>
      </c>
      <c r="AJ3" s="26" t="s">
        <v>554</v>
      </c>
      <c r="AK3" s="7"/>
      <c r="AL3" s="7" t="s">
        <v>28</v>
      </c>
      <c r="AM3" s="25">
        <v>40817</v>
      </c>
      <c r="AN3" s="8" t="s">
        <v>492</v>
      </c>
      <c r="AO3" s="7"/>
      <c r="AP3" s="7"/>
    </row>
    <row r="4" spans="1:42" ht="96">
      <c r="A4" s="7"/>
      <c r="B4" s="7" t="s">
        <v>9</v>
      </c>
      <c r="C4" s="7" t="s">
        <v>259</v>
      </c>
      <c r="D4" s="21" t="s">
        <v>24</v>
      </c>
      <c r="E4" s="7"/>
      <c r="F4" s="7"/>
      <c r="G4" s="7" t="s">
        <v>7</v>
      </c>
      <c r="H4" s="7" t="s">
        <v>236</v>
      </c>
      <c r="I4" s="7" t="s">
        <v>14</v>
      </c>
      <c r="J4" s="7" t="s">
        <v>241</v>
      </c>
      <c r="K4" s="22">
        <v>51.283000000000001</v>
      </c>
      <c r="L4" s="22">
        <v>117.883</v>
      </c>
      <c r="M4" s="7" t="s">
        <v>99</v>
      </c>
      <c r="N4" s="7"/>
      <c r="O4" s="7">
        <v>152.5</v>
      </c>
      <c r="P4" s="7" t="s">
        <v>23</v>
      </c>
      <c r="Q4" s="7" t="s">
        <v>79</v>
      </c>
      <c r="R4" s="7" t="s">
        <v>22</v>
      </c>
      <c r="S4" s="7" t="s">
        <v>6</v>
      </c>
      <c r="T4" s="7" t="s">
        <v>12</v>
      </c>
      <c r="U4" s="23">
        <v>1100</v>
      </c>
      <c r="V4" s="23">
        <v>0.26</v>
      </c>
      <c r="W4" s="23">
        <v>0.06</v>
      </c>
      <c r="X4" s="23">
        <v>0.09</v>
      </c>
      <c r="Z4" s="24">
        <v>2860000</v>
      </c>
      <c r="AA4" s="23">
        <v>1.5</v>
      </c>
      <c r="AB4" s="9" t="s">
        <v>562</v>
      </c>
      <c r="AC4" s="8" t="s">
        <v>561</v>
      </c>
      <c r="AD4" s="8" t="s">
        <v>563</v>
      </c>
      <c r="AE4" s="8" t="s">
        <v>560</v>
      </c>
      <c r="AF4" s="8" t="s">
        <v>506</v>
      </c>
      <c r="AG4" s="8" t="s">
        <v>596</v>
      </c>
      <c r="AH4" s="8" t="s">
        <v>630</v>
      </c>
      <c r="AI4" s="7" t="s">
        <v>262</v>
      </c>
      <c r="AJ4" s="7" t="s">
        <v>554</v>
      </c>
      <c r="AK4" s="7"/>
      <c r="AL4" s="7" t="s">
        <v>28</v>
      </c>
      <c r="AM4" s="25">
        <v>40817</v>
      </c>
      <c r="AN4" s="8" t="s">
        <v>275</v>
      </c>
      <c r="AO4" s="7"/>
      <c r="AP4" s="7"/>
    </row>
    <row r="5" spans="1:42" ht="108">
      <c r="A5" s="7">
        <v>470</v>
      </c>
      <c r="B5" s="7" t="s">
        <v>9</v>
      </c>
      <c r="C5" s="7" t="s">
        <v>259</v>
      </c>
      <c r="D5" s="21" t="s">
        <v>211</v>
      </c>
      <c r="E5" s="7" t="s">
        <v>210</v>
      </c>
      <c r="F5" s="7"/>
      <c r="G5" s="7" t="s">
        <v>7</v>
      </c>
      <c r="H5" s="7" t="s">
        <v>238</v>
      </c>
      <c r="I5" s="7" t="s">
        <v>76</v>
      </c>
      <c r="J5" s="7" t="s">
        <v>242</v>
      </c>
      <c r="K5" s="22">
        <v>49.423900604248047</v>
      </c>
      <c r="L5" s="22">
        <v>117.30100250244141</v>
      </c>
      <c r="M5" s="7" t="s">
        <v>1</v>
      </c>
      <c r="N5" s="7" t="s">
        <v>5</v>
      </c>
      <c r="O5" s="7">
        <v>184</v>
      </c>
      <c r="P5" s="7" t="s">
        <v>124</v>
      </c>
      <c r="Q5" s="7" t="s">
        <v>79</v>
      </c>
      <c r="R5" s="7" t="s">
        <v>195</v>
      </c>
      <c r="S5" s="7" t="s">
        <v>21</v>
      </c>
      <c r="T5" s="7" t="s">
        <v>26</v>
      </c>
      <c r="U5" s="23">
        <v>558</v>
      </c>
      <c r="V5" s="23">
        <v>0.4</v>
      </c>
      <c r="W5" s="23">
        <v>0.05</v>
      </c>
      <c r="Z5" s="24">
        <v>2232000</v>
      </c>
      <c r="AB5" s="9" t="s">
        <v>565</v>
      </c>
      <c r="AC5" s="8" t="s">
        <v>564</v>
      </c>
      <c r="AD5" s="8"/>
      <c r="AE5" s="8"/>
      <c r="AF5" s="8" t="s">
        <v>506</v>
      </c>
      <c r="AG5" s="8" t="s">
        <v>597</v>
      </c>
      <c r="AH5" s="8" t="s">
        <v>566</v>
      </c>
      <c r="AI5" s="7" t="s">
        <v>96</v>
      </c>
      <c r="AJ5" s="7" t="s">
        <v>10</v>
      </c>
      <c r="AK5" s="7">
        <v>470</v>
      </c>
      <c r="AL5" s="7" t="s">
        <v>28</v>
      </c>
      <c r="AM5" s="25">
        <v>40797</v>
      </c>
      <c r="AN5" s="8" t="s">
        <v>567</v>
      </c>
      <c r="AO5" s="7"/>
      <c r="AP5" s="7"/>
    </row>
    <row r="6" spans="1:42" ht="48">
      <c r="A6" s="7">
        <v>1018</v>
      </c>
      <c r="B6" s="7" t="s">
        <v>9</v>
      </c>
      <c r="C6" s="7" t="s">
        <v>259</v>
      </c>
      <c r="D6" s="21" t="s">
        <v>231</v>
      </c>
      <c r="E6" s="7"/>
      <c r="F6" s="7"/>
      <c r="G6" s="7" t="s">
        <v>7</v>
      </c>
      <c r="H6" s="7" t="s">
        <v>238</v>
      </c>
      <c r="I6" s="7" t="s">
        <v>76</v>
      </c>
      <c r="J6" s="7" t="s">
        <v>247</v>
      </c>
      <c r="K6" s="22">
        <v>41.049999237060547</v>
      </c>
      <c r="L6" s="22">
        <v>118.60099792480469</v>
      </c>
      <c r="M6" s="7" t="s">
        <v>1</v>
      </c>
      <c r="N6" s="7" t="s">
        <v>5</v>
      </c>
      <c r="O6" s="7">
        <v>134</v>
      </c>
      <c r="P6" s="7" t="s">
        <v>18</v>
      </c>
      <c r="Q6" s="7" t="s">
        <v>111</v>
      </c>
      <c r="R6" s="7" t="s">
        <v>230</v>
      </c>
      <c r="S6" s="7" t="s">
        <v>21</v>
      </c>
      <c r="T6" s="7" t="s">
        <v>26</v>
      </c>
      <c r="U6" s="23">
        <v>18</v>
      </c>
      <c r="V6" s="23">
        <v>0.73</v>
      </c>
      <c r="W6" s="23">
        <v>8.5999999999999993E-2</v>
      </c>
      <c r="Z6" s="24">
        <v>132000</v>
      </c>
      <c r="AB6" s="9" t="s">
        <v>570</v>
      </c>
      <c r="AC6" s="8"/>
      <c r="AD6" s="8"/>
      <c r="AE6" s="8"/>
      <c r="AF6" s="8" t="s">
        <v>506</v>
      </c>
      <c r="AG6" s="9" t="s">
        <v>598</v>
      </c>
      <c r="AH6" s="8" t="s">
        <v>593</v>
      </c>
      <c r="AI6" s="7" t="s">
        <v>96</v>
      </c>
      <c r="AJ6" s="7" t="s">
        <v>554</v>
      </c>
      <c r="AK6" s="7"/>
      <c r="AL6" s="7" t="s">
        <v>28</v>
      </c>
      <c r="AM6" s="25">
        <v>40813</v>
      </c>
      <c r="AN6" s="8" t="s">
        <v>569</v>
      </c>
      <c r="AO6" s="7"/>
      <c r="AP6" s="7"/>
    </row>
    <row r="7" spans="1:42" ht="48">
      <c r="A7" s="7">
        <v>695</v>
      </c>
      <c r="B7" s="7" t="s">
        <v>9</v>
      </c>
      <c r="C7" s="7" t="s">
        <v>259</v>
      </c>
      <c r="D7" s="21" t="s">
        <v>36</v>
      </c>
      <c r="E7" s="7"/>
      <c r="F7" s="7"/>
      <c r="G7" s="7" t="s">
        <v>3</v>
      </c>
      <c r="H7" s="7" t="s">
        <v>236</v>
      </c>
      <c r="I7" s="7" t="s">
        <v>14</v>
      </c>
      <c r="J7" s="7" t="s">
        <v>240</v>
      </c>
      <c r="K7" s="22">
        <v>53.790945000000001</v>
      </c>
      <c r="L7" s="22">
        <v>126.63512900000001</v>
      </c>
      <c r="M7" s="7" t="s">
        <v>1</v>
      </c>
      <c r="N7" s="7"/>
      <c r="O7" s="7">
        <v>123</v>
      </c>
      <c r="P7" s="7" t="s">
        <v>35</v>
      </c>
      <c r="Q7" s="7" t="s">
        <v>111</v>
      </c>
      <c r="R7" s="7" t="s">
        <v>10</v>
      </c>
      <c r="S7" s="7" t="s">
        <v>0</v>
      </c>
      <c r="T7" s="7"/>
      <c r="Z7" s="24"/>
      <c r="AB7" s="8" t="s">
        <v>504</v>
      </c>
      <c r="AC7" s="8" t="s">
        <v>503</v>
      </c>
      <c r="AD7" s="8"/>
      <c r="AE7" s="8" t="s">
        <v>560</v>
      </c>
      <c r="AF7" s="8" t="s">
        <v>505</v>
      </c>
      <c r="AG7" s="8" t="s">
        <v>599</v>
      </c>
      <c r="AH7" s="8" t="s">
        <v>34</v>
      </c>
      <c r="AI7" s="7" t="s">
        <v>32</v>
      </c>
      <c r="AJ7" s="7" t="s">
        <v>10</v>
      </c>
      <c r="AK7" s="7">
        <v>695</v>
      </c>
      <c r="AL7" s="7" t="s">
        <v>499</v>
      </c>
      <c r="AM7" s="25">
        <v>40183</v>
      </c>
      <c r="AN7" s="8" t="s">
        <v>273</v>
      </c>
      <c r="AO7" s="7" t="s">
        <v>496</v>
      </c>
      <c r="AP7" s="7">
        <v>1</v>
      </c>
    </row>
    <row r="8" spans="1:42" ht="48">
      <c r="A8" s="7"/>
      <c r="B8" s="7" t="s">
        <v>9</v>
      </c>
      <c r="C8" s="7" t="s">
        <v>259</v>
      </c>
      <c r="D8" s="21" t="s">
        <v>485</v>
      </c>
      <c r="E8" s="7" t="s">
        <v>486</v>
      </c>
      <c r="F8" s="7"/>
      <c r="G8" s="7" t="s">
        <v>3</v>
      </c>
      <c r="H8" s="7" t="s">
        <v>236</v>
      </c>
      <c r="I8" s="7" t="s">
        <v>14</v>
      </c>
      <c r="J8" s="7" t="s">
        <v>241</v>
      </c>
      <c r="K8" s="22">
        <v>52.613999999999997</v>
      </c>
      <c r="L8" s="22">
        <v>119.74460000000001</v>
      </c>
      <c r="M8" s="7" t="s">
        <v>1</v>
      </c>
      <c r="N8" s="7" t="s">
        <v>19</v>
      </c>
      <c r="O8" s="7"/>
      <c r="P8" s="7"/>
      <c r="Q8" s="7" t="s">
        <v>79</v>
      </c>
      <c r="R8" s="7" t="s">
        <v>579</v>
      </c>
      <c r="S8" s="7" t="s">
        <v>0</v>
      </c>
      <c r="T8" s="7" t="s">
        <v>12</v>
      </c>
      <c r="Z8" s="24"/>
      <c r="AB8" s="9" t="s">
        <v>513</v>
      </c>
      <c r="AC8" s="8" t="s">
        <v>489</v>
      </c>
      <c r="AD8" s="8"/>
      <c r="AE8" s="8" t="s">
        <v>560</v>
      </c>
      <c r="AF8" s="8" t="s">
        <v>506</v>
      </c>
      <c r="AG8" s="8" t="s">
        <v>600</v>
      </c>
      <c r="AH8" s="8" t="s">
        <v>631</v>
      </c>
      <c r="AI8" s="7" t="s">
        <v>32</v>
      </c>
      <c r="AJ8" s="26" t="s">
        <v>554</v>
      </c>
      <c r="AK8" s="7"/>
      <c r="AL8" s="7" t="s">
        <v>28</v>
      </c>
      <c r="AM8" s="25">
        <v>40885</v>
      </c>
      <c r="AN8" s="8" t="s">
        <v>493</v>
      </c>
      <c r="AO8" s="7" t="s">
        <v>496</v>
      </c>
      <c r="AP8" s="7">
        <v>3</v>
      </c>
    </row>
    <row r="9" spans="1:42" ht="48">
      <c r="A9" s="7"/>
      <c r="B9" s="7" t="s">
        <v>9</v>
      </c>
      <c r="C9" s="7" t="s">
        <v>259</v>
      </c>
      <c r="D9" s="21" t="s">
        <v>484</v>
      </c>
      <c r="E9" s="7" t="s">
        <v>487</v>
      </c>
      <c r="F9" s="7"/>
      <c r="G9" s="7" t="s">
        <v>3</v>
      </c>
      <c r="H9" s="7" t="s">
        <v>236</v>
      </c>
      <c r="I9" s="7" t="s">
        <v>14</v>
      </c>
      <c r="J9" s="7" t="s">
        <v>241</v>
      </c>
      <c r="K9" s="22">
        <v>52.185099999999998</v>
      </c>
      <c r="L9" s="22">
        <v>119.0959</v>
      </c>
      <c r="M9" s="7" t="s">
        <v>1</v>
      </c>
      <c r="N9" s="7" t="s">
        <v>19</v>
      </c>
      <c r="O9" s="7"/>
      <c r="P9" s="7"/>
      <c r="Q9" s="7" t="s">
        <v>79</v>
      </c>
      <c r="R9" s="7" t="s">
        <v>579</v>
      </c>
      <c r="S9" s="7" t="s">
        <v>0</v>
      </c>
      <c r="T9" s="7" t="s">
        <v>12</v>
      </c>
      <c r="Z9" s="24"/>
      <c r="AB9" s="9" t="s">
        <v>514</v>
      </c>
      <c r="AC9" s="8" t="s">
        <v>488</v>
      </c>
      <c r="AD9" s="8"/>
      <c r="AE9" s="8" t="s">
        <v>560</v>
      </c>
      <c r="AF9" s="8" t="s">
        <v>506</v>
      </c>
      <c r="AG9" s="8" t="s">
        <v>601</v>
      </c>
      <c r="AH9" s="8" t="s">
        <v>632</v>
      </c>
      <c r="AI9" s="7" t="s">
        <v>32</v>
      </c>
      <c r="AJ9" s="26" t="s">
        <v>554</v>
      </c>
      <c r="AK9" s="7"/>
      <c r="AL9" s="7" t="s">
        <v>28</v>
      </c>
      <c r="AM9" s="25">
        <v>40885</v>
      </c>
      <c r="AN9" s="8" t="s">
        <v>493</v>
      </c>
      <c r="AO9" s="7" t="s">
        <v>496</v>
      </c>
      <c r="AP9" s="7">
        <v>4</v>
      </c>
    </row>
    <row r="10" spans="1:42" ht="24">
      <c r="A10" s="7"/>
      <c r="B10" s="7" t="s">
        <v>9</v>
      </c>
      <c r="C10" s="7" t="s">
        <v>259</v>
      </c>
      <c r="D10" s="21" t="s">
        <v>228</v>
      </c>
      <c r="E10" s="7"/>
      <c r="F10" s="7"/>
      <c r="G10" s="7" t="s">
        <v>3</v>
      </c>
      <c r="H10" s="7" t="s">
        <v>238</v>
      </c>
      <c r="I10" s="7" t="s">
        <v>76</v>
      </c>
      <c r="J10" s="7" t="s">
        <v>242</v>
      </c>
      <c r="K10" s="22">
        <v>45.779998779296875</v>
      </c>
      <c r="L10" s="22">
        <v>121.70899963378906</v>
      </c>
      <c r="M10" s="7" t="s">
        <v>1</v>
      </c>
      <c r="N10" s="7"/>
      <c r="O10" s="7">
        <v>128</v>
      </c>
      <c r="P10" s="7" t="s">
        <v>23</v>
      </c>
      <c r="Q10" s="7" t="s">
        <v>111</v>
      </c>
      <c r="R10" s="7" t="s">
        <v>195</v>
      </c>
      <c r="S10" s="7" t="s">
        <v>0</v>
      </c>
      <c r="T10" s="7"/>
      <c r="Z10" s="24"/>
      <c r="AB10" s="9" t="s">
        <v>512</v>
      </c>
      <c r="AC10" s="8" t="s">
        <v>515</v>
      </c>
      <c r="AD10" s="8"/>
      <c r="AE10" s="8" t="s">
        <v>271</v>
      </c>
      <c r="AF10" s="8" t="s">
        <v>506</v>
      </c>
      <c r="AG10" s="8" t="s">
        <v>602</v>
      </c>
      <c r="AH10" s="8" t="s">
        <v>658</v>
      </c>
      <c r="AI10" s="7" t="s">
        <v>96</v>
      </c>
      <c r="AJ10" s="7" t="s">
        <v>554</v>
      </c>
      <c r="AK10" s="7"/>
      <c r="AL10" s="7" t="s">
        <v>28</v>
      </c>
      <c r="AM10" s="25">
        <v>40787</v>
      </c>
      <c r="AN10" s="8" t="s">
        <v>284</v>
      </c>
      <c r="AO10" s="7" t="s">
        <v>496</v>
      </c>
      <c r="AP10" s="7">
        <v>15</v>
      </c>
    </row>
    <row r="11" spans="1:42" ht="36">
      <c r="A11" s="7"/>
      <c r="B11" s="7" t="s">
        <v>9</v>
      </c>
      <c r="C11" s="7" t="s">
        <v>259</v>
      </c>
      <c r="D11" s="21" t="s">
        <v>229</v>
      </c>
      <c r="E11" s="7"/>
      <c r="F11" s="7"/>
      <c r="G11" s="7" t="s">
        <v>3</v>
      </c>
      <c r="H11" s="7" t="s">
        <v>238</v>
      </c>
      <c r="I11" s="7" t="s">
        <v>76</v>
      </c>
      <c r="J11" s="7" t="s">
        <v>242</v>
      </c>
      <c r="K11" s="22">
        <v>45.650798797607422</v>
      </c>
      <c r="L11" s="22">
        <v>121.92600250244141</v>
      </c>
      <c r="M11" s="7" t="s">
        <v>1</v>
      </c>
      <c r="N11" s="7"/>
      <c r="O11" s="7">
        <v>162</v>
      </c>
      <c r="P11" s="7" t="s">
        <v>124</v>
      </c>
      <c r="Q11" s="7" t="s">
        <v>79</v>
      </c>
      <c r="R11" s="7" t="s">
        <v>195</v>
      </c>
      <c r="S11" s="7" t="s">
        <v>0</v>
      </c>
      <c r="T11" s="7"/>
      <c r="Z11" s="24"/>
      <c r="AB11" s="9" t="s">
        <v>512</v>
      </c>
      <c r="AC11" s="8" t="s">
        <v>516</v>
      </c>
      <c r="AD11" s="8"/>
      <c r="AE11" s="8" t="s">
        <v>271</v>
      </c>
      <c r="AF11" s="8" t="s">
        <v>506</v>
      </c>
      <c r="AG11" s="8" t="s">
        <v>603</v>
      </c>
      <c r="AH11" s="8" t="s">
        <v>659</v>
      </c>
      <c r="AI11" s="7" t="s">
        <v>96</v>
      </c>
      <c r="AJ11" s="7" t="s">
        <v>554</v>
      </c>
      <c r="AK11" s="7"/>
      <c r="AL11" s="7" t="s">
        <v>28</v>
      </c>
      <c r="AM11" s="25">
        <v>40787</v>
      </c>
      <c r="AN11" s="8" t="s">
        <v>284</v>
      </c>
      <c r="AO11" s="7" t="s">
        <v>496</v>
      </c>
      <c r="AP11" s="7">
        <v>16</v>
      </c>
    </row>
    <row r="12" spans="1:42" ht="36">
      <c r="A12" s="7"/>
      <c r="B12" s="7" t="s">
        <v>9</v>
      </c>
      <c r="C12" s="7" t="s">
        <v>259</v>
      </c>
      <c r="D12" s="21" t="s">
        <v>223</v>
      </c>
      <c r="E12" s="7"/>
      <c r="F12" s="7"/>
      <c r="G12" s="7" t="s">
        <v>3</v>
      </c>
      <c r="H12" s="7" t="s">
        <v>238</v>
      </c>
      <c r="I12" s="7" t="s">
        <v>76</v>
      </c>
      <c r="J12" s="7" t="s">
        <v>242</v>
      </c>
      <c r="K12" s="22">
        <v>44.999099731445312</v>
      </c>
      <c r="L12" s="22">
        <v>121.42600250244141</v>
      </c>
      <c r="M12" s="7" t="s">
        <v>1</v>
      </c>
      <c r="N12" s="7"/>
      <c r="O12" s="7">
        <v>166</v>
      </c>
      <c r="P12" s="7" t="s">
        <v>112</v>
      </c>
      <c r="Q12" s="7" t="s">
        <v>79</v>
      </c>
      <c r="R12" s="7" t="s">
        <v>195</v>
      </c>
      <c r="S12" s="7" t="s">
        <v>222</v>
      </c>
      <c r="T12" s="7" t="s">
        <v>26</v>
      </c>
      <c r="Z12" s="24"/>
      <c r="AB12" s="9" t="s">
        <v>512</v>
      </c>
      <c r="AC12" s="8" t="s">
        <v>517</v>
      </c>
      <c r="AD12" s="8"/>
      <c r="AE12" s="8" t="s">
        <v>271</v>
      </c>
      <c r="AF12" s="8" t="s">
        <v>506</v>
      </c>
      <c r="AG12" s="8" t="s">
        <v>604</v>
      </c>
      <c r="AH12" s="8" t="s">
        <v>633</v>
      </c>
      <c r="AI12" s="7" t="s">
        <v>32</v>
      </c>
      <c r="AJ12" s="7" t="s">
        <v>554</v>
      </c>
      <c r="AK12" s="7"/>
      <c r="AL12" s="7" t="s">
        <v>28</v>
      </c>
      <c r="AM12" s="25">
        <v>40787</v>
      </c>
      <c r="AN12" s="8" t="s">
        <v>287</v>
      </c>
      <c r="AO12" s="7" t="s">
        <v>496</v>
      </c>
      <c r="AP12" s="7">
        <v>17</v>
      </c>
    </row>
    <row r="13" spans="1:42" ht="36">
      <c r="A13" s="7"/>
      <c r="B13" s="7" t="s">
        <v>9</v>
      </c>
      <c r="C13" s="7" t="s">
        <v>259</v>
      </c>
      <c r="D13" s="21" t="s">
        <v>194</v>
      </c>
      <c r="E13" s="7"/>
      <c r="F13" s="7"/>
      <c r="G13" s="7" t="s">
        <v>3</v>
      </c>
      <c r="H13" s="7" t="s">
        <v>238</v>
      </c>
      <c r="I13" s="7" t="s">
        <v>76</v>
      </c>
      <c r="J13" s="7" t="s">
        <v>242</v>
      </c>
      <c r="K13" s="22">
        <v>44.814998626708984</v>
      </c>
      <c r="L13" s="22">
        <v>112.85199737548828</v>
      </c>
      <c r="M13" s="7" t="s">
        <v>99</v>
      </c>
      <c r="N13" s="7"/>
      <c r="O13" s="7">
        <v>134</v>
      </c>
      <c r="P13" s="7" t="s">
        <v>18</v>
      </c>
      <c r="Q13" s="7" t="s">
        <v>111</v>
      </c>
      <c r="R13" s="7" t="s">
        <v>193</v>
      </c>
      <c r="S13" s="7" t="s">
        <v>6</v>
      </c>
      <c r="T13" s="7"/>
      <c r="Z13" s="24"/>
      <c r="AB13" s="9" t="s">
        <v>512</v>
      </c>
      <c r="AC13" s="8" t="s">
        <v>518</v>
      </c>
      <c r="AD13" s="8"/>
      <c r="AE13" s="8"/>
      <c r="AF13" s="8" t="s">
        <v>506</v>
      </c>
      <c r="AG13" s="8" t="s">
        <v>605</v>
      </c>
      <c r="AH13" s="8" t="s">
        <v>634</v>
      </c>
      <c r="AI13" s="7" t="s">
        <v>32</v>
      </c>
      <c r="AJ13" s="7" t="s">
        <v>554</v>
      </c>
      <c r="AK13" s="7"/>
      <c r="AL13" s="7" t="s">
        <v>28</v>
      </c>
      <c r="AM13" s="25">
        <v>40797</v>
      </c>
      <c r="AN13" s="8" t="s">
        <v>193</v>
      </c>
      <c r="AO13" s="7" t="s">
        <v>496</v>
      </c>
      <c r="AP13" s="7">
        <v>18</v>
      </c>
    </row>
    <row r="14" spans="1:42" ht="36">
      <c r="A14" s="7"/>
      <c r="B14" s="7" t="s">
        <v>9</v>
      </c>
      <c r="C14" s="7" t="s">
        <v>259</v>
      </c>
      <c r="D14" s="21" t="s">
        <v>227</v>
      </c>
      <c r="E14" s="7"/>
      <c r="F14" s="7"/>
      <c r="G14" s="7" t="s">
        <v>3</v>
      </c>
      <c r="H14" s="7" t="s">
        <v>238</v>
      </c>
      <c r="I14" s="7" t="s">
        <v>76</v>
      </c>
      <c r="J14" s="7" t="s">
        <v>242</v>
      </c>
      <c r="K14" s="22">
        <v>44.760299682617188</v>
      </c>
      <c r="L14" s="22">
        <v>120.55599975585938</v>
      </c>
      <c r="M14" s="7" t="s">
        <v>99</v>
      </c>
      <c r="N14" s="7"/>
      <c r="O14" s="7">
        <v>131</v>
      </c>
      <c r="P14" s="7" t="s">
        <v>18</v>
      </c>
      <c r="Q14" s="7" t="s">
        <v>111</v>
      </c>
      <c r="R14" s="7" t="s">
        <v>214</v>
      </c>
      <c r="S14" s="7" t="s">
        <v>6</v>
      </c>
      <c r="T14" s="7"/>
      <c r="Z14" s="24"/>
      <c r="AB14" s="9" t="s">
        <v>512</v>
      </c>
      <c r="AC14" s="8" t="s">
        <v>591</v>
      </c>
      <c r="AD14" s="8"/>
      <c r="AE14" s="8" t="s">
        <v>271</v>
      </c>
      <c r="AF14" s="8" t="s">
        <v>506</v>
      </c>
      <c r="AG14" s="8" t="s">
        <v>606</v>
      </c>
      <c r="AH14" s="8" t="s">
        <v>632</v>
      </c>
      <c r="AI14" s="7" t="s">
        <v>32</v>
      </c>
      <c r="AJ14" s="7" t="s">
        <v>554</v>
      </c>
      <c r="AK14" s="7"/>
      <c r="AL14" s="7" t="s">
        <v>28</v>
      </c>
      <c r="AM14" s="25">
        <v>40797</v>
      </c>
      <c r="AN14" s="8" t="s">
        <v>226</v>
      </c>
      <c r="AO14" s="7" t="s">
        <v>496</v>
      </c>
      <c r="AP14" s="7">
        <v>19</v>
      </c>
    </row>
    <row r="15" spans="1:42" ht="36">
      <c r="A15" s="7"/>
      <c r="B15" s="7" t="s">
        <v>9</v>
      </c>
      <c r="C15" s="7" t="s">
        <v>259</v>
      </c>
      <c r="D15" s="21" t="s">
        <v>213</v>
      </c>
      <c r="E15" s="7"/>
      <c r="F15" s="7"/>
      <c r="G15" s="7" t="s">
        <v>3</v>
      </c>
      <c r="H15" s="7" t="s">
        <v>238</v>
      </c>
      <c r="I15" s="7" t="s">
        <v>76</v>
      </c>
      <c r="J15" s="7" t="s">
        <v>242</v>
      </c>
      <c r="K15" s="22">
        <v>44.633098602294922</v>
      </c>
      <c r="L15" s="22">
        <v>119.60299682617188</v>
      </c>
      <c r="M15" s="7" t="s">
        <v>1</v>
      </c>
      <c r="N15" s="7"/>
      <c r="O15" s="7">
        <v>148</v>
      </c>
      <c r="P15" s="7" t="s">
        <v>112</v>
      </c>
      <c r="Q15" s="7" t="s">
        <v>79</v>
      </c>
      <c r="R15" s="7" t="s">
        <v>195</v>
      </c>
      <c r="S15" s="7" t="s">
        <v>212</v>
      </c>
      <c r="T15" s="7" t="s">
        <v>17</v>
      </c>
      <c r="Z15" s="24"/>
      <c r="AB15" s="9" t="s">
        <v>512</v>
      </c>
      <c r="AC15" s="8" t="s">
        <v>519</v>
      </c>
      <c r="AD15" s="8"/>
      <c r="AE15" s="8" t="s">
        <v>271</v>
      </c>
      <c r="AF15" s="8" t="s">
        <v>506</v>
      </c>
      <c r="AG15" s="8" t="s">
        <v>607</v>
      </c>
      <c r="AH15" s="8" t="s">
        <v>628</v>
      </c>
      <c r="AI15" s="7" t="s">
        <v>96</v>
      </c>
      <c r="AJ15" s="7" t="s">
        <v>554</v>
      </c>
      <c r="AK15" s="7"/>
      <c r="AL15" s="7" t="s">
        <v>28</v>
      </c>
      <c r="AM15" s="25">
        <v>40787</v>
      </c>
      <c r="AN15" s="8" t="s">
        <v>284</v>
      </c>
      <c r="AO15" s="7" t="s">
        <v>496</v>
      </c>
      <c r="AP15" s="7">
        <v>20</v>
      </c>
    </row>
    <row r="16" spans="1:42" ht="36">
      <c r="A16" s="7">
        <v>1004</v>
      </c>
      <c r="B16" s="7" t="s">
        <v>9</v>
      </c>
      <c r="C16" s="7" t="s">
        <v>259</v>
      </c>
      <c r="D16" s="21" t="s">
        <v>200</v>
      </c>
      <c r="E16" s="7"/>
      <c r="F16" s="7"/>
      <c r="G16" s="7" t="s">
        <v>3</v>
      </c>
      <c r="H16" s="7" t="s">
        <v>238</v>
      </c>
      <c r="I16" s="7" t="s">
        <v>76</v>
      </c>
      <c r="J16" s="7" t="s">
        <v>248</v>
      </c>
      <c r="K16" s="22">
        <v>43.489101409912109</v>
      </c>
      <c r="L16" s="22">
        <v>126.32399749755859</v>
      </c>
      <c r="M16" s="7" t="s">
        <v>99</v>
      </c>
      <c r="N16" s="7"/>
      <c r="O16" s="7">
        <v>175</v>
      </c>
      <c r="P16" s="7" t="s">
        <v>124</v>
      </c>
      <c r="Q16" s="7" t="s">
        <v>79</v>
      </c>
      <c r="R16" s="7" t="s">
        <v>199</v>
      </c>
      <c r="S16" s="7" t="s">
        <v>6</v>
      </c>
      <c r="T16" s="7" t="s">
        <v>12</v>
      </c>
      <c r="Z16" s="24"/>
      <c r="AB16" s="8" t="s">
        <v>198</v>
      </c>
      <c r="AC16" s="8"/>
      <c r="AD16" s="8"/>
      <c r="AE16" s="8"/>
      <c r="AF16" s="8" t="s">
        <v>506</v>
      </c>
      <c r="AG16" s="8" t="s">
        <v>627</v>
      </c>
      <c r="AH16" s="8" t="s">
        <v>635</v>
      </c>
      <c r="AI16" s="7" t="s">
        <v>32</v>
      </c>
      <c r="AJ16" s="7" t="s">
        <v>554</v>
      </c>
      <c r="AK16" s="7"/>
      <c r="AL16" s="7" t="s">
        <v>28</v>
      </c>
      <c r="AM16" s="25">
        <v>40812</v>
      </c>
      <c r="AN16" s="8" t="s">
        <v>197</v>
      </c>
      <c r="AO16" s="7" t="s">
        <v>496</v>
      </c>
      <c r="AP16" s="7">
        <v>23</v>
      </c>
    </row>
    <row r="17" spans="1:42" ht="24">
      <c r="A17" s="7"/>
      <c r="B17" s="7" t="s">
        <v>9</v>
      </c>
      <c r="C17" s="7" t="s">
        <v>259</v>
      </c>
      <c r="D17" s="21" t="s">
        <v>216</v>
      </c>
      <c r="E17" s="7"/>
      <c r="F17" s="7"/>
      <c r="G17" s="7" t="s">
        <v>3</v>
      </c>
      <c r="H17" s="7" t="s">
        <v>238</v>
      </c>
      <c r="I17" s="7" t="s">
        <v>76</v>
      </c>
      <c r="J17" s="7" t="s">
        <v>242</v>
      </c>
      <c r="K17" s="22">
        <v>43.447700500488281</v>
      </c>
      <c r="L17" s="22">
        <v>117.49299621582031</v>
      </c>
      <c r="M17" s="7" t="s">
        <v>99</v>
      </c>
      <c r="N17" s="7"/>
      <c r="O17" s="7">
        <v>139</v>
      </c>
      <c r="P17" s="7" t="s">
        <v>18</v>
      </c>
      <c r="Q17" s="7" t="s">
        <v>79</v>
      </c>
      <c r="R17" s="7" t="s">
        <v>214</v>
      </c>
      <c r="S17" s="7" t="s">
        <v>6</v>
      </c>
      <c r="T17" s="7"/>
      <c r="Z17" s="24"/>
      <c r="AB17" s="8" t="s">
        <v>215</v>
      </c>
      <c r="AC17" s="8"/>
      <c r="AD17" s="8"/>
      <c r="AE17" s="8"/>
      <c r="AF17" s="8" t="s">
        <v>506</v>
      </c>
      <c r="AG17" s="8" t="s">
        <v>605</v>
      </c>
      <c r="AH17" s="8" t="s">
        <v>627</v>
      </c>
      <c r="AI17" s="7" t="s">
        <v>32</v>
      </c>
      <c r="AJ17" s="7" t="s">
        <v>554</v>
      </c>
      <c r="AK17" s="7"/>
      <c r="AL17" s="7" t="s">
        <v>28</v>
      </c>
      <c r="AM17" s="25">
        <v>40797</v>
      </c>
      <c r="AN17" s="8" t="s">
        <v>214</v>
      </c>
      <c r="AO17" s="7" t="s">
        <v>496</v>
      </c>
      <c r="AP17" s="7">
        <v>24</v>
      </c>
    </row>
    <row r="18" spans="1:42" ht="72">
      <c r="A18" s="7">
        <v>1019</v>
      </c>
      <c r="B18" s="7" t="s">
        <v>9</v>
      </c>
      <c r="C18" s="7" t="s">
        <v>259</v>
      </c>
      <c r="D18" s="21" t="s">
        <v>192</v>
      </c>
      <c r="E18" s="7"/>
      <c r="F18" s="7"/>
      <c r="G18" s="7" t="s">
        <v>3</v>
      </c>
      <c r="H18" s="7" t="s">
        <v>238</v>
      </c>
      <c r="I18" s="7" t="s">
        <v>76</v>
      </c>
      <c r="J18" s="7" t="s">
        <v>248</v>
      </c>
      <c r="K18" s="22">
        <v>43.213298797607422</v>
      </c>
      <c r="L18" s="22">
        <v>130.88499450683594</v>
      </c>
      <c r="M18" s="7" t="s">
        <v>1</v>
      </c>
      <c r="N18" s="7"/>
      <c r="O18" s="7">
        <v>111</v>
      </c>
      <c r="P18" s="7" t="s">
        <v>18</v>
      </c>
      <c r="Q18" s="7" t="s">
        <v>111</v>
      </c>
      <c r="R18" s="7" t="s">
        <v>191</v>
      </c>
      <c r="S18" s="7" t="s">
        <v>190</v>
      </c>
      <c r="T18" s="7" t="s">
        <v>4</v>
      </c>
      <c r="Z18" s="24"/>
      <c r="AB18" s="8" t="s">
        <v>520</v>
      </c>
      <c r="AC18" s="8" t="s">
        <v>521</v>
      </c>
      <c r="AF18" s="8" t="s">
        <v>506</v>
      </c>
      <c r="AG18" s="8" t="s">
        <v>608</v>
      </c>
      <c r="AH18" s="8" t="s">
        <v>636</v>
      </c>
      <c r="AI18" s="7" t="s">
        <v>96</v>
      </c>
      <c r="AJ18" s="7" t="s">
        <v>554</v>
      </c>
      <c r="AK18" s="7"/>
      <c r="AL18" s="7" t="s">
        <v>28</v>
      </c>
      <c r="AM18" s="25">
        <v>40815</v>
      </c>
      <c r="AN18" s="8" t="s">
        <v>189</v>
      </c>
      <c r="AO18" s="7" t="s">
        <v>496</v>
      </c>
      <c r="AP18" s="7">
        <v>25</v>
      </c>
    </row>
    <row r="19" spans="1:42" ht="36">
      <c r="A19" s="7"/>
      <c r="B19" s="7" t="s">
        <v>9</v>
      </c>
      <c r="C19" s="7" t="s">
        <v>259</v>
      </c>
      <c r="D19" s="21" t="s">
        <v>220</v>
      </c>
      <c r="E19" s="7"/>
      <c r="F19" s="7"/>
      <c r="G19" s="7" t="s">
        <v>3</v>
      </c>
      <c r="H19" s="7" t="s">
        <v>238</v>
      </c>
      <c r="I19" s="7" t="s">
        <v>76</v>
      </c>
      <c r="J19" s="7" t="s">
        <v>248</v>
      </c>
      <c r="K19" s="22">
        <v>43.13800048828125</v>
      </c>
      <c r="L19" s="22">
        <v>127.94200134277344</v>
      </c>
      <c r="M19" s="7" t="s">
        <v>99</v>
      </c>
      <c r="N19" s="7"/>
      <c r="O19" s="7"/>
      <c r="P19" s="7"/>
      <c r="Q19" s="7" t="s">
        <v>79</v>
      </c>
      <c r="R19" s="7" t="s">
        <v>579</v>
      </c>
      <c r="S19" s="7" t="s">
        <v>6</v>
      </c>
      <c r="T19" s="7" t="s">
        <v>219</v>
      </c>
      <c r="Z19" s="24"/>
      <c r="AB19" s="9" t="s">
        <v>594</v>
      </c>
      <c r="AC19" s="8"/>
      <c r="AD19" s="8"/>
      <c r="AE19" s="8"/>
      <c r="AF19" s="8" t="s">
        <v>507</v>
      </c>
      <c r="AG19" s="8" t="s">
        <v>627</v>
      </c>
      <c r="AH19" s="8" t="s">
        <v>632</v>
      </c>
      <c r="AI19" s="7" t="s">
        <v>32</v>
      </c>
      <c r="AJ19" s="7" t="s">
        <v>554</v>
      </c>
      <c r="AK19" s="7"/>
      <c r="AL19" s="7" t="s">
        <v>28</v>
      </c>
      <c r="AM19" s="25">
        <v>40812</v>
      </c>
      <c r="AN19" s="8" t="s">
        <v>218</v>
      </c>
      <c r="AO19" s="7" t="s">
        <v>496</v>
      </c>
      <c r="AP19" s="7">
        <v>26</v>
      </c>
    </row>
    <row r="20" spans="1:42" ht="36">
      <c r="A20" s="7"/>
      <c r="B20" s="7" t="s">
        <v>9</v>
      </c>
      <c r="C20" s="7" t="s">
        <v>259</v>
      </c>
      <c r="D20" s="21" t="s">
        <v>188</v>
      </c>
      <c r="E20" s="7"/>
      <c r="F20" s="7"/>
      <c r="G20" s="7" t="s">
        <v>3</v>
      </c>
      <c r="H20" s="7" t="s">
        <v>238</v>
      </c>
      <c r="I20" s="7" t="s">
        <v>76</v>
      </c>
      <c r="J20" s="7" t="s">
        <v>242</v>
      </c>
      <c r="K20" s="22">
        <v>42.420200347900391</v>
      </c>
      <c r="L20" s="22">
        <v>119.83000183105469</v>
      </c>
      <c r="M20" s="7" t="s">
        <v>99</v>
      </c>
      <c r="N20" s="7"/>
      <c r="O20" s="7">
        <v>151</v>
      </c>
      <c r="P20" s="7" t="s">
        <v>18</v>
      </c>
      <c r="Q20" s="7" t="s">
        <v>79</v>
      </c>
      <c r="R20" s="7" t="s">
        <v>106</v>
      </c>
      <c r="S20" s="7" t="s">
        <v>6</v>
      </c>
      <c r="T20" s="7"/>
      <c r="Z20" s="24"/>
      <c r="AB20" s="8" t="s">
        <v>187</v>
      </c>
      <c r="AC20" s="8" t="s">
        <v>522</v>
      </c>
      <c r="AE20" s="8"/>
      <c r="AF20" s="8" t="s">
        <v>506</v>
      </c>
      <c r="AG20" s="8" t="s">
        <v>609</v>
      </c>
      <c r="AH20" s="8" t="s">
        <v>637</v>
      </c>
      <c r="AI20" s="7" t="s">
        <v>32</v>
      </c>
      <c r="AJ20" s="7" t="s">
        <v>554</v>
      </c>
      <c r="AK20" s="7"/>
      <c r="AL20" s="7" t="s">
        <v>28</v>
      </c>
      <c r="AM20" s="25">
        <v>40798</v>
      </c>
      <c r="AN20" s="8" t="s">
        <v>186</v>
      </c>
      <c r="AO20" s="7" t="s">
        <v>496</v>
      </c>
      <c r="AP20" s="7">
        <v>28</v>
      </c>
    </row>
    <row r="21" spans="1:42" ht="48">
      <c r="A21" s="7"/>
      <c r="B21" s="7" t="s">
        <v>9</v>
      </c>
      <c r="C21" s="7" t="s">
        <v>259</v>
      </c>
      <c r="D21" s="21" t="s">
        <v>206</v>
      </c>
      <c r="E21" s="7"/>
      <c r="F21" s="7"/>
      <c r="G21" s="7" t="s">
        <v>3</v>
      </c>
      <c r="H21" s="7" t="s">
        <v>238</v>
      </c>
      <c r="I21" s="7" t="s">
        <v>76</v>
      </c>
      <c r="J21" s="7" t="s">
        <v>249</v>
      </c>
      <c r="K21" s="22">
        <v>39.076801300048828</v>
      </c>
      <c r="L21" s="22">
        <v>113.61599731445312</v>
      </c>
      <c r="M21" s="7" t="s">
        <v>99</v>
      </c>
      <c r="N21" s="7"/>
      <c r="O21" s="7"/>
      <c r="P21" s="7" t="s">
        <v>77</v>
      </c>
      <c r="Q21" s="7" t="s">
        <v>84</v>
      </c>
      <c r="R21" s="7" t="s">
        <v>83</v>
      </c>
      <c r="S21" s="7" t="s">
        <v>6</v>
      </c>
      <c r="T21" s="7" t="s">
        <v>77</v>
      </c>
      <c r="Z21" s="24"/>
      <c r="AB21" s="8" t="s">
        <v>204</v>
      </c>
      <c r="AC21" s="8" t="s">
        <v>205</v>
      </c>
      <c r="AE21" s="8"/>
      <c r="AF21" s="8" t="s">
        <v>506</v>
      </c>
      <c r="AG21" s="8" t="s">
        <v>627</v>
      </c>
      <c r="AH21" s="8" t="s">
        <v>638</v>
      </c>
      <c r="AI21" s="7" t="s">
        <v>32</v>
      </c>
      <c r="AJ21" s="7" t="s">
        <v>554</v>
      </c>
      <c r="AK21" s="7"/>
      <c r="AL21" s="7" t="s">
        <v>28</v>
      </c>
      <c r="AM21" s="25">
        <v>40813</v>
      </c>
      <c r="AN21" s="8" t="s">
        <v>203</v>
      </c>
      <c r="AO21" s="7" t="s">
        <v>496</v>
      </c>
      <c r="AP21" s="7">
        <v>29</v>
      </c>
    </row>
    <row r="22" spans="1:42" ht="36">
      <c r="A22" s="7"/>
      <c r="B22" s="7" t="s">
        <v>9</v>
      </c>
      <c r="C22" s="7" t="s">
        <v>259</v>
      </c>
      <c r="D22" s="21" t="s">
        <v>196</v>
      </c>
      <c r="E22" s="7"/>
      <c r="F22" s="7"/>
      <c r="G22" s="7" t="s">
        <v>3</v>
      </c>
      <c r="H22" s="7" t="s">
        <v>238</v>
      </c>
      <c r="I22" s="7" t="s">
        <v>76</v>
      </c>
      <c r="J22" s="7" t="s">
        <v>239</v>
      </c>
      <c r="K22" s="22">
        <v>52.664100646972656</v>
      </c>
      <c r="L22" s="22">
        <v>125.01100158691406</v>
      </c>
      <c r="M22" s="7" t="s">
        <v>1</v>
      </c>
      <c r="N22" s="7"/>
      <c r="O22" s="7"/>
      <c r="P22" s="7" t="s">
        <v>77</v>
      </c>
      <c r="Q22" s="7" t="s">
        <v>84</v>
      </c>
      <c r="R22" s="7" t="s">
        <v>579</v>
      </c>
      <c r="S22" s="7" t="s">
        <v>29</v>
      </c>
      <c r="T22" s="7"/>
      <c r="Z22" s="24"/>
      <c r="AB22" s="8" t="s">
        <v>573</v>
      </c>
      <c r="AC22" s="8"/>
      <c r="AD22" s="8"/>
      <c r="AE22" s="8" t="s">
        <v>271</v>
      </c>
      <c r="AF22" s="8" t="s">
        <v>572</v>
      </c>
      <c r="AG22" s="8" t="s">
        <v>627</v>
      </c>
      <c r="AH22" s="8" t="s">
        <v>627</v>
      </c>
      <c r="AI22" s="7" t="s">
        <v>32</v>
      </c>
      <c r="AJ22" s="7" t="s">
        <v>554</v>
      </c>
      <c r="AK22" s="7"/>
      <c r="AL22" s="7" t="s">
        <v>28</v>
      </c>
      <c r="AM22" s="25">
        <v>40797</v>
      </c>
      <c r="AN22" s="8" t="s">
        <v>284</v>
      </c>
      <c r="AO22" s="7"/>
      <c r="AP22" s="7">
        <v>2</v>
      </c>
    </row>
    <row r="23" spans="1:42" ht="48">
      <c r="A23" s="7"/>
      <c r="B23" s="7" t="s">
        <v>9</v>
      </c>
      <c r="C23" s="7" t="s">
        <v>259</v>
      </c>
      <c r="D23" s="21" t="s">
        <v>280</v>
      </c>
      <c r="E23" s="7" t="s">
        <v>276</v>
      </c>
      <c r="F23" s="7"/>
      <c r="G23" s="7" t="s">
        <v>3</v>
      </c>
      <c r="H23" s="7" t="s">
        <v>236</v>
      </c>
      <c r="I23" s="7" t="s">
        <v>14</v>
      </c>
      <c r="J23" s="7" t="s">
        <v>241</v>
      </c>
      <c r="K23" s="22">
        <v>50.985684999999997</v>
      </c>
      <c r="L23" s="22">
        <v>116.96447000000001</v>
      </c>
      <c r="M23" s="7" t="s">
        <v>1</v>
      </c>
      <c r="N23" s="7" t="s">
        <v>5</v>
      </c>
      <c r="O23" s="7"/>
      <c r="P23" s="7"/>
      <c r="Q23" s="7" t="s">
        <v>79</v>
      </c>
      <c r="R23" s="7" t="s">
        <v>579</v>
      </c>
      <c r="S23" s="7" t="s">
        <v>0</v>
      </c>
      <c r="T23" s="7" t="s">
        <v>4</v>
      </c>
      <c r="Z23" s="24"/>
      <c r="AB23" s="9" t="s">
        <v>571</v>
      </c>
      <c r="AC23" s="8" t="s">
        <v>263</v>
      </c>
      <c r="AE23" s="8"/>
      <c r="AF23" s="8" t="s">
        <v>509</v>
      </c>
      <c r="AG23" s="8" t="s">
        <v>627</v>
      </c>
      <c r="AH23" s="8" t="s">
        <v>627</v>
      </c>
      <c r="AI23" s="7" t="s">
        <v>32</v>
      </c>
      <c r="AJ23" s="7" t="s">
        <v>554</v>
      </c>
      <c r="AK23" s="7"/>
      <c r="AL23" s="7" t="s">
        <v>499</v>
      </c>
      <c r="AM23" s="25">
        <v>40183</v>
      </c>
      <c r="AN23" s="9" t="s">
        <v>281</v>
      </c>
      <c r="AO23" s="7"/>
      <c r="AP23" s="7">
        <v>5</v>
      </c>
    </row>
    <row r="24" spans="1:42" ht="36">
      <c r="A24" s="7"/>
      <c r="B24" s="7" t="s">
        <v>9</v>
      </c>
      <c r="C24" s="7" t="s">
        <v>259</v>
      </c>
      <c r="D24" s="21" t="s">
        <v>225</v>
      </c>
      <c r="E24" s="7"/>
      <c r="F24" s="7"/>
      <c r="G24" s="7" t="s">
        <v>3</v>
      </c>
      <c r="H24" s="7" t="s">
        <v>238</v>
      </c>
      <c r="I24" s="7" t="s">
        <v>76</v>
      </c>
      <c r="J24" s="7" t="s">
        <v>242</v>
      </c>
      <c r="K24" s="22">
        <v>49.823200225830078</v>
      </c>
      <c r="L24" s="22">
        <v>118.82499694824219</v>
      </c>
      <c r="M24" s="7" t="s">
        <v>1</v>
      </c>
      <c r="N24" s="7"/>
      <c r="O24" s="7"/>
      <c r="P24" s="7"/>
      <c r="Q24" s="7" t="s">
        <v>84</v>
      </c>
      <c r="R24" s="7" t="s">
        <v>579</v>
      </c>
      <c r="S24" s="7" t="s">
        <v>21</v>
      </c>
      <c r="T24" s="7" t="s">
        <v>224</v>
      </c>
      <c r="Z24" s="24"/>
      <c r="AB24" s="8" t="s">
        <v>573</v>
      </c>
      <c r="AC24" s="8"/>
      <c r="AD24" s="8"/>
      <c r="AE24" s="8" t="s">
        <v>271</v>
      </c>
      <c r="AF24" s="8" t="s">
        <v>572</v>
      </c>
      <c r="AG24" s="8" t="s">
        <v>627</v>
      </c>
      <c r="AH24" s="8" t="s">
        <v>627</v>
      </c>
      <c r="AI24" s="7" t="s">
        <v>32</v>
      </c>
      <c r="AJ24" s="7" t="s">
        <v>554</v>
      </c>
      <c r="AK24" s="7"/>
      <c r="AL24" s="7" t="s">
        <v>28</v>
      </c>
      <c r="AM24" s="25">
        <v>40797</v>
      </c>
      <c r="AN24" s="8" t="s">
        <v>286</v>
      </c>
      <c r="AO24" s="7"/>
      <c r="AP24" s="7">
        <v>6</v>
      </c>
    </row>
    <row r="25" spans="1:42" ht="96">
      <c r="A25" s="7"/>
      <c r="B25" s="7" t="s">
        <v>9</v>
      </c>
      <c r="C25" s="7" t="s">
        <v>259</v>
      </c>
      <c r="D25" s="21" t="s">
        <v>41</v>
      </c>
      <c r="E25" s="7" t="s">
        <v>40</v>
      </c>
      <c r="F25" s="7"/>
      <c r="G25" s="7" t="s">
        <v>3</v>
      </c>
      <c r="H25" s="7" t="s">
        <v>235</v>
      </c>
      <c r="I25" s="7" t="s">
        <v>2</v>
      </c>
      <c r="J25" s="7" t="s">
        <v>237</v>
      </c>
      <c r="K25" s="22">
        <v>49.672134999999997</v>
      </c>
      <c r="L25" s="22">
        <v>114.840205</v>
      </c>
      <c r="M25" s="7" t="s">
        <v>1</v>
      </c>
      <c r="N25" s="7"/>
      <c r="O25" s="7">
        <v>154</v>
      </c>
      <c r="P25" s="7" t="s">
        <v>209</v>
      </c>
      <c r="Q25" s="7" t="s">
        <v>79</v>
      </c>
      <c r="R25" s="7" t="s">
        <v>283</v>
      </c>
      <c r="S25" s="7" t="s">
        <v>0</v>
      </c>
      <c r="T25" s="7"/>
      <c r="Z25" s="24"/>
      <c r="AB25" s="8" t="s">
        <v>523</v>
      </c>
      <c r="AC25" s="8" t="s">
        <v>525</v>
      </c>
      <c r="AD25" s="8" t="s">
        <v>524</v>
      </c>
      <c r="AF25" s="8" t="s">
        <v>509</v>
      </c>
      <c r="AG25" s="8" t="s">
        <v>610</v>
      </c>
      <c r="AH25" s="8" t="s">
        <v>639</v>
      </c>
      <c r="AI25" s="7" t="s">
        <v>32</v>
      </c>
      <c r="AJ25" s="7" t="s">
        <v>555</v>
      </c>
      <c r="AK25" s="7"/>
      <c r="AL25" s="7" t="s">
        <v>499</v>
      </c>
      <c r="AM25" s="25">
        <v>40240</v>
      </c>
      <c r="AN25" s="8" t="s">
        <v>556</v>
      </c>
      <c r="AO25" s="7"/>
      <c r="AP25" s="7">
        <v>7</v>
      </c>
    </row>
    <row r="26" spans="1:42" ht="36">
      <c r="A26" s="7"/>
      <c r="B26" s="7" t="s">
        <v>9</v>
      </c>
      <c r="C26" s="7" t="s">
        <v>259</v>
      </c>
      <c r="D26" s="21" t="s">
        <v>202</v>
      </c>
      <c r="E26" s="7"/>
      <c r="F26" s="7"/>
      <c r="G26" s="7" t="s">
        <v>3</v>
      </c>
      <c r="H26" s="7" t="s">
        <v>238</v>
      </c>
      <c r="I26" s="7" t="s">
        <v>76</v>
      </c>
      <c r="J26" s="7" t="s">
        <v>242</v>
      </c>
      <c r="K26" s="22">
        <v>49.582099914550781</v>
      </c>
      <c r="L26" s="22">
        <v>118.57099914550781</v>
      </c>
      <c r="M26" s="7" t="s">
        <v>1</v>
      </c>
      <c r="N26" s="7"/>
      <c r="O26" s="7"/>
      <c r="P26" s="7" t="s">
        <v>77</v>
      </c>
      <c r="Q26" s="7" t="s">
        <v>84</v>
      </c>
      <c r="R26" s="7" t="s">
        <v>579</v>
      </c>
      <c r="S26" s="7" t="s">
        <v>21</v>
      </c>
      <c r="T26" s="7"/>
      <c r="Z26" s="24"/>
      <c r="AB26" s="8" t="s">
        <v>573</v>
      </c>
      <c r="AC26" s="8"/>
      <c r="AD26" s="8"/>
      <c r="AE26" s="8" t="s">
        <v>271</v>
      </c>
      <c r="AF26" s="8" t="s">
        <v>572</v>
      </c>
      <c r="AG26" s="8" t="s">
        <v>627</v>
      </c>
      <c r="AH26" s="8" t="s">
        <v>627</v>
      </c>
      <c r="AI26" s="7" t="s">
        <v>32</v>
      </c>
      <c r="AJ26" s="7" t="s">
        <v>554</v>
      </c>
      <c r="AK26" s="7"/>
      <c r="AL26" s="7" t="s">
        <v>28</v>
      </c>
      <c r="AM26" s="25">
        <v>40797</v>
      </c>
      <c r="AN26" s="8" t="s">
        <v>284</v>
      </c>
      <c r="AO26" s="7"/>
      <c r="AP26" s="7">
        <v>8</v>
      </c>
    </row>
    <row r="27" spans="1:42" ht="36">
      <c r="A27" s="7"/>
      <c r="B27" s="7" t="s">
        <v>9</v>
      </c>
      <c r="C27" s="7" t="s">
        <v>259</v>
      </c>
      <c r="D27" s="21" t="s">
        <v>201</v>
      </c>
      <c r="E27" s="7"/>
      <c r="F27" s="7"/>
      <c r="G27" s="7" t="s">
        <v>3</v>
      </c>
      <c r="H27" s="7" t="s">
        <v>238</v>
      </c>
      <c r="I27" s="7" t="s">
        <v>76</v>
      </c>
      <c r="J27" s="7" t="s">
        <v>242</v>
      </c>
      <c r="K27" s="22">
        <v>49.44219970703125</v>
      </c>
      <c r="L27" s="22">
        <v>116.89600372314453</v>
      </c>
      <c r="M27" s="7" t="s">
        <v>1</v>
      </c>
      <c r="N27" s="7"/>
      <c r="O27" s="7"/>
      <c r="P27" s="7" t="s">
        <v>77</v>
      </c>
      <c r="Q27" s="7" t="s">
        <v>84</v>
      </c>
      <c r="R27" s="7" t="s">
        <v>579</v>
      </c>
      <c r="S27" s="7" t="s">
        <v>21</v>
      </c>
      <c r="T27" s="7"/>
      <c r="Z27" s="24"/>
      <c r="AB27" s="8" t="s">
        <v>573</v>
      </c>
      <c r="AC27" s="8"/>
      <c r="AD27" s="8"/>
      <c r="AE27" s="8"/>
      <c r="AF27" s="8" t="s">
        <v>572</v>
      </c>
      <c r="AG27" s="8" t="s">
        <v>627</v>
      </c>
      <c r="AH27" s="8" t="s">
        <v>627</v>
      </c>
      <c r="AI27" s="7" t="s">
        <v>32</v>
      </c>
      <c r="AJ27" s="7" t="s">
        <v>554</v>
      </c>
      <c r="AK27" s="7"/>
      <c r="AL27" s="7" t="s">
        <v>28</v>
      </c>
      <c r="AM27" s="25">
        <v>40797</v>
      </c>
      <c r="AN27" s="8" t="s">
        <v>284</v>
      </c>
      <c r="AO27" s="7"/>
      <c r="AP27" s="7">
        <v>9</v>
      </c>
    </row>
    <row r="28" spans="1:42" ht="24">
      <c r="A28" s="7"/>
      <c r="B28" s="7" t="s">
        <v>9</v>
      </c>
      <c r="C28" s="7" t="s">
        <v>259</v>
      </c>
      <c r="D28" s="21" t="s">
        <v>233</v>
      </c>
      <c r="E28" s="7"/>
      <c r="F28" s="7"/>
      <c r="G28" s="7" t="s">
        <v>3</v>
      </c>
      <c r="H28" s="7" t="s">
        <v>238</v>
      </c>
      <c r="I28" s="7" t="s">
        <v>76</v>
      </c>
      <c r="J28" s="7" t="s">
        <v>242</v>
      </c>
      <c r="K28" s="22">
        <v>48.983299255371094</v>
      </c>
      <c r="L28" s="22">
        <v>116.43299865722656</v>
      </c>
      <c r="M28" s="7" t="s">
        <v>1</v>
      </c>
      <c r="N28" s="7" t="s">
        <v>232</v>
      </c>
      <c r="O28" s="7"/>
      <c r="P28" s="7"/>
      <c r="Q28" s="7" t="s">
        <v>79</v>
      </c>
      <c r="R28" s="7" t="s">
        <v>579</v>
      </c>
      <c r="S28" s="7" t="s">
        <v>0</v>
      </c>
      <c r="T28" s="7" t="s">
        <v>4</v>
      </c>
      <c r="U28" s="8"/>
      <c r="V28" s="8"/>
      <c r="W28" s="8"/>
      <c r="X28" s="8"/>
      <c r="Y28" s="8"/>
      <c r="Z28" s="27"/>
      <c r="AA28" s="8"/>
      <c r="AB28" s="9" t="s">
        <v>512</v>
      </c>
      <c r="AC28" s="8"/>
      <c r="AD28" s="8"/>
      <c r="AE28" s="8"/>
      <c r="AF28" s="8" t="s">
        <v>507</v>
      </c>
      <c r="AG28" s="8" t="s">
        <v>627</v>
      </c>
      <c r="AH28" s="8" t="s">
        <v>627</v>
      </c>
      <c r="AI28" s="7" t="s">
        <v>32</v>
      </c>
      <c r="AJ28" s="7" t="s">
        <v>554</v>
      </c>
      <c r="AK28" s="7"/>
      <c r="AL28" s="7" t="s">
        <v>28</v>
      </c>
      <c r="AM28" s="25">
        <v>40812</v>
      </c>
      <c r="AN28" s="8" t="s">
        <v>283</v>
      </c>
      <c r="AO28" s="7"/>
      <c r="AP28" s="7">
        <v>10</v>
      </c>
    </row>
    <row r="29" spans="1:42" ht="36">
      <c r="A29" s="7">
        <v>1039</v>
      </c>
      <c r="B29" s="7" t="s">
        <v>9</v>
      </c>
      <c r="C29" s="7" t="s">
        <v>259</v>
      </c>
      <c r="D29" s="21" t="s">
        <v>37</v>
      </c>
      <c r="E29" s="7"/>
      <c r="F29" s="7"/>
      <c r="G29" s="7" t="s">
        <v>3</v>
      </c>
      <c r="H29" s="7" t="s">
        <v>235</v>
      </c>
      <c r="I29" s="7" t="s">
        <v>2</v>
      </c>
      <c r="J29" s="7" t="s">
        <v>237</v>
      </c>
      <c r="K29" s="22">
        <v>48.12576</v>
      </c>
      <c r="L29" s="22">
        <v>114.539497</v>
      </c>
      <c r="M29" s="7" t="s">
        <v>1</v>
      </c>
      <c r="N29" s="7"/>
      <c r="O29" s="7"/>
      <c r="P29" s="7"/>
      <c r="Q29" s="7" t="s">
        <v>84</v>
      </c>
      <c r="R29" s="7" t="s">
        <v>579</v>
      </c>
      <c r="S29" s="7" t="s">
        <v>265</v>
      </c>
      <c r="T29" s="7"/>
      <c r="U29" s="8"/>
      <c r="V29" s="8"/>
      <c r="W29" s="8"/>
      <c r="X29" s="8"/>
      <c r="Y29" s="8"/>
      <c r="Z29" s="27"/>
      <c r="AA29" s="8"/>
      <c r="AB29" s="9" t="s">
        <v>512</v>
      </c>
      <c r="AC29" s="8"/>
      <c r="AD29" s="8"/>
      <c r="AE29" s="8"/>
      <c r="AF29" s="8" t="s">
        <v>510</v>
      </c>
      <c r="AG29" s="8" t="s">
        <v>627</v>
      </c>
      <c r="AH29" s="8" t="s">
        <v>627</v>
      </c>
      <c r="AI29" s="7" t="s">
        <v>32</v>
      </c>
      <c r="AJ29" s="7" t="s">
        <v>555</v>
      </c>
      <c r="AK29" s="7"/>
      <c r="AL29" s="7" t="s">
        <v>499</v>
      </c>
      <c r="AM29" s="25">
        <v>40260</v>
      </c>
      <c r="AN29" s="28" t="s">
        <v>555</v>
      </c>
      <c r="AO29" s="7"/>
      <c r="AP29" s="7">
        <v>11</v>
      </c>
    </row>
    <row r="30" spans="1:42" ht="24">
      <c r="A30" s="7">
        <v>1052</v>
      </c>
      <c r="B30" s="7" t="s">
        <v>9</v>
      </c>
      <c r="C30" s="7" t="s">
        <v>259</v>
      </c>
      <c r="D30" s="21" t="s">
        <v>33</v>
      </c>
      <c r="E30" s="7"/>
      <c r="F30" s="7"/>
      <c r="G30" s="7" t="s">
        <v>3</v>
      </c>
      <c r="H30" s="7" t="s">
        <v>235</v>
      </c>
      <c r="I30" s="7" t="s">
        <v>2</v>
      </c>
      <c r="J30" s="7" t="s">
        <v>237</v>
      </c>
      <c r="K30" s="22">
        <v>48.116698999999997</v>
      </c>
      <c r="L30" s="22">
        <v>114.265299</v>
      </c>
      <c r="M30" s="7" t="s">
        <v>1</v>
      </c>
      <c r="N30" s="7"/>
      <c r="O30" s="7"/>
      <c r="P30" s="7"/>
      <c r="Q30" s="7" t="s">
        <v>84</v>
      </c>
      <c r="R30" s="7" t="s">
        <v>579</v>
      </c>
      <c r="S30" s="7" t="s">
        <v>265</v>
      </c>
      <c r="T30" s="7"/>
      <c r="U30" s="8"/>
      <c r="V30" s="8"/>
      <c r="W30" s="8"/>
      <c r="X30" s="8"/>
      <c r="Y30" s="8"/>
      <c r="Z30" s="27"/>
      <c r="AA30" s="8"/>
      <c r="AB30" s="9" t="s">
        <v>512</v>
      </c>
      <c r="AC30" s="8"/>
      <c r="AD30" s="8"/>
      <c r="AE30" s="8"/>
      <c r="AF30" s="8" t="s">
        <v>507</v>
      </c>
      <c r="AG30" s="8" t="s">
        <v>627</v>
      </c>
      <c r="AH30" s="8" t="s">
        <v>627</v>
      </c>
      <c r="AI30" s="7" t="s">
        <v>32</v>
      </c>
      <c r="AJ30" s="7" t="s">
        <v>555</v>
      </c>
      <c r="AK30" s="7"/>
      <c r="AL30" s="7" t="s">
        <v>499</v>
      </c>
      <c r="AM30" s="25">
        <v>40261</v>
      </c>
      <c r="AN30" s="28" t="s">
        <v>555</v>
      </c>
      <c r="AO30" s="7"/>
      <c r="AP30" s="7">
        <v>12</v>
      </c>
    </row>
    <row r="31" spans="1:42" ht="24">
      <c r="A31" s="7">
        <v>1122</v>
      </c>
      <c r="B31" s="7" t="s">
        <v>9</v>
      </c>
      <c r="C31" s="7" t="s">
        <v>259</v>
      </c>
      <c r="D31" s="21" t="s">
        <v>20</v>
      </c>
      <c r="E31" s="7"/>
      <c r="F31" s="7"/>
      <c r="G31" s="7" t="s">
        <v>3</v>
      </c>
      <c r="H31" s="7" t="s">
        <v>235</v>
      </c>
      <c r="I31" s="7" t="s">
        <v>2</v>
      </c>
      <c r="J31" s="7" t="s">
        <v>237</v>
      </c>
      <c r="K31" s="22">
        <v>46.883299000000001</v>
      </c>
      <c r="L31" s="22">
        <v>115.4889</v>
      </c>
      <c r="M31" s="7" t="s">
        <v>1</v>
      </c>
      <c r="N31" s="7"/>
      <c r="O31" s="7"/>
      <c r="P31" s="7"/>
      <c r="Q31" s="7" t="s">
        <v>84</v>
      </c>
      <c r="R31" s="7" t="s">
        <v>579</v>
      </c>
      <c r="S31" s="7" t="s">
        <v>265</v>
      </c>
      <c r="T31" s="7"/>
      <c r="U31" s="8"/>
      <c r="V31" s="8"/>
      <c r="W31" s="8"/>
      <c r="X31" s="8"/>
      <c r="Y31" s="8"/>
      <c r="Z31" s="27"/>
      <c r="AA31" s="8"/>
      <c r="AB31" s="9" t="s">
        <v>512</v>
      </c>
      <c r="AC31" s="8"/>
      <c r="AD31" s="8"/>
      <c r="AE31" s="8"/>
      <c r="AF31" s="8" t="s">
        <v>507</v>
      </c>
      <c r="AG31" s="8" t="s">
        <v>627</v>
      </c>
      <c r="AH31" s="8" t="s">
        <v>627</v>
      </c>
      <c r="AI31" s="7" t="s">
        <v>32</v>
      </c>
      <c r="AJ31" s="7" t="s">
        <v>555</v>
      </c>
      <c r="AK31" s="7"/>
      <c r="AL31" s="7" t="s">
        <v>499</v>
      </c>
      <c r="AM31" s="25">
        <v>40262</v>
      </c>
      <c r="AN31" s="28" t="s">
        <v>555</v>
      </c>
      <c r="AO31" s="7"/>
      <c r="AP31" s="7">
        <v>13</v>
      </c>
    </row>
    <row r="32" spans="1:42" ht="24">
      <c r="A32" s="7">
        <v>11452</v>
      </c>
      <c r="B32" s="7" t="s">
        <v>9</v>
      </c>
      <c r="C32" s="7" t="s">
        <v>259</v>
      </c>
      <c r="D32" s="21" t="s">
        <v>8</v>
      </c>
      <c r="E32" s="7"/>
      <c r="F32" s="7"/>
      <c r="G32" s="7" t="s">
        <v>3</v>
      </c>
      <c r="H32" s="7" t="s">
        <v>235</v>
      </c>
      <c r="I32" s="7" t="s">
        <v>2</v>
      </c>
      <c r="J32" s="7" t="s">
        <v>237</v>
      </c>
      <c r="K32" s="22">
        <v>46.838898999999998</v>
      </c>
      <c r="L32" s="22">
        <v>115.533299</v>
      </c>
      <c r="M32" s="7" t="s">
        <v>1</v>
      </c>
      <c r="N32" s="7"/>
      <c r="O32" s="7"/>
      <c r="P32" s="7"/>
      <c r="Q32" s="7" t="s">
        <v>84</v>
      </c>
      <c r="R32" s="7" t="s">
        <v>579</v>
      </c>
      <c r="S32" s="7" t="s">
        <v>265</v>
      </c>
      <c r="T32" s="7"/>
      <c r="U32" s="8"/>
      <c r="V32" s="8"/>
      <c r="W32" s="8"/>
      <c r="X32" s="8"/>
      <c r="Y32" s="8"/>
      <c r="Z32" s="27"/>
      <c r="AA32" s="8"/>
      <c r="AB32" s="9" t="s">
        <v>512</v>
      </c>
      <c r="AC32" s="8"/>
      <c r="AD32" s="8"/>
      <c r="AE32" s="8"/>
      <c r="AF32" s="8" t="s">
        <v>507</v>
      </c>
      <c r="AG32" s="8" t="s">
        <v>627</v>
      </c>
      <c r="AH32" s="8" t="s">
        <v>627</v>
      </c>
      <c r="AI32" s="7" t="s">
        <v>32</v>
      </c>
      <c r="AJ32" s="7" t="s">
        <v>555</v>
      </c>
      <c r="AK32" s="7"/>
      <c r="AL32" s="7" t="s">
        <v>499</v>
      </c>
      <c r="AM32" s="25">
        <v>40263</v>
      </c>
      <c r="AN32" s="28" t="s">
        <v>555</v>
      </c>
      <c r="AO32" s="7"/>
      <c r="AP32" s="7">
        <v>14</v>
      </c>
    </row>
    <row r="33" spans="1:42" ht="48">
      <c r="A33" s="7"/>
      <c r="B33" s="7" t="s">
        <v>9</v>
      </c>
      <c r="C33" s="7" t="s">
        <v>259</v>
      </c>
      <c r="D33" s="21" t="s">
        <v>39</v>
      </c>
      <c r="E33" s="7"/>
      <c r="F33" s="7"/>
      <c r="G33" s="7" t="s">
        <v>3</v>
      </c>
      <c r="H33" s="7" t="s">
        <v>238</v>
      </c>
      <c r="I33" s="7" t="s">
        <v>76</v>
      </c>
      <c r="J33" s="7" t="s">
        <v>239</v>
      </c>
      <c r="K33" s="22">
        <v>44.219023999999997</v>
      </c>
      <c r="L33" s="22">
        <v>131.333844</v>
      </c>
      <c r="M33" s="7" t="s">
        <v>1</v>
      </c>
      <c r="N33" s="7" t="s">
        <v>5</v>
      </c>
      <c r="O33" s="7"/>
      <c r="P33" s="7"/>
      <c r="Q33" s="7" t="s">
        <v>84</v>
      </c>
      <c r="R33" s="7" t="s">
        <v>579</v>
      </c>
      <c r="S33" s="7" t="s">
        <v>21</v>
      </c>
      <c r="T33" s="7" t="s">
        <v>12</v>
      </c>
      <c r="U33" s="8"/>
      <c r="V33" s="8"/>
      <c r="W33" s="8"/>
      <c r="X33" s="8"/>
      <c r="Y33" s="8"/>
      <c r="Z33" s="27"/>
      <c r="AA33" s="8"/>
      <c r="AB33" s="8" t="s">
        <v>526</v>
      </c>
      <c r="AC33" s="8" t="s">
        <v>38</v>
      </c>
      <c r="AF33" s="10" t="s">
        <v>511</v>
      </c>
      <c r="AG33" s="8" t="s">
        <v>627</v>
      </c>
      <c r="AH33" s="8" t="s">
        <v>627</v>
      </c>
      <c r="AI33" s="7" t="s">
        <v>32</v>
      </c>
      <c r="AJ33" s="7" t="s">
        <v>554</v>
      </c>
      <c r="AK33" s="7"/>
      <c r="AL33" s="7" t="s">
        <v>499</v>
      </c>
      <c r="AM33" s="25">
        <v>40183</v>
      </c>
      <c r="AN33" s="8" t="s">
        <v>285</v>
      </c>
      <c r="AO33" s="7"/>
      <c r="AP33" s="7">
        <v>21</v>
      </c>
    </row>
    <row r="34" spans="1:42" ht="36">
      <c r="A34" s="7"/>
      <c r="B34" s="7" t="s">
        <v>9</v>
      </c>
      <c r="C34" s="7" t="s">
        <v>259</v>
      </c>
      <c r="D34" s="21" t="s">
        <v>221</v>
      </c>
      <c r="E34" s="7"/>
      <c r="F34" s="7"/>
      <c r="G34" s="7" t="s">
        <v>3</v>
      </c>
      <c r="H34" s="7" t="s">
        <v>238</v>
      </c>
      <c r="I34" s="7" t="s">
        <v>76</v>
      </c>
      <c r="J34" s="7" t="s">
        <v>242</v>
      </c>
      <c r="K34" s="22">
        <v>43.746101379394531</v>
      </c>
      <c r="L34" s="22">
        <v>120.40899658203125</v>
      </c>
      <c r="M34" s="7" t="s">
        <v>99</v>
      </c>
      <c r="N34" s="7"/>
      <c r="O34" s="7"/>
      <c r="P34" s="7" t="s">
        <v>77</v>
      </c>
      <c r="Q34" s="7" t="s">
        <v>84</v>
      </c>
      <c r="R34" s="7" t="s">
        <v>579</v>
      </c>
      <c r="S34" s="7" t="s">
        <v>6</v>
      </c>
      <c r="T34" s="7"/>
      <c r="U34" s="8"/>
      <c r="V34" s="8"/>
      <c r="W34" s="8"/>
      <c r="X34" s="8"/>
      <c r="Y34" s="8"/>
      <c r="Z34" s="27"/>
      <c r="AA34" s="8"/>
      <c r="AB34" s="9" t="s">
        <v>512</v>
      </c>
      <c r="AC34" s="8" t="s">
        <v>592</v>
      </c>
      <c r="AD34" s="8"/>
      <c r="AE34" s="8" t="s">
        <v>271</v>
      </c>
      <c r="AF34" s="8" t="s">
        <v>507</v>
      </c>
      <c r="AG34" s="8" t="s">
        <v>611</v>
      </c>
      <c r="AH34" s="8" t="s">
        <v>628</v>
      </c>
      <c r="AI34" s="7" t="s">
        <v>32</v>
      </c>
      <c r="AJ34" s="7" t="s">
        <v>554</v>
      </c>
      <c r="AK34" s="7"/>
      <c r="AL34" s="7" t="s">
        <v>28</v>
      </c>
      <c r="AM34" s="25">
        <v>40787</v>
      </c>
      <c r="AN34" s="8" t="s">
        <v>284</v>
      </c>
      <c r="AO34" s="7"/>
      <c r="AP34" s="7">
        <v>22</v>
      </c>
    </row>
    <row r="35" spans="1:42" ht="24">
      <c r="A35" s="7"/>
      <c r="B35" s="7" t="s">
        <v>9</v>
      </c>
      <c r="C35" s="7" t="s">
        <v>259</v>
      </c>
      <c r="D35" s="21" t="s">
        <v>217</v>
      </c>
      <c r="E35" s="7"/>
      <c r="F35" s="7"/>
      <c r="G35" s="7" t="s">
        <v>3</v>
      </c>
      <c r="H35" s="7" t="s">
        <v>238</v>
      </c>
      <c r="I35" s="7" t="s">
        <v>76</v>
      </c>
      <c r="J35" s="7" t="s">
        <v>248</v>
      </c>
      <c r="K35" s="22">
        <v>42.950000762939453</v>
      </c>
      <c r="L35" s="22">
        <v>128.41700744628906</v>
      </c>
      <c r="M35" s="7" t="s">
        <v>99</v>
      </c>
      <c r="N35" s="7"/>
      <c r="O35" s="7"/>
      <c r="P35" s="7"/>
      <c r="Q35" s="7" t="s">
        <v>79</v>
      </c>
      <c r="R35" s="7" t="s">
        <v>579</v>
      </c>
      <c r="S35" s="7" t="s">
        <v>6</v>
      </c>
      <c r="T35" s="7" t="s">
        <v>27</v>
      </c>
      <c r="U35" s="8"/>
      <c r="V35" s="8"/>
      <c r="W35" s="8"/>
      <c r="X35" s="8"/>
      <c r="Y35" s="8"/>
      <c r="Z35" s="27"/>
      <c r="AA35" s="8"/>
      <c r="AB35" s="9" t="s">
        <v>512</v>
      </c>
      <c r="AC35" s="8"/>
      <c r="AD35" s="8"/>
      <c r="AE35" s="8"/>
      <c r="AF35" s="8" t="s">
        <v>507</v>
      </c>
      <c r="AG35" s="8" t="s">
        <v>627</v>
      </c>
      <c r="AH35" s="8" t="s">
        <v>627</v>
      </c>
      <c r="AI35" s="7" t="s">
        <v>32</v>
      </c>
      <c r="AJ35" s="7" t="s">
        <v>554</v>
      </c>
      <c r="AK35" s="7"/>
      <c r="AL35" s="7" t="s">
        <v>28</v>
      </c>
      <c r="AM35" s="25">
        <v>40812</v>
      </c>
      <c r="AN35" s="8" t="s">
        <v>83</v>
      </c>
      <c r="AO35" s="7"/>
      <c r="AP35" s="7">
        <v>27</v>
      </c>
    </row>
    <row r="36" spans="1:42" ht="36">
      <c r="A36" s="7"/>
      <c r="B36" s="7" t="s">
        <v>9</v>
      </c>
      <c r="C36" s="7" t="s">
        <v>259</v>
      </c>
      <c r="D36" s="21" t="s">
        <v>209</v>
      </c>
      <c r="E36" s="7"/>
      <c r="F36" s="7"/>
      <c r="G36" s="7" t="s">
        <v>497</v>
      </c>
      <c r="H36" s="7" t="s">
        <v>238</v>
      </c>
      <c r="I36" s="7" t="s">
        <v>76</v>
      </c>
      <c r="J36" s="7" t="s">
        <v>239</v>
      </c>
      <c r="K36" s="22">
        <v>53.243768000000003</v>
      </c>
      <c r="L36" s="22">
        <v>121.69991899999999</v>
      </c>
      <c r="M36" s="7" t="s">
        <v>208</v>
      </c>
      <c r="N36" s="7"/>
      <c r="O36" s="7"/>
      <c r="P36" s="7" t="s">
        <v>77</v>
      </c>
      <c r="Q36" s="7" t="s">
        <v>84</v>
      </c>
      <c r="R36" s="7" t="s">
        <v>579</v>
      </c>
      <c r="S36" s="7" t="s">
        <v>0</v>
      </c>
      <c r="T36" s="7"/>
      <c r="U36" s="8"/>
      <c r="V36" s="8"/>
      <c r="W36" s="8"/>
      <c r="X36" s="8"/>
      <c r="Y36" s="8"/>
      <c r="Z36" s="27"/>
      <c r="AA36" s="8"/>
      <c r="AB36" s="8" t="s">
        <v>498</v>
      </c>
      <c r="AC36" s="8"/>
      <c r="AD36" s="8"/>
      <c r="AE36" s="8" t="s">
        <v>271</v>
      </c>
      <c r="AF36" s="8" t="s">
        <v>572</v>
      </c>
      <c r="AG36" s="8" t="s">
        <v>627</v>
      </c>
      <c r="AH36" s="8" t="s">
        <v>627</v>
      </c>
      <c r="AI36" s="7" t="s">
        <v>32</v>
      </c>
      <c r="AJ36" s="7" t="s">
        <v>554</v>
      </c>
      <c r="AK36" s="7"/>
      <c r="AL36" s="7" t="s">
        <v>28</v>
      </c>
      <c r="AM36" s="25">
        <v>40787</v>
      </c>
      <c r="AN36" s="8" t="s">
        <v>284</v>
      </c>
      <c r="AO36" s="7"/>
      <c r="AP36" s="7"/>
    </row>
    <row r="37" spans="1:42" ht="36">
      <c r="A37" s="7"/>
      <c r="B37" s="7" t="s">
        <v>9</v>
      </c>
      <c r="C37" s="7" t="s">
        <v>259</v>
      </c>
      <c r="D37" s="21" t="s">
        <v>209</v>
      </c>
      <c r="E37" s="7"/>
      <c r="F37" s="7"/>
      <c r="G37" s="7" t="s">
        <v>497</v>
      </c>
      <c r="H37" s="7" t="s">
        <v>238</v>
      </c>
      <c r="I37" s="7" t="s">
        <v>76</v>
      </c>
      <c r="J37" s="7" t="s">
        <v>239</v>
      </c>
      <c r="K37" s="22">
        <v>52.199328000000001</v>
      </c>
      <c r="L37" s="22">
        <v>124.340755</v>
      </c>
      <c r="M37" s="7" t="s">
        <v>208</v>
      </c>
      <c r="N37" s="7"/>
      <c r="O37" s="7"/>
      <c r="P37" s="7" t="s">
        <v>77</v>
      </c>
      <c r="Q37" s="7" t="s">
        <v>84</v>
      </c>
      <c r="R37" s="7" t="s">
        <v>579</v>
      </c>
      <c r="S37" s="7" t="s">
        <v>0</v>
      </c>
      <c r="T37" s="7"/>
      <c r="U37" s="8"/>
      <c r="V37" s="8"/>
      <c r="W37" s="8"/>
      <c r="X37" s="8"/>
      <c r="Y37" s="8"/>
      <c r="Z37" s="27"/>
      <c r="AA37" s="8"/>
      <c r="AB37" s="8" t="s">
        <v>498</v>
      </c>
      <c r="AC37" s="8"/>
      <c r="AD37" s="8"/>
      <c r="AE37" s="8"/>
      <c r="AF37" s="8" t="s">
        <v>572</v>
      </c>
      <c r="AG37" s="8" t="s">
        <v>627</v>
      </c>
      <c r="AH37" s="8" t="s">
        <v>627</v>
      </c>
      <c r="AI37" s="7" t="s">
        <v>32</v>
      </c>
      <c r="AJ37" s="7" t="s">
        <v>554</v>
      </c>
      <c r="AK37" s="7"/>
      <c r="AL37" s="7" t="s">
        <v>28</v>
      </c>
      <c r="AM37" s="25">
        <v>40787</v>
      </c>
      <c r="AN37" s="8" t="s">
        <v>284</v>
      </c>
      <c r="AO37" s="7"/>
      <c r="AP37" s="7"/>
    </row>
    <row r="38" spans="1:42" ht="36">
      <c r="A38" s="7"/>
      <c r="B38" s="7" t="s">
        <v>9</v>
      </c>
      <c r="C38" s="7" t="s">
        <v>259</v>
      </c>
      <c r="D38" s="21" t="s">
        <v>209</v>
      </c>
      <c r="E38" s="7"/>
      <c r="F38" s="7"/>
      <c r="G38" s="7" t="s">
        <v>497</v>
      </c>
      <c r="H38" s="7" t="s">
        <v>238</v>
      </c>
      <c r="I38" s="7" t="s">
        <v>76</v>
      </c>
      <c r="J38" s="7" t="s">
        <v>242</v>
      </c>
      <c r="K38" s="22">
        <v>51.452052999999999</v>
      </c>
      <c r="L38" s="22">
        <v>120.199646</v>
      </c>
      <c r="M38" s="7" t="s">
        <v>208</v>
      </c>
      <c r="N38" s="7"/>
      <c r="O38" s="7"/>
      <c r="P38" s="7" t="s">
        <v>77</v>
      </c>
      <c r="Q38" s="7" t="s">
        <v>84</v>
      </c>
      <c r="R38" s="7" t="s">
        <v>579</v>
      </c>
      <c r="S38" s="7" t="s">
        <v>0</v>
      </c>
      <c r="T38" s="7"/>
      <c r="U38" s="8"/>
      <c r="V38" s="8"/>
      <c r="W38" s="8"/>
      <c r="X38" s="8"/>
      <c r="Y38" s="8"/>
      <c r="Z38" s="27"/>
      <c r="AA38" s="8"/>
      <c r="AB38" s="8" t="s">
        <v>498</v>
      </c>
      <c r="AC38" s="8"/>
      <c r="AD38" s="8"/>
      <c r="AE38" s="8" t="s">
        <v>271</v>
      </c>
      <c r="AF38" s="8" t="s">
        <v>572</v>
      </c>
      <c r="AG38" s="8" t="s">
        <v>627</v>
      </c>
      <c r="AH38" s="8" t="s">
        <v>627</v>
      </c>
      <c r="AI38" s="7" t="s">
        <v>32</v>
      </c>
      <c r="AJ38" s="7" t="s">
        <v>554</v>
      </c>
      <c r="AK38" s="7"/>
      <c r="AL38" s="7" t="s">
        <v>28</v>
      </c>
      <c r="AM38" s="25">
        <v>40787</v>
      </c>
      <c r="AN38" s="8" t="s">
        <v>284</v>
      </c>
      <c r="AO38" s="7"/>
      <c r="AP38" s="7"/>
    </row>
    <row r="39" spans="1:42" ht="36">
      <c r="A39" s="7"/>
      <c r="B39" s="7" t="s">
        <v>9</v>
      </c>
      <c r="C39" s="7" t="s">
        <v>259</v>
      </c>
      <c r="D39" s="21" t="s">
        <v>209</v>
      </c>
      <c r="E39" s="7"/>
      <c r="F39" s="7"/>
      <c r="G39" s="7" t="s">
        <v>497</v>
      </c>
      <c r="H39" s="7" t="s">
        <v>238</v>
      </c>
      <c r="I39" s="7" t="s">
        <v>76</v>
      </c>
      <c r="J39" s="7" t="s">
        <v>239</v>
      </c>
      <c r="K39" s="22">
        <v>51.202663000000001</v>
      </c>
      <c r="L39" s="22">
        <v>126.665989</v>
      </c>
      <c r="M39" s="7" t="s">
        <v>208</v>
      </c>
      <c r="N39" s="7"/>
      <c r="O39" s="7"/>
      <c r="P39" s="7" t="s">
        <v>77</v>
      </c>
      <c r="Q39" s="7" t="s">
        <v>84</v>
      </c>
      <c r="R39" s="7" t="s">
        <v>579</v>
      </c>
      <c r="S39" s="7" t="s">
        <v>0</v>
      </c>
      <c r="T39" s="7"/>
      <c r="U39" s="8"/>
      <c r="V39" s="8"/>
      <c r="W39" s="8"/>
      <c r="X39" s="8"/>
      <c r="Y39" s="8"/>
      <c r="Z39" s="27"/>
      <c r="AA39" s="8"/>
      <c r="AB39" s="8" t="s">
        <v>498</v>
      </c>
      <c r="AC39" s="8"/>
      <c r="AD39" s="8"/>
      <c r="AE39" s="8" t="s">
        <v>271</v>
      </c>
      <c r="AF39" s="8" t="s">
        <v>572</v>
      </c>
      <c r="AG39" s="8" t="s">
        <v>627</v>
      </c>
      <c r="AH39" s="8" t="s">
        <v>627</v>
      </c>
      <c r="AI39" s="7" t="s">
        <v>32</v>
      </c>
      <c r="AJ39" s="7" t="s">
        <v>554</v>
      </c>
      <c r="AK39" s="7"/>
      <c r="AL39" s="7" t="s">
        <v>28</v>
      </c>
      <c r="AM39" s="25">
        <v>40787</v>
      </c>
      <c r="AN39" s="8" t="s">
        <v>284</v>
      </c>
      <c r="AO39" s="7"/>
      <c r="AP39" s="7"/>
    </row>
    <row r="40" spans="1:42" ht="36">
      <c r="A40" s="7"/>
      <c r="B40" s="7" t="s">
        <v>9</v>
      </c>
      <c r="C40" s="7" t="s">
        <v>259</v>
      </c>
      <c r="D40" s="21" t="s">
        <v>209</v>
      </c>
      <c r="E40" s="7"/>
      <c r="F40" s="7"/>
      <c r="G40" s="7" t="s">
        <v>497</v>
      </c>
      <c r="H40" s="7" t="s">
        <v>238</v>
      </c>
      <c r="I40" s="7" t="s">
        <v>76</v>
      </c>
      <c r="J40" s="7" t="s">
        <v>239</v>
      </c>
      <c r="K40" s="22">
        <v>51.118898999999999</v>
      </c>
      <c r="L40" s="22">
        <v>126.713453</v>
      </c>
      <c r="M40" s="7" t="s">
        <v>208</v>
      </c>
      <c r="N40" s="7"/>
      <c r="O40" s="7"/>
      <c r="P40" s="7" t="s">
        <v>77</v>
      </c>
      <c r="Q40" s="7" t="s">
        <v>84</v>
      </c>
      <c r="R40" s="7" t="s">
        <v>579</v>
      </c>
      <c r="S40" s="7" t="s">
        <v>0</v>
      </c>
      <c r="T40" s="7"/>
      <c r="U40" s="8"/>
      <c r="V40" s="8"/>
      <c r="W40" s="8"/>
      <c r="X40" s="8"/>
      <c r="Y40" s="8"/>
      <c r="Z40" s="27"/>
      <c r="AA40" s="8"/>
      <c r="AB40" s="8" t="s">
        <v>498</v>
      </c>
      <c r="AC40" s="8"/>
      <c r="AD40" s="8"/>
      <c r="AE40" s="8"/>
      <c r="AF40" s="8" t="s">
        <v>572</v>
      </c>
      <c r="AG40" s="8" t="s">
        <v>627</v>
      </c>
      <c r="AH40" s="8" t="s">
        <v>627</v>
      </c>
      <c r="AI40" s="7" t="s">
        <v>32</v>
      </c>
      <c r="AJ40" s="7" t="s">
        <v>554</v>
      </c>
      <c r="AK40" s="7"/>
      <c r="AL40" s="7" t="s">
        <v>28</v>
      </c>
      <c r="AM40" s="25">
        <v>40787</v>
      </c>
      <c r="AN40" s="8" t="s">
        <v>284</v>
      </c>
      <c r="AO40" s="7"/>
      <c r="AP40" s="7"/>
    </row>
    <row r="41" spans="1:42" ht="36">
      <c r="A41" s="7"/>
      <c r="B41" s="7" t="s">
        <v>9</v>
      </c>
      <c r="C41" s="7" t="s">
        <v>259</v>
      </c>
      <c r="D41" s="21" t="s">
        <v>209</v>
      </c>
      <c r="E41" s="7"/>
      <c r="F41" s="7"/>
      <c r="G41" s="7" t="s">
        <v>497</v>
      </c>
      <c r="H41" s="7" t="s">
        <v>238</v>
      </c>
      <c r="I41" s="7" t="s">
        <v>76</v>
      </c>
      <c r="J41" s="7" t="s">
        <v>242</v>
      </c>
      <c r="K41" s="22">
        <v>50.804996000000003</v>
      </c>
      <c r="L41" s="22">
        <v>120.816872</v>
      </c>
      <c r="M41" s="7" t="s">
        <v>208</v>
      </c>
      <c r="N41" s="7"/>
      <c r="O41" s="7"/>
      <c r="P41" s="7" t="s">
        <v>77</v>
      </c>
      <c r="Q41" s="7" t="s">
        <v>84</v>
      </c>
      <c r="R41" s="7" t="s">
        <v>579</v>
      </c>
      <c r="S41" s="7" t="s">
        <v>0</v>
      </c>
      <c r="T41" s="7"/>
      <c r="U41" s="8"/>
      <c r="V41" s="8"/>
      <c r="W41" s="8"/>
      <c r="X41" s="8"/>
      <c r="Y41" s="8"/>
      <c r="Z41" s="27"/>
      <c r="AA41" s="8"/>
      <c r="AB41" s="8" t="s">
        <v>498</v>
      </c>
      <c r="AC41" s="8"/>
      <c r="AD41" s="8"/>
      <c r="AE41" s="8" t="s">
        <v>271</v>
      </c>
      <c r="AF41" s="8" t="s">
        <v>572</v>
      </c>
      <c r="AG41" s="8" t="s">
        <v>627</v>
      </c>
      <c r="AH41" s="8" t="s">
        <v>627</v>
      </c>
      <c r="AI41" s="7" t="s">
        <v>32</v>
      </c>
      <c r="AJ41" s="7" t="s">
        <v>554</v>
      </c>
      <c r="AK41" s="7"/>
      <c r="AL41" s="7" t="s">
        <v>28</v>
      </c>
      <c r="AM41" s="25">
        <v>40787</v>
      </c>
      <c r="AN41" s="8" t="s">
        <v>284</v>
      </c>
      <c r="AO41" s="7"/>
      <c r="AP41" s="7"/>
    </row>
    <row r="42" spans="1:42" ht="36">
      <c r="A42" s="7"/>
      <c r="B42" s="7" t="s">
        <v>9</v>
      </c>
      <c r="C42" s="7" t="s">
        <v>259</v>
      </c>
      <c r="D42" s="21" t="s">
        <v>209</v>
      </c>
      <c r="E42" s="7"/>
      <c r="F42" s="7"/>
      <c r="G42" s="7" t="s">
        <v>497</v>
      </c>
      <c r="H42" s="7" t="s">
        <v>238</v>
      </c>
      <c r="I42" s="7" t="s">
        <v>76</v>
      </c>
      <c r="J42" s="7" t="s">
        <v>242</v>
      </c>
      <c r="K42" s="22">
        <v>49.491816</v>
      </c>
      <c r="L42" s="22">
        <v>116.670378</v>
      </c>
      <c r="M42" s="7" t="s">
        <v>208</v>
      </c>
      <c r="N42" s="7"/>
      <c r="O42" s="7"/>
      <c r="P42" s="7" t="s">
        <v>77</v>
      </c>
      <c r="Q42" s="7" t="s">
        <v>84</v>
      </c>
      <c r="R42" s="7" t="s">
        <v>579</v>
      </c>
      <c r="S42" s="7" t="s">
        <v>0</v>
      </c>
      <c r="T42" s="7"/>
      <c r="U42" s="8"/>
      <c r="V42" s="8"/>
      <c r="W42" s="8"/>
      <c r="X42" s="8"/>
      <c r="Y42" s="8"/>
      <c r="Z42" s="27"/>
      <c r="AA42" s="8"/>
      <c r="AB42" s="8" t="s">
        <v>498</v>
      </c>
      <c r="AC42" s="8"/>
      <c r="AD42" s="8"/>
      <c r="AE42" s="8" t="s">
        <v>271</v>
      </c>
      <c r="AF42" s="8" t="s">
        <v>572</v>
      </c>
      <c r="AG42" s="8" t="s">
        <v>627</v>
      </c>
      <c r="AH42" s="8" t="s">
        <v>627</v>
      </c>
      <c r="AI42" s="7" t="s">
        <v>32</v>
      </c>
      <c r="AJ42" s="7" t="s">
        <v>554</v>
      </c>
      <c r="AK42" s="7"/>
      <c r="AL42" s="7" t="s">
        <v>28</v>
      </c>
      <c r="AM42" s="25">
        <v>40787</v>
      </c>
      <c r="AN42" s="8" t="s">
        <v>284</v>
      </c>
      <c r="AO42" s="7"/>
      <c r="AP42" s="7"/>
    </row>
    <row r="43" spans="1:42" ht="36">
      <c r="A43" s="7"/>
      <c r="B43" s="7" t="s">
        <v>9</v>
      </c>
      <c r="C43" s="7" t="s">
        <v>259</v>
      </c>
      <c r="D43" s="21" t="s">
        <v>209</v>
      </c>
      <c r="E43" s="7"/>
      <c r="F43" s="7"/>
      <c r="G43" s="7" t="s">
        <v>497</v>
      </c>
      <c r="H43" s="7" t="s">
        <v>238</v>
      </c>
      <c r="I43" s="7" t="s">
        <v>76</v>
      </c>
      <c r="J43" s="7" t="s">
        <v>242</v>
      </c>
      <c r="K43" s="22">
        <v>49.355319999999999</v>
      </c>
      <c r="L43" s="22">
        <v>116.589096</v>
      </c>
      <c r="M43" s="7" t="s">
        <v>208</v>
      </c>
      <c r="N43" s="7"/>
      <c r="O43" s="7"/>
      <c r="P43" s="7" t="s">
        <v>77</v>
      </c>
      <c r="Q43" s="7" t="s">
        <v>84</v>
      </c>
      <c r="R43" s="7" t="s">
        <v>579</v>
      </c>
      <c r="S43" s="7" t="s">
        <v>0</v>
      </c>
      <c r="T43" s="7"/>
      <c r="U43" s="8"/>
      <c r="V43" s="8"/>
      <c r="W43" s="8"/>
      <c r="X43" s="8"/>
      <c r="Y43" s="8"/>
      <c r="Z43" s="27"/>
      <c r="AA43" s="8"/>
      <c r="AB43" s="8" t="s">
        <v>207</v>
      </c>
      <c r="AC43" s="8"/>
      <c r="AD43" s="8"/>
      <c r="AE43" s="8" t="s">
        <v>271</v>
      </c>
      <c r="AF43" s="8" t="s">
        <v>572</v>
      </c>
      <c r="AG43" s="8" t="s">
        <v>627</v>
      </c>
      <c r="AH43" s="8" t="s">
        <v>627</v>
      </c>
      <c r="AI43" s="7" t="s">
        <v>32</v>
      </c>
      <c r="AJ43" s="7" t="s">
        <v>554</v>
      </c>
      <c r="AK43" s="7"/>
      <c r="AL43" s="7" t="s">
        <v>28</v>
      </c>
      <c r="AM43" s="25">
        <v>40787</v>
      </c>
      <c r="AN43" s="8" t="s">
        <v>284</v>
      </c>
      <c r="AO43" s="7"/>
      <c r="AP43" s="7"/>
    </row>
    <row r="44" spans="1:42" ht="36">
      <c r="A44" s="7"/>
      <c r="B44" s="7" t="s">
        <v>9</v>
      </c>
      <c r="C44" s="7" t="s">
        <v>259</v>
      </c>
      <c r="D44" s="21" t="s">
        <v>209</v>
      </c>
      <c r="E44" s="7"/>
      <c r="F44" s="7"/>
      <c r="G44" s="7" t="s">
        <v>497</v>
      </c>
      <c r="H44" s="7" t="s">
        <v>238</v>
      </c>
      <c r="I44" s="7" t="s">
        <v>76</v>
      </c>
      <c r="J44" s="7" t="s">
        <v>242</v>
      </c>
      <c r="K44" s="22">
        <v>48.716932999999997</v>
      </c>
      <c r="L44" s="22">
        <v>120.89250800000001</v>
      </c>
      <c r="M44" s="7" t="s">
        <v>208</v>
      </c>
      <c r="N44" s="7"/>
      <c r="O44" s="7"/>
      <c r="P44" s="7" t="s">
        <v>77</v>
      </c>
      <c r="Q44" s="7" t="s">
        <v>84</v>
      </c>
      <c r="R44" s="7" t="s">
        <v>579</v>
      </c>
      <c r="S44" s="7" t="s">
        <v>0</v>
      </c>
      <c r="T44" s="7"/>
      <c r="U44" s="8"/>
      <c r="V44" s="8"/>
      <c r="W44" s="8"/>
      <c r="X44" s="8"/>
      <c r="Y44" s="8"/>
      <c r="Z44" s="27"/>
      <c r="AA44" s="8"/>
      <c r="AB44" s="8" t="s">
        <v>498</v>
      </c>
      <c r="AC44" s="8"/>
      <c r="AD44" s="8"/>
      <c r="AE44" s="8" t="s">
        <v>271</v>
      </c>
      <c r="AF44" s="8" t="s">
        <v>572</v>
      </c>
      <c r="AG44" s="8" t="s">
        <v>627</v>
      </c>
      <c r="AH44" s="8" t="s">
        <v>627</v>
      </c>
      <c r="AI44" s="7" t="s">
        <v>32</v>
      </c>
      <c r="AJ44" s="7" t="s">
        <v>554</v>
      </c>
      <c r="AK44" s="7"/>
      <c r="AL44" s="7" t="s">
        <v>28</v>
      </c>
      <c r="AM44" s="25">
        <v>40787</v>
      </c>
      <c r="AN44" s="8" t="s">
        <v>284</v>
      </c>
      <c r="AO44" s="7"/>
      <c r="AP44" s="7"/>
    </row>
    <row r="45" spans="1:42" ht="36">
      <c r="A45" s="7"/>
      <c r="B45" s="7" t="s">
        <v>9</v>
      </c>
      <c r="C45" s="7" t="s">
        <v>259</v>
      </c>
      <c r="D45" s="21" t="s">
        <v>209</v>
      </c>
      <c r="E45" s="7"/>
      <c r="F45" s="7"/>
      <c r="G45" s="7" t="s">
        <v>497</v>
      </c>
      <c r="H45" s="7" t="s">
        <v>238</v>
      </c>
      <c r="I45" s="7" t="s">
        <v>76</v>
      </c>
      <c r="J45" s="7" t="s">
        <v>242</v>
      </c>
      <c r="K45" s="22">
        <v>47.993138000000002</v>
      </c>
      <c r="L45" s="22">
        <v>121.30024400000001</v>
      </c>
      <c r="M45" s="7" t="s">
        <v>208</v>
      </c>
      <c r="N45" s="7"/>
      <c r="O45" s="7"/>
      <c r="P45" s="7" t="s">
        <v>77</v>
      </c>
      <c r="Q45" s="7" t="s">
        <v>84</v>
      </c>
      <c r="R45" s="7" t="s">
        <v>579</v>
      </c>
      <c r="S45" s="7" t="s">
        <v>0</v>
      </c>
      <c r="T45" s="7"/>
      <c r="U45" s="8"/>
      <c r="V45" s="8"/>
      <c r="W45" s="8"/>
      <c r="X45" s="8"/>
      <c r="Y45" s="8"/>
      <c r="Z45" s="27"/>
      <c r="AA45" s="8"/>
      <c r="AB45" s="8" t="s">
        <v>498</v>
      </c>
      <c r="AC45" s="8"/>
      <c r="AD45" s="8"/>
      <c r="AE45" s="8" t="s">
        <v>271</v>
      </c>
      <c r="AF45" s="8" t="s">
        <v>572</v>
      </c>
      <c r="AG45" s="8" t="s">
        <v>627</v>
      </c>
      <c r="AH45" s="8" t="s">
        <v>627</v>
      </c>
      <c r="AI45" s="7" t="s">
        <v>32</v>
      </c>
      <c r="AJ45" s="7" t="s">
        <v>554</v>
      </c>
      <c r="AK45" s="7"/>
      <c r="AL45" s="7" t="s">
        <v>28</v>
      </c>
      <c r="AM45" s="25">
        <v>40787</v>
      </c>
      <c r="AN45" s="8" t="s">
        <v>284</v>
      </c>
      <c r="AO45" s="7"/>
      <c r="AP45" s="7"/>
    </row>
    <row r="46" spans="1:42" ht="36">
      <c r="A46" s="7"/>
      <c r="B46" s="7" t="s">
        <v>9</v>
      </c>
      <c r="C46" s="7" t="s">
        <v>259</v>
      </c>
      <c r="D46" s="21" t="s">
        <v>209</v>
      </c>
      <c r="E46" s="7"/>
      <c r="F46" s="7"/>
      <c r="G46" s="7" t="s">
        <v>497</v>
      </c>
      <c r="H46" s="7" t="s">
        <v>238</v>
      </c>
      <c r="I46" s="7" t="s">
        <v>76</v>
      </c>
      <c r="J46" s="7" t="s">
        <v>242</v>
      </c>
      <c r="K46" s="22">
        <v>47.165993999999998</v>
      </c>
      <c r="L46" s="22">
        <v>119.917627</v>
      </c>
      <c r="M46" s="7" t="s">
        <v>208</v>
      </c>
      <c r="N46" s="7"/>
      <c r="O46" s="7"/>
      <c r="P46" s="7" t="s">
        <v>77</v>
      </c>
      <c r="Q46" s="7" t="s">
        <v>84</v>
      </c>
      <c r="R46" s="7" t="s">
        <v>579</v>
      </c>
      <c r="S46" s="7" t="s">
        <v>0</v>
      </c>
      <c r="T46" s="7"/>
      <c r="U46" s="8"/>
      <c r="V46" s="8"/>
      <c r="W46" s="8"/>
      <c r="X46" s="8"/>
      <c r="Y46" s="8"/>
      <c r="Z46" s="27"/>
      <c r="AA46" s="8"/>
      <c r="AB46" s="8" t="s">
        <v>498</v>
      </c>
      <c r="AC46" s="8"/>
      <c r="AD46" s="8"/>
      <c r="AE46" s="8" t="s">
        <v>271</v>
      </c>
      <c r="AF46" s="8" t="s">
        <v>572</v>
      </c>
      <c r="AG46" s="8" t="s">
        <v>627</v>
      </c>
      <c r="AH46" s="8" t="s">
        <v>627</v>
      </c>
      <c r="AI46" s="7" t="s">
        <v>32</v>
      </c>
      <c r="AJ46" s="7" t="s">
        <v>554</v>
      </c>
      <c r="AK46" s="7"/>
      <c r="AL46" s="7" t="s">
        <v>28</v>
      </c>
      <c r="AM46" s="25">
        <v>40787</v>
      </c>
      <c r="AN46" s="8" t="s">
        <v>284</v>
      </c>
      <c r="AO46" s="7"/>
      <c r="AP46" s="7"/>
    </row>
    <row r="47" spans="1:42" ht="36">
      <c r="A47" s="7"/>
      <c r="B47" s="7" t="s">
        <v>9</v>
      </c>
      <c r="C47" s="7" t="s">
        <v>259</v>
      </c>
      <c r="D47" s="21" t="s">
        <v>209</v>
      </c>
      <c r="E47" s="7"/>
      <c r="F47" s="7"/>
      <c r="G47" s="7" t="s">
        <v>497</v>
      </c>
      <c r="H47" s="7" t="s">
        <v>238</v>
      </c>
      <c r="I47" s="7" t="s">
        <v>76</v>
      </c>
      <c r="J47" s="7" t="s">
        <v>242</v>
      </c>
      <c r="K47" s="22">
        <v>44.380763999999999</v>
      </c>
      <c r="L47" s="22">
        <v>119.38422300000001</v>
      </c>
      <c r="M47" s="7" t="s">
        <v>208</v>
      </c>
      <c r="N47" s="7"/>
      <c r="O47" s="7"/>
      <c r="P47" s="7" t="s">
        <v>77</v>
      </c>
      <c r="Q47" s="7" t="s">
        <v>84</v>
      </c>
      <c r="R47" s="7" t="s">
        <v>579</v>
      </c>
      <c r="S47" s="7" t="s">
        <v>0</v>
      </c>
      <c r="T47" s="7"/>
      <c r="U47" s="8"/>
      <c r="V47" s="8"/>
      <c r="W47" s="8"/>
      <c r="X47" s="8"/>
      <c r="Y47" s="8"/>
      <c r="Z47" s="27"/>
      <c r="AA47" s="8"/>
      <c r="AB47" s="8" t="s">
        <v>498</v>
      </c>
      <c r="AC47" s="8"/>
      <c r="AD47" s="8"/>
      <c r="AE47" s="8" t="s">
        <v>271</v>
      </c>
      <c r="AF47" s="8" t="s">
        <v>572</v>
      </c>
      <c r="AG47" s="8" t="s">
        <v>627</v>
      </c>
      <c r="AH47" s="8" t="s">
        <v>627</v>
      </c>
      <c r="AI47" s="7" t="s">
        <v>32</v>
      </c>
      <c r="AJ47" s="7" t="s">
        <v>554</v>
      </c>
      <c r="AK47" s="7"/>
      <c r="AL47" s="7" t="s">
        <v>28</v>
      </c>
      <c r="AM47" s="25">
        <v>40787</v>
      </c>
      <c r="AN47" s="8" t="s">
        <v>284</v>
      </c>
      <c r="AO47" s="7"/>
      <c r="AP47" s="7"/>
    </row>
    <row r="48" spans="1:42" ht="36">
      <c r="A48" s="7"/>
      <c r="B48" s="7" t="s">
        <v>9</v>
      </c>
      <c r="C48" s="7" t="s">
        <v>259</v>
      </c>
      <c r="D48" s="21" t="s">
        <v>209</v>
      </c>
      <c r="E48" s="7"/>
      <c r="F48" s="7"/>
      <c r="G48" s="7" t="s">
        <v>497</v>
      </c>
      <c r="H48" s="7" t="s">
        <v>238</v>
      </c>
      <c r="I48" s="7" t="s">
        <v>76</v>
      </c>
      <c r="J48" s="7" t="s">
        <v>242</v>
      </c>
      <c r="K48" s="22">
        <v>44.241016000000002</v>
      </c>
      <c r="L48" s="22">
        <v>116.321315</v>
      </c>
      <c r="M48" s="7" t="s">
        <v>208</v>
      </c>
      <c r="N48" s="7"/>
      <c r="O48" s="7"/>
      <c r="P48" s="7" t="s">
        <v>77</v>
      </c>
      <c r="Q48" s="7" t="s">
        <v>84</v>
      </c>
      <c r="R48" s="7" t="s">
        <v>579</v>
      </c>
      <c r="S48" s="7" t="s">
        <v>0</v>
      </c>
      <c r="T48" s="7"/>
      <c r="U48" s="8"/>
      <c r="V48" s="8"/>
      <c r="W48" s="8"/>
      <c r="X48" s="8"/>
      <c r="Y48" s="8"/>
      <c r="Z48" s="27"/>
      <c r="AA48" s="8"/>
      <c r="AB48" s="8" t="s">
        <v>498</v>
      </c>
      <c r="AC48" s="8"/>
      <c r="AD48" s="8"/>
      <c r="AE48" s="8" t="s">
        <v>271</v>
      </c>
      <c r="AF48" s="8" t="s">
        <v>572</v>
      </c>
      <c r="AG48" s="8" t="s">
        <v>627</v>
      </c>
      <c r="AH48" s="8" t="s">
        <v>627</v>
      </c>
      <c r="AI48" s="7" t="s">
        <v>32</v>
      </c>
      <c r="AJ48" s="7" t="s">
        <v>554</v>
      </c>
      <c r="AK48" s="7"/>
      <c r="AL48" s="7" t="s">
        <v>28</v>
      </c>
      <c r="AM48" s="25">
        <v>40787</v>
      </c>
      <c r="AN48" s="8" t="s">
        <v>284</v>
      </c>
      <c r="AO48" s="7"/>
      <c r="AP48" s="7"/>
    </row>
    <row r="49" spans="1:42" ht="36">
      <c r="A49" s="7"/>
      <c r="B49" s="7" t="s">
        <v>9</v>
      </c>
      <c r="C49" s="7" t="s">
        <v>259</v>
      </c>
      <c r="D49" s="21" t="s">
        <v>209</v>
      </c>
      <c r="E49" s="7"/>
      <c r="F49" s="7"/>
      <c r="G49" s="7" t="s">
        <v>497</v>
      </c>
      <c r="H49" s="7" t="s">
        <v>238</v>
      </c>
      <c r="I49" s="7" t="s">
        <v>76</v>
      </c>
      <c r="J49" s="7" t="s">
        <v>242</v>
      </c>
      <c r="K49" s="22">
        <v>43.847392999999997</v>
      </c>
      <c r="L49" s="22">
        <v>119.494007</v>
      </c>
      <c r="M49" s="7" t="s">
        <v>208</v>
      </c>
      <c r="N49" s="7"/>
      <c r="O49" s="7"/>
      <c r="P49" s="7" t="s">
        <v>77</v>
      </c>
      <c r="Q49" s="7" t="s">
        <v>84</v>
      </c>
      <c r="R49" s="7" t="s">
        <v>579</v>
      </c>
      <c r="S49" s="7" t="s">
        <v>0</v>
      </c>
      <c r="T49" s="7"/>
      <c r="U49" s="8"/>
      <c r="V49" s="8"/>
      <c r="W49" s="8"/>
      <c r="X49" s="8"/>
      <c r="Y49" s="8"/>
      <c r="Z49" s="27"/>
      <c r="AA49" s="8"/>
      <c r="AB49" s="8" t="s">
        <v>498</v>
      </c>
      <c r="AC49" s="8"/>
      <c r="AD49" s="8"/>
      <c r="AE49" s="8" t="s">
        <v>271</v>
      </c>
      <c r="AF49" s="8" t="s">
        <v>572</v>
      </c>
      <c r="AG49" s="8" t="s">
        <v>627</v>
      </c>
      <c r="AH49" s="8" t="s">
        <v>627</v>
      </c>
      <c r="AI49" s="7" t="s">
        <v>32</v>
      </c>
      <c r="AJ49" s="7" t="s">
        <v>554</v>
      </c>
      <c r="AK49" s="7"/>
      <c r="AL49" s="7" t="s">
        <v>28</v>
      </c>
      <c r="AM49" s="25">
        <v>40787</v>
      </c>
      <c r="AN49" s="8" t="s">
        <v>284</v>
      </c>
      <c r="AO49" s="7"/>
      <c r="AP49" s="7"/>
    </row>
    <row r="50" spans="1:42" ht="36">
      <c r="A50" s="7"/>
      <c r="B50" s="7" t="s">
        <v>9</v>
      </c>
      <c r="C50" s="7" t="s">
        <v>259</v>
      </c>
      <c r="D50" s="21" t="s">
        <v>209</v>
      </c>
      <c r="E50" s="7"/>
      <c r="F50" s="7"/>
      <c r="G50" s="7" t="s">
        <v>497</v>
      </c>
      <c r="H50" s="7" t="s">
        <v>238</v>
      </c>
      <c r="I50" s="7" t="s">
        <v>76</v>
      </c>
      <c r="J50" s="7" t="s">
        <v>242</v>
      </c>
      <c r="K50" s="22">
        <v>43.770117999999997</v>
      </c>
      <c r="L50" s="22">
        <v>118.75876</v>
      </c>
      <c r="M50" s="7" t="s">
        <v>208</v>
      </c>
      <c r="N50" s="7"/>
      <c r="O50" s="7"/>
      <c r="P50" s="7" t="s">
        <v>77</v>
      </c>
      <c r="Q50" s="7" t="s">
        <v>84</v>
      </c>
      <c r="R50" s="7" t="s">
        <v>579</v>
      </c>
      <c r="S50" s="7" t="s">
        <v>0</v>
      </c>
      <c r="T50" s="7"/>
      <c r="U50" s="8"/>
      <c r="V50" s="8"/>
      <c r="W50" s="8"/>
      <c r="X50" s="8"/>
      <c r="Y50" s="8"/>
      <c r="Z50" s="27"/>
      <c r="AA50" s="8"/>
      <c r="AB50" s="8" t="s">
        <v>498</v>
      </c>
      <c r="AC50" s="8"/>
      <c r="AD50" s="8"/>
      <c r="AE50" s="8" t="s">
        <v>271</v>
      </c>
      <c r="AF50" s="8" t="s">
        <v>572</v>
      </c>
      <c r="AG50" s="8" t="s">
        <v>627</v>
      </c>
      <c r="AH50" s="8" t="s">
        <v>627</v>
      </c>
      <c r="AI50" s="7" t="s">
        <v>32</v>
      </c>
      <c r="AJ50" s="7" t="s">
        <v>554</v>
      </c>
      <c r="AK50" s="7"/>
      <c r="AL50" s="7" t="s">
        <v>28</v>
      </c>
      <c r="AM50" s="25">
        <v>40787</v>
      </c>
      <c r="AN50" s="8" t="s">
        <v>284</v>
      </c>
      <c r="AO50" s="7"/>
      <c r="AP50" s="7"/>
    </row>
    <row r="51" spans="1:42" ht="36">
      <c r="A51" s="7"/>
      <c r="B51" s="7" t="s">
        <v>9</v>
      </c>
      <c r="C51" s="7" t="s">
        <v>259</v>
      </c>
      <c r="D51" s="21" t="s">
        <v>209</v>
      </c>
      <c r="E51" s="7"/>
      <c r="F51" s="7"/>
      <c r="G51" s="7" t="s">
        <v>497</v>
      </c>
      <c r="H51" s="7" t="s">
        <v>238</v>
      </c>
      <c r="I51" s="7" t="s">
        <v>76</v>
      </c>
      <c r="J51" s="7" t="s">
        <v>242</v>
      </c>
      <c r="K51" s="22">
        <v>43.717131000000002</v>
      </c>
      <c r="L51" s="22">
        <v>117.322514</v>
      </c>
      <c r="M51" s="7" t="s">
        <v>208</v>
      </c>
      <c r="N51" s="7"/>
      <c r="O51" s="7"/>
      <c r="P51" s="7" t="s">
        <v>77</v>
      </c>
      <c r="Q51" s="7" t="s">
        <v>84</v>
      </c>
      <c r="R51" s="7" t="s">
        <v>579</v>
      </c>
      <c r="S51" s="7" t="s">
        <v>0</v>
      </c>
      <c r="T51" s="7"/>
      <c r="U51" s="8"/>
      <c r="V51" s="8"/>
      <c r="W51" s="8"/>
      <c r="X51" s="8"/>
      <c r="Y51" s="8"/>
      <c r="Z51" s="27"/>
      <c r="AA51" s="8"/>
      <c r="AB51" s="8" t="s">
        <v>498</v>
      </c>
      <c r="AC51" s="8"/>
      <c r="AD51" s="8"/>
      <c r="AE51" s="8" t="s">
        <v>271</v>
      </c>
      <c r="AF51" s="8" t="s">
        <v>572</v>
      </c>
      <c r="AG51" s="8" t="s">
        <v>627</v>
      </c>
      <c r="AH51" s="8" t="s">
        <v>627</v>
      </c>
      <c r="AI51" s="7" t="s">
        <v>32</v>
      </c>
      <c r="AJ51" s="7" t="s">
        <v>554</v>
      </c>
      <c r="AK51" s="7"/>
      <c r="AL51" s="7" t="s">
        <v>28</v>
      </c>
      <c r="AM51" s="25">
        <v>40787</v>
      </c>
      <c r="AN51" s="8" t="s">
        <v>284</v>
      </c>
      <c r="AO51" s="7"/>
      <c r="AP51" s="7"/>
    </row>
    <row r="52" spans="1:42" ht="60">
      <c r="A52" s="7">
        <v>672</v>
      </c>
      <c r="B52" s="7" t="s">
        <v>115</v>
      </c>
      <c r="C52" s="7" t="s">
        <v>260</v>
      </c>
      <c r="D52" s="21" t="s">
        <v>134</v>
      </c>
      <c r="E52" s="7" t="s">
        <v>133</v>
      </c>
      <c r="F52" s="7"/>
      <c r="G52" s="7" t="s">
        <v>7</v>
      </c>
      <c r="H52" s="7" t="s">
        <v>238</v>
      </c>
      <c r="I52" s="7" t="s">
        <v>76</v>
      </c>
      <c r="J52" s="7" t="s">
        <v>251</v>
      </c>
      <c r="K52" s="22">
        <v>29.998699188232422</v>
      </c>
      <c r="L52" s="22">
        <v>114.83899688720703</v>
      </c>
      <c r="M52" s="7" t="s">
        <v>80</v>
      </c>
      <c r="N52" s="7" t="s">
        <v>5</v>
      </c>
      <c r="O52" s="7">
        <v>143</v>
      </c>
      <c r="P52" s="7" t="s">
        <v>132</v>
      </c>
      <c r="Q52" s="7" t="s">
        <v>79</v>
      </c>
      <c r="R52" s="7" t="s">
        <v>131</v>
      </c>
      <c r="S52" s="7" t="s">
        <v>21</v>
      </c>
      <c r="T52" s="7"/>
      <c r="U52" s="8">
        <v>44.6</v>
      </c>
      <c r="V52" s="8">
        <v>0.94</v>
      </c>
      <c r="W52" s="8">
        <v>0.04</v>
      </c>
      <c r="X52" s="8"/>
      <c r="Y52" s="8"/>
      <c r="Z52" s="27">
        <v>419200</v>
      </c>
      <c r="AA52" s="8"/>
      <c r="AB52" s="8" t="s">
        <v>528</v>
      </c>
      <c r="AC52" s="8" t="s">
        <v>527</v>
      </c>
      <c r="AE52" s="8" t="s">
        <v>272</v>
      </c>
      <c r="AF52" s="8" t="s">
        <v>506</v>
      </c>
      <c r="AG52" s="8" t="s">
        <v>612</v>
      </c>
      <c r="AH52" s="8" t="s">
        <v>640</v>
      </c>
      <c r="AI52" s="7" t="s">
        <v>96</v>
      </c>
      <c r="AJ52" s="7" t="s">
        <v>10</v>
      </c>
      <c r="AK52" s="7">
        <v>672</v>
      </c>
      <c r="AL52" s="7" t="s">
        <v>28</v>
      </c>
      <c r="AM52" s="25">
        <v>40442</v>
      </c>
      <c r="AN52" s="8" t="s">
        <v>130</v>
      </c>
      <c r="AO52" s="7"/>
      <c r="AP52" s="7"/>
    </row>
    <row r="53" spans="1:42" ht="60">
      <c r="A53" s="7">
        <v>466</v>
      </c>
      <c r="B53" s="7" t="s">
        <v>115</v>
      </c>
      <c r="C53" s="7" t="s">
        <v>260</v>
      </c>
      <c r="D53" s="21" t="s">
        <v>164</v>
      </c>
      <c r="E53" s="7"/>
      <c r="F53" s="7"/>
      <c r="G53" s="7" t="s">
        <v>7</v>
      </c>
      <c r="H53" s="7" t="s">
        <v>238</v>
      </c>
      <c r="I53" s="7" t="s">
        <v>76</v>
      </c>
      <c r="J53" s="7" t="s">
        <v>251</v>
      </c>
      <c r="K53" s="22">
        <v>29.818899154663086</v>
      </c>
      <c r="L53" s="22">
        <v>115.44899749755859</v>
      </c>
      <c r="M53" s="7" t="s">
        <v>1</v>
      </c>
      <c r="N53" s="7" t="s">
        <v>258</v>
      </c>
      <c r="O53" s="7">
        <v>144</v>
      </c>
      <c r="P53" s="7" t="s">
        <v>18</v>
      </c>
      <c r="Q53" s="7" t="s">
        <v>79</v>
      </c>
      <c r="R53" s="7" t="s">
        <v>163</v>
      </c>
      <c r="S53" s="7" t="s">
        <v>162</v>
      </c>
      <c r="T53" s="7"/>
      <c r="U53" s="8">
        <v>105</v>
      </c>
      <c r="V53" s="8">
        <v>0.38</v>
      </c>
      <c r="W53" s="8">
        <v>0.05</v>
      </c>
      <c r="X53" s="8">
        <v>0.37</v>
      </c>
      <c r="Y53" s="8">
        <v>20</v>
      </c>
      <c r="Z53" s="27">
        <v>399000</v>
      </c>
      <c r="AA53" s="8">
        <v>7.4</v>
      </c>
      <c r="AB53" s="8" t="s">
        <v>529</v>
      </c>
      <c r="AC53" s="8"/>
      <c r="AD53" s="8"/>
      <c r="AE53" s="8" t="s">
        <v>272</v>
      </c>
      <c r="AF53" s="8" t="s">
        <v>506</v>
      </c>
      <c r="AG53" s="8" t="s">
        <v>613</v>
      </c>
      <c r="AH53" s="8" t="s">
        <v>641</v>
      </c>
      <c r="AI53" s="7" t="s">
        <v>96</v>
      </c>
      <c r="AJ53" s="7" t="s">
        <v>10</v>
      </c>
      <c r="AK53" s="7">
        <v>466</v>
      </c>
      <c r="AL53" s="7" t="s">
        <v>25</v>
      </c>
      <c r="AM53" s="29" t="s">
        <v>209</v>
      </c>
      <c r="AN53" s="8" t="s">
        <v>161</v>
      </c>
      <c r="AO53" s="7"/>
      <c r="AP53" s="7"/>
    </row>
    <row r="54" spans="1:42" ht="84">
      <c r="A54" s="7">
        <v>467</v>
      </c>
      <c r="B54" s="7" t="s">
        <v>115</v>
      </c>
      <c r="C54" s="7" t="s">
        <v>260</v>
      </c>
      <c r="D54" s="21" t="s">
        <v>176</v>
      </c>
      <c r="E54" s="7"/>
      <c r="F54" s="7"/>
      <c r="G54" s="7" t="s">
        <v>7</v>
      </c>
      <c r="H54" s="7" t="s">
        <v>238</v>
      </c>
      <c r="I54" s="7" t="s">
        <v>76</v>
      </c>
      <c r="J54" s="7" t="s">
        <v>246</v>
      </c>
      <c r="K54" s="22">
        <v>29.681299209594727</v>
      </c>
      <c r="L54" s="22">
        <v>115.80500030517578</v>
      </c>
      <c r="M54" s="7" t="s">
        <v>1</v>
      </c>
      <c r="N54" s="7" t="s">
        <v>258</v>
      </c>
      <c r="O54" s="7">
        <v>144</v>
      </c>
      <c r="P54" s="7" t="s">
        <v>18</v>
      </c>
      <c r="Q54" s="7" t="s">
        <v>79</v>
      </c>
      <c r="R54" s="7" t="s">
        <v>175</v>
      </c>
      <c r="S54" s="7" t="s">
        <v>162</v>
      </c>
      <c r="T54" s="7"/>
      <c r="U54" s="8">
        <v>409</v>
      </c>
      <c r="V54" s="8">
        <v>0.75</v>
      </c>
      <c r="W54" s="8">
        <v>4.7E-2</v>
      </c>
      <c r="X54" s="8">
        <v>0.24</v>
      </c>
      <c r="Y54" s="8">
        <v>9.9</v>
      </c>
      <c r="Z54" s="27">
        <v>3067500</v>
      </c>
      <c r="AA54" s="8">
        <v>5.0999999999999996</v>
      </c>
      <c r="AB54" s="8" t="s">
        <v>530</v>
      </c>
      <c r="AC54" s="8" t="s">
        <v>531</v>
      </c>
      <c r="AD54" s="8"/>
      <c r="AE54" s="8" t="s">
        <v>272</v>
      </c>
      <c r="AF54" s="8" t="s">
        <v>506</v>
      </c>
      <c r="AG54" s="8" t="s">
        <v>614</v>
      </c>
      <c r="AH54" s="8" t="s">
        <v>642</v>
      </c>
      <c r="AI54" s="7" t="s">
        <v>96</v>
      </c>
      <c r="AJ54" s="7" t="s">
        <v>10</v>
      </c>
      <c r="AK54" s="7">
        <v>467</v>
      </c>
      <c r="AL54" s="7" t="s">
        <v>28</v>
      </c>
      <c r="AM54" s="25">
        <v>40450</v>
      </c>
      <c r="AN54" s="8" t="s">
        <v>174</v>
      </c>
      <c r="AO54" s="7"/>
      <c r="AP54" s="7"/>
    </row>
    <row r="55" spans="1:42" ht="108">
      <c r="A55" s="7">
        <v>471</v>
      </c>
      <c r="B55" s="7" t="s">
        <v>115</v>
      </c>
      <c r="C55" s="7" t="s">
        <v>260</v>
      </c>
      <c r="D55" s="21" t="s">
        <v>173</v>
      </c>
      <c r="E55" s="7"/>
      <c r="F55" s="7" t="s">
        <v>172</v>
      </c>
      <c r="G55" s="7" t="s">
        <v>7</v>
      </c>
      <c r="H55" s="7" t="s">
        <v>238</v>
      </c>
      <c r="I55" s="7" t="s">
        <v>76</v>
      </c>
      <c r="J55" s="7" t="s">
        <v>246</v>
      </c>
      <c r="K55" s="22">
        <v>29.018899917602539</v>
      </c>
      <c r="L55" s="22">
        <v>117.73000335693359</v>
      </c>
      <c r="M55" s="7" t="s">
        <v>1</v>
      </c>
      <c r="N55" s="7"/>
      <c r="O55" s="7">
        <v>171</v>
      </c>
      <c r="P55" s="7" t="s">
        <v>124</v>
      </c>
      <c r="Q55" s="7" t="s">
        <v>79</v>
      </c>
      <c r="R55" s="7" t="s">
        <v>171</v>
      </c>
      <c r="S55" s="7" t="s">
        <v>162</v>
      </c>
      <c r="T55" s="7"/>
      <c r="U55" s="8">
        <v>1825</v>
      </c>
      <c r="V55" s="8">
        <v>0.46</v>
      </c>
      <c r="W55" s="8">
        <v>1.6E-2</v>
      </c>
      <c r="X55" s="8">
        <v>0.12</v>
      </c>
      <c r="Y55" s="8">
        <v>1.9</v>
      </c>
      <c r="Z55" s="27">
        <v>8377000</v>
      </c>
      <c r="AA55" s="8">
        <v>7.5</v>
      </c>
      <c r="AB55" s="9" t="s">
        <v>532</v>
      </c>
      <c r="AC55" s="8" t="s">
        <v>170</v>
      </c>
      <c r="AD55" s="8"/>
      <c r="AE55" s="8"/>
      <c r="AF55" s="8" t="s">
        <v>506</v>
      </c>
      <c r="AG55" s="8" t="s">
        <v>615</v>
      </c>
      <c r="AH55" s="8" t="s">
        <v>643</v>
      </c>
      <c r="AI55" s="7" t="s">
        <v>96</v>
      </c>
      <c r="AJ55" s="7" t="s">
        <v>10</v>
      </c>
      <c r="AK55" s="7">
        <v>471</v>
      </c>
      <c r="AL55" s="7" t="s">
        <v>28</v>
      </c>
      <c r="AM55" s="25">
        <v>40450</v>
      </c>
      <c r="AN55" s="8" t="s">
        <v>169</v>
      </c>
      <c r="AO55" s="7"/>
      <c r="AP55" s="7"/>
    </row>
    <row r="56" spans="1:42" ht="36">
      <c r="A56" s="7"/>
      <c r="B56" s="7" t="s">
        <v>115</v>
      </c>
      <c r="C56" s="7" t="s">
        <v>260</v>
      </c>
      <c r="D56" s="21" t="s">
        <v>128</v>
      </c>
      <c r="E56" s="7" t="s">
        <v>127</v>
      </c>
      <c r="F56" s="7"/>
      <c r="G56" s="7" t="s">
        <v>7</v>
      </c>
      <c r="H56" s="7" t="s">
        <v>238</v>
      </c>
      <c r="I56" s="7" t="s">
        <v>76</v>
      </c>
      <c r="J56" s="7" t="s">
        <v>246</v>
      </c>
      <c r="K56" s="22">
        <v>28.971799850463867</v>
      </c>
      <c r="L56" s="22">
        <v>117.59600067138672</v>
      </c>
      <c r="M56" s="7" t="s">
        <v>1</v>
      </c>
      <c r="N56" s="7" t="s">
        <v>19</v>
      </c>
      <c r="O56" s="7">
        <v>178</v>
      </c>
      <c r="P56" s="7" t="s">
        <v>35</v>
      </c>
      <c r="Q56" s="7" t="s">
        <v>79</v>
      </c>
      <c r="R56" s="7" t="s">
        <v>123</v>
      </c>
      <c r="S56" s="7" t="s">
        <v>29</v>
      </c>
      <c r="T56" s="7"/>
      <c r="U56" s="8">
        <v>83</v>
      </c>
      <c r="V56" s="8">
        <v>0.52</v>
      </c>
      <c r="W56" s="8"/>
      <c r="X56" s="8">
        <v>0.8</v>
      </c>
      <c r="Y56" s="8"/>
      <c r="Z56" s="27">
        <v>431600</v>
      </c>
      <c r="AA56" s="8"/>
      <c r="AB56" s="8" t="s">
        <v>533</v>
      </c>
      <c r="AC56" s="8" t="s">
        <v>534</v>
      </c>
      <c r="AD56" s="8"/>
      <c r="AE56" s="8"/>
      <c r="AF56" s="8" t="s">
        <v>506</v>
      </c>
      <c r="AG56" s="8" t="s">
        <v>616</v>
      </c>
      <c r="AH56" s="8" t="s">
        <v>644</v>
      </c>
      <c r="AI56" s="7" t="s">
        <v>96</v>
      </c>
      <c r="AJ56" s="7" t="s">
        <v>554</v>
      </c>
      <c r="AK56" s="7"/>
      <c r="AL56" s="7" t="s">
        <v>28</v>
      </c>
      <c r="AM56" s="25">
        <v>40798</v>
      </c>
      <c r="AN56" s="8" t="s">
        <v>126</v>
      </c>
      <c r="AO56" s="7"/>
      <c r="AP56" s="7"/>
    </row>
    <row r="57" spans="1:42" ht="72">
      <c r="A57" s="7">
        <v>468</v>
      </c>
      <c r="B57" s="7" t="s">
        <v>115</v>
      </c>
      <c r="C57" s="7" t="s">
        <v>260</v>
      </c>
      <c r="D57" s="21" t="s">
        <v>114</v>
      </c>
      <c r="E57" s="7" t="s">
        <v>113</v>
      </c>
      <c r="F57" s="7"/>
      <c r="G57" s="7" t="s">
        <v>7</v>
      </c>
      <c r="H57" s="7" t="s">
        <v>238</v>
      </c>
      <c r="I57" s="7" t="s">
        <v>76</v>
      </c>
      <c r="J57" s="7" t="s">
        <v>256</v>
      </c>
      <c r="K57" s="22">
        <v>25.180099487304688</v>
      </c>
      <c r="L57" s="22">
        <v>116.4010009765625</v>
      </c>
      <c r="M57" s="7" t="s">
        <v>1</v>
      </c>
      <c r="N57" s="7"/>
      <c r="O57" s="7">
        <v>105</v>
      </c>
      <c r="P57" s="7" t="s">
        <v>112</v>
      </c>
      <c r="Q57" s="7" t="s">
        <v>111</v>
      </c>
      <c r="R57" s="7" t="s">
        <v>110</v>
      </c>
      <c r="S57" s="7" t="s">
        <v>29</v>
      </c>
      <c r="T57" s="7" t="s">
        <v>17</v>
      </c>
      <c r="U57" s="8">
        <v>356</v>
      </c>
      <c r="V57" s="8">
        <v>0.49</v>
      </c>
      <c r="W57" s="8"/>
      <c r="X57" s="8">
        <v>0.14000000000000001</v>
      </c>
      <c r="Y57" s="8">
        <v>6</v>
      </c>
      <c r="Z57" s="27">
        <v>1744400</v>
      </c>
      <c r="AA57" s="8"/>
      <c r="AB57" s="8" t="s">
        <v>109</v>
      </c>
      <c r="AC57" s="8"/>
      <c r="AD57" s="8"/>
      <c r="AE57" s="8"/>
      <c r="AF57" s="8" t="s">
        <v>506</v>
      </c>
      <c r="AG57" s="8" t="s">
        <v>617</v>
      </c>
      <c r="AH57" s="8" t="s">
        <v>645</v>
      </c>
      <c r="AI57" s="7" t="s">
        <v>96</v>
      </c>
      <c r="AJ57" s="7" t="s">
        <v>10</v>
      </c>
      <c r="AK57" s="7">
        <v>468</v>
      </c>
      <c r="AL57" s="7" t="s">
        <v>28</v>
      </c>
      <c r="AM57" s="25">
        <v>40450</v>
      </c>
      <c r="AN57" s="8" t="s">
        <v>282</v>
      </c>
      <c r="AO57" s="7"/>
      <c r="AP57" s="7"/>
    </row>
    <row r="58" spans="1:42" ht="48">
      <c r="A58" s="7"/>
      <c r="B58" s="7" t="s">
        <v>115</v>
      </c>
      <c r="C58" s="7" t="s">
        <v>260</v>
      </c>
      <c r="D58" s="21" t="s">
        <v>146</v>
      </c>
      <c r="E58" s="7"/>
      <c r="F58" s="7"/>
      <c r="G58" s="7" t="s">
        <v>3</v>
      </c>
      <c r="H58" s="7" t="s">
        <v>238</v>
      </c>
      <c r="I58" s="7" t="s">
        <v>76</v>
      </c>
      <c r="J58" s="7" t="s">
        <v>253</v>
      </c>
      <c r="K58" s="22">
        <v>37.291698455810547</v>
      </c>
      <c r="L58" s="22">
        <v>120.85900115966797</v>
      </c>
      <c r="M58" s="7" t="s">
        <v>1</v>
      </c>
      <c r="N58" s="7"/>
      <c r="O58" s="7"/>
      <c r="P58" s="7"/>
      <c r="Q58" s="7" t="s">
        <v>84</v>
      </c>
      <c r="R58" s="7" t="s">
        <v>579</v>
      </c>
      <c r="S58" s="7" t="s">
        <v>0</v>
      </c>
      <c r="T58" s="7"/>
      <c r="U58" s="8"/>
      <c r="V58" s="8"/>
      <c r="W58" s="8"/>
      <c r="X58" s="8"/>
      <c r="Y58" s="8"/>
      <c r="Z58" s="27"/>
      <c r="AA58" s="8"/>
      <c r="AB58" s="9" t="s">
        <v>512</v>
      </c>
      <c r="AC58" s="9" t="s">
        <v>145</v>
      </c>
      <c r="AD58" s="8"/>
      <c r="AE58" s="8"/>
      <c r="AF58" s="8" t="s">
        <v>507</v>
      </c>
      <c r="AG58" s="8" t="s">
        <v>627</v>
      </c>
      <c r="AH58" s="8" t="s">
        <v>627</v>
      </c>
      <c r="AI58" s="7" t="s">
        <v>32</v>
      </c>
      <c r="AJ58" s="7" t="s">
        <v>554</v>
      </c>
      <c r="AK58" s="7"/>
      <c r="AL58" s="7" t="s">
        <v>28</v>
      </c>
      <c r="AM58" s="25">
        <v>40470</v>
      </c>
      <c r="AN58" s="8" t="s">
        <v>83</v>
      </c>
      <c r="AO58" s="7" t="s">
        <v>496</v>
      </c>
      <c r="AP58" s="7">
        <v>30</v>
      </c>
    </row>
    <row r="59" spans="1:42" ht="24">
      <c r="A59" s="7"/>
      <c r="B59" s="7" t="s">
        <v>115</v>
      </c>
      <c r="C59" s="7" t="s">
        <v>260</v>
      </c>
      <c r="D59" s="21" t="s">
        <v>166</v>
      </c>
      <c r="E59" s="7" t="s">
        <v>165</v>
      </c>
      <c r="F59" s="7"/>
      <c r="G59" s="7" t="s">
        <v>3</v>
      </c>
      <c r="H59" s="7" t="s">
        <v>238</v>
      </c>
      <c r="I59" s="7" t="s">
        <v>76</v>
      </c>
      <c r="J59" s="7" t="s">
        <v>253</v>
      </c>
      <c r="K59" s="22">
        <v>35.541999816894531</v>
      </c>
      <c r="L59" s="22">
        <v>118.31800079345703</v>
      </c>
      <c r="M59" s="7" t="s">
        <v>1</v>
      </c>
      <c r="N59" s="7"/>
      <c r="O59" s="7"/>
      <c r="P59" s="7"/>
      <c r="Q59" s="7" t="s">
        <v>84</v>
      </c>
      <c r="R59" s="7" t="s">
        <v>579</v>
      </c>
      <c r="S59" s="7" t="s">
        <v>0</v>
      </c>
      <c r="T59" s="7"/>
      <c r="U59" s="8"/>
      <c r="V59" s="8"/>
      <c r="W59" s="8"/>
      <c r="X59" s="8"/>
      <c r="Y59" s="8"/>
      <c r="Z59" s="27"/>
      <c r="AA59" s="8"/>
      <c r="AB59" s="9" t="s">
        <v>512</v>
      </c>
      <c r="AC59" s="8" t="s">
        <v>535</v>
      </c>
      <c r="AD59" s="8"/>
      <c r="AE59" s="8"/>
      <c r="AF59" s="8" t="s">
        <v>507</v>
      </c>
      <c r="AG59" s="8" t="s">
        <v>627</v>
      </c>
      <c r="AH59" s="8" t="s">
        <v>627</v>
      </c>
      <c r="AI59" s="7" t="s">
        <v>32</v>
      </c>
      <c r="AJ59" s="7" t="s">
        <v>554</v>
      </c>
      <c r="AK59" s="7"/>
      <c r="AL59" s="7" t="s">
        <v>28</v>
      </c>
      <c r="AM59" s="25">
        <v>40247</v>
      </c>
      <c r="AN59" s="8" t="s">
        <v>83</v>
      </c>
      <c r="AO59" s="7" t="s">
        <v>496</v>
      </c>
      <c r="AP59" s="7">
        <v>32</v>
      </c>
    </row>
    <row r="60" spans="1:42" ht="84">
      <c r="A60" s="7">
        <v>472</v>
      </c>
      <c r="B60" s="7" t="s">
        <v>115</v>
      </c>
      <c r="C60" s="7" t="s">
        <v>260</v>
      </c>
      <c r="D60" s="21" t="s">
        <v>185</v>
      </c>
      <c r="E60" s="7"/>
      <c r="F60" s="7"/>
      <c r="G60" s="7" t="s">
        <v>3</v>
      </c>
      <c r="H60" s="7" t="s">
        <v>238</v>
      </c>
      <c r="I60" s="7" t="s">
        <v>76</v>
      </c>
      <c r="J60" s="7" t="s">
        <v>250</v>
      </c>
      <c r="K60" s="22">
        <v>32.066699981689453</v>
      </c>
      <c r="L60" s="22">
        <v>119.09999847412109</v>
      </c>
      <c r="M60" s="7" t="s">
        <v>1</v>
      </c>
      <c r="N60" s="7"/>
      <c r="O60" s="7">
        <v>108</v>
      </c>
      <c r="P60" s="7" t="s">
        <v>18</v>
      </c>
      <c r="Q60" s="7" t="s">
        <v>111</v>
      </c>
      <c r="R60" s="7" t="s">
        <v>141</v>
      </c>
      <c r="S60" s="7" t="s">
        <v>0</v>
      </c>
      <c r="T60" s="7"/>
      <c r="U60" s="8"/>
      <c r="V60" s="8"/>
      <c r="W60" s="8"/>
      <c r="X60" s="8"/>
      <c r="Y60" s="8"/>
      <c r="Z60" s="27"/>
      <c r="AA60" s="8"/>
      <c r="AB60" s="9" t="s">
        <v>574</v>
      </c>
      <c r="AC60" s="9" t="s">
        <v>184</v>
      </c>
      <c r="AE60" s="8" t="s">
        <v>272</v>
      </c>
      <c r="AF60" s="8" t="s">
        <v>506</v>
      </c>
      <c r="AG60" s="8" t="s">
        <v>618</v>
      </c>
      <c r="AH60" s="8" t="s">
        <v>632</v>
      </c>
      <c r="AI60" s="7" t="s">
        <v>32</v>
      </c>
      <c r="AJ60" s="7" t="s">
        <v>10</v>
      </c>
      <c r="AK60" s="7">
        <v>472</v>
      </c>
      <c r="AL60" s="7" t="s">
        <v>500</v>
      </c>
      <c r="AM60" s="25">
        <v>39674</v>
      </c>
      <c r="AN60" s="10" t="s">
        <v>662</v>
      </c>
      <c r="AO60" s="7" t="s">
        <v>496</v>
      </c>
      <c r="AP60" s="7">
        <v>33</v>
      </c>
    </row>
    <row r="61" spans="1:42" ht="36">
      <c r="A61" s="7">
        <v>1016</v>
      </c>
      <c r="B61" s="7" t="s">
        <v>115</v>
      </c>
      <c r="C61" s="7" t="s">
        <v>260</v>
      </c>
      <c r="D61" s="21" t="s">
        <v>137</v>
      </c>
      <c r="E61" s="7"/>
      <c r="F61" s="7"/>
      <c r="G61" s="7" t="s">
        <v>3</v>
      </c>
      <c r="H61" s="7" t="s">
        <v>238</v>
      </c>
      <c r="I61" s="7" t="s">
        <v>76</v>
      </c>
      <c r="J61" s="7" t="s">
        <v>250</v>
      </c>
      <c r="K61" s="22">
        <v>31.696918</v>
      </c>
      <c r="L61" s="22">
        <v>118.70651100000001</v>
      </c>
      <c r="M61" s="7" t="s">
        <v>1</v>
      </c>
      <c r="N61" s="7"/>
      <c r="O61" s="7"/>
      <c r="P61" s="7"/>
      <c r="Q61" s="7" t="s">
        <v>84</v>
      </c>
      <c r="R61" s="7" t="s">
        <v>579</v>
      </c>
      <c r="S61" s="7" t="s">
        <v>30</v>
      </c>
      <c r="T61" s="7" t="s">
        <v>136</v>
      </c>
      <c r="U61" s="8"/>
      <c r="V61" s="8"/>
      <c r="W61" s="8"/>
      <c r="X61" s="8"/>
      <c r="Y61" s="8"/>
      <c r="Z61" s="27"/>
      <c r="AA61" s="8"/>
      <c r="AB61" s="9" t="s">
        <v>512</v>
      </c>
      <c r="AC61" s="9" t="s">
        <v>578</v>
      </c>
      <c r="AD61" s="8"/>
      <c r="AE61" s="8" t="s">
        <v>272</v>
      </c>
      <c r="AF61" s="8" t="s">
        <v>577</v>
      </c>
      <c r="AG61" s="8" t="s">
        <v>627</v>
      </c>
      <c r="AH61" s="8" t="s">
        <v>646</v>
      </c>
      <c r="AI61" s="7" t="s">
        <v>32</v>
      </c>
      <c r="AJ61" s="7" t="s">
        <v>554</v>
      </c>
      <c r="AK61" s="7"/>
      <c r="AL61" s="7" t="s">
        <v>16</v>
      </c>
      <c r="AM61" s="25">
        <v>40161</v>
      </c>
      <c r="AN61" s="8" t="s">
        <v>135</v>
      </c>
      <c r="AO61" s="7" t="s">
        <v>496</v>
      </c>
      <c r="AP61" s="7">
        <v>35</v>
      </c>
    </row>
    <row r="62" spans="1:42" ht="84">
      <c r="A62" s="7">
        <v>469</v>
      </c>
      <c r="B62" s="7" t="s">
        <v>115</v>
      </c>
      <c r="C62" s="7" t="s">
        <v>260</v>
      </c>
      <c r="D62" s="21" t="s">
        <v>144</v>
      </c>
      <c r="E62" s="7" t="s">
        <v>143</v>
      </c>
      <c r="F62" s="7" t="s">
        <v>142</v>
      </c>
      <c r="G62" s="7" t="s">
        <v>3</v>
      </c>
      <c r="H62" s="7" t="s">
        <v>238</v>
      </c>
      <c r="I62" s="7" t="s">
        <v>76</v>
      </c>
      <c r="J62" s="7" t="s">
        <v>252</v>
      </c>
      <c r="K62" s="22">
        <v>31.183300018310547</v>
      </c>
      <c r="L62" s="22">
        <v>117.26699829101562</v>
      </c>
      <c r="M62" s="7" t="s">
        <v>1</v>
      </c>
      <c r="N62" s="7" t="s">
        <v>19</v>
      </c>
      <c r="O62" s="7">
        <v>124</v>
      </c>
      <c r="P62" s="7" t="s">
        <v>35</v>
      </c>
      <c r="Q62" s="7" t="s">
        <v>111</v>
      </c>
      <c r="R62" s="7" t="s">
        <v>141</v>
      </c>
      <c r="S62" s="7" t="s">
        <v>29</v>
      </c>
      <c r="T62" s="7" t="s">
        <v>4</v>
      </c>
      <c r="U62" s="8"/>
      <c r="V62" s="8"/>
      <c r="W62" s="8"/>
      <c r="X62" s="8"/>
      <c r="Y62" s="8"/>
      <c r="Z62" s="27"/>
      <c r="AA62" s="8"/>
      <c r="AB62" s="8" t="s">
        <v>536</v>
      </c>
      <c r="AC62" s="8" t="s">
        <v>140</v>
      </c>
      <c r="AD62" s="8" t="s">
        <v>139</v>
      </c>
      <c r="AE62" s="8" t="s">
        <v>272</v>
      </c>
      <c r="AF62" s="8" t="s">
        <v>506</v>
      </c>
      <c r="AG62" s="8" t="s">
        <v>619</v>
      </c>
      <c r="AH62" s="8" t="s">
        <v>647</v>
      </c>
      <c r="AI62" s="7" t="s">
        <v>32</v>
      </c>
      <c r="AJ62" s="7" t="s">
        <v>10</v>
      </c>
      <c r="AK62" s="7">
        <v>469</v>
      </c>
      <c r="AL62" s="7" t="s">
        <v>28</v>
      </c>
      <c r="AM62" s="25">
        <v>40450</v>
      </c>
      <c r="AN62" s="8" t="s">
        <v>138</v>
      </c>
      <c r="AO62" s="7" t="s">
        <v>496</v>
      </c>
      <c r="AP62" s="7">
        <v>36</v>
      </c>
    </row>
    <row r="63" spans="1:42" ht="36">
      <c r="A63" s="7"/>
      <c r="B63" s="7" t="s">
        <v>115</v>
      </c>
      <c r="C63" s="7" t="s">
        <v>260</v>
      </c>
      <c r="D63" s="21" t="s">
        <v>152</v>
      </c>
      <c r="E63" s="7"/>
      <c r="F63" s="7"/>
      <c r="G63" s="7" t="s">
        <v>3</v>
      </c>
      <c r="H63" s="7" t="s">
        <v>238</v>
      </c>
      <c r="I63" s="7" t="s">
        <v>76</v>
      </c>
      <c r="J63" s="7" t="s">
        <v>252</v>
      </c>
      <c r="K63" s="22">
        <v>30.968399047851562</v>
      </c>
      <c r="L63" s="22">
        <v>117.44499969482422</v>
      </c>
      <c r="M63" s="7" t="s">
        <v>1</v>
      </c>
      <c r="N63" s="7"/>
      <c r="O63" s="7"/>
      <c r="P63" s="7" t="s">
        <v>77</v>
      </c>
      <c r="Q63" s="7" t="s">
        <v>84</v>
      </c>
      <c r="R63" s="7" t="s">
        <v>151</v>
      </c>
      <c r="S63" s="7" t="s">
        <v>29</v>
      </c>
      <c r="T63" s="7"/>
      <c r="U63" s="8"/>
      <c r="V63" s="8"/>
      <c r="W63" s="8"/>
      <c r="X63" s="8"/>
      <c r="Y63" s="8"/>
      <c r="Z63" s="27"/>
      <c r="AA63" s="8"/>
      <c r="AB63" s="9" t="s">
        <v>537</v>
      </c>
      <c r="AC63" s="8"/>
      <c r="AD63" s="8"/>
      <c r="AE63" s="8" t="s">
        <v>272</v>
      </c>
      <c r="AF63" s="8" t="s">
        <v>507</v>
      </c>
      <c r="AG63" s="8" t="s">
        <v>620</v>
      </c>
      <c r="AH63" s="8" t="s">
        <v>648</v>
      </c>
      <c r="AI63" s="7" t="s">
        <v>32</v>
      </c>
      <c r="AJ63" s="7" t="s">
        <v>554</v>
      </c>
      <c r="AK63" s="7"/>
      <c r="AL63" s="7" t="s">
        <v>28</v>
      </c>
      <c r="AM63" s="25">
        <v>40798</v>
      </c>
      <c r="AN63" s="8" t="s">
        <v>151</v>
      </c>
      <c r="AO63" s="7" t="s">
        <v>496</v>
      </c>
      <c r="AP63" s="7">
        <v>37</v>
      </c>
    </row>
    <row r="64" spans="1:42" ht="24">
      <c r="A64" s="7"/>
      <c r="B64" s="7" t="s">
        <v>115</v>
      </c>
      <c r="C64" s="7" t="s">
        <v>260</v>
      </c>
      <c r="D64" s="21" t="s">
        <v>183</v>
      </c>
      <c r="E64" s="7"/>
      <c r="F64" s="7"/>
      <c r="G64" s="7" t="s">
        <v>3</v>
      </c>
      <c r="H64" s="7" t="s">
        <v>238</v>
      </c>
      <c r="I64" s="7" t="s">
        <v>76</v>
      </c>
      <c r="J64" s="7" t="s">
        <v>251</v>
      </c>
      <c r="K64" s="22">
        <v>29.996500015258789</v>
      </c>
      <c r="L64" s="22">
        <v>114.97299957275391</v>
      </c>
      <c r="M64" s="7" t="s">
        <v>1</v>
      </c>
      <c r="N64" s="7"/>
      <c r="O64" s="7"/>
      <c r="P64" s="7"/>
      <c r="Q64" s="7" t="s">
        <v>84</v>
      </c>
      <c r="R64" s="7" t="s">
        <v>579</v>
      </c>
      <c r="S64" s="7" t="s">
        <v>0</v>
      </c>
      <c r="T64" s="7"/>
      <c r="U64" s="8"/>
      <c r="V64" s="8"/>
      <c r="W64" s="8"/>
      <c r="X64" s="8"/>
      <c r="Y64" s="8"/>
      <c r="Z64" s="27"/>
      <c r="AA64" s="8"/>
      <c r="AB64" s="9" t="s">
        <v>512</v>
      </c>
      <c r="AC64" s="9" t="s">
        <v>182</v>
      </c>
      <c r="AD64" s="8"/>
      <c r="AE64" s="8" t="s">
        <v>272</v>
      </c>
      <c r="AF64" s="8" t="s">
        <v>507</v>
      </c>
      <c r="AG64" s="8" t="s">
        <v>627</v>
      </c>
      <c r="AH64" s="8" t="s">
        <v>627</v>
      </c>
      <c r="AI64" s="7" t="s">
        <v>32</v>
      </c>
      <c r="AJ64" s="7" t="s">
        <v>554</v>
      </c>
      <c r="AK64" s="7"/>
      <c r="AL64" s="7" t="s">
        <v>28</v>
      </c>
      <c r="AM64" s="25">
        <v>40447</v>
      </c>
      <c r="AN64" s="8" t="s">
        <v>181</v>
      </c>
      <c r="AO64" s="7" t="s">
        <v>496</v>
      </c>
      <c r="AP64" s="7">
        <v>39</v>
      </c>
    </row>
    <row r="65" spans="1:42" ht="108">
      <c r="A65" s="7"/>
      <c r="B65" s="7" t="s">
        <v>115</v>
      </c>
      <c r="C65" s="7" t="s">
        <v>260</v>
      </c>
      <c r="D65" s="21" t="s">
        <v>125</v>
      </c>
      <c r="E65" s="7"/>
      <c r="F65" s="7"/>
      <c r="G65" s="7" t="s">
        <v>3</v>
      </c>
      <c r="H65" s="7" t="s">
        <v>238</v>
      </c>
      <c r="I65" s="7" t="s">
        <v>76</v>
      </c>
      <c r="J65" s="7" t="s">
        <v>246</v>
      </c>
      <c r="K65" s="22">
        <v>28.198299407958984</v>
      </c>
      <c r="L65" s="22">
        <v>117.76200103759766</v>
      </c>
      <c r="M65" s="7" t="s">
        <v>1</v>
      </c>
      <c r="N65" s="7"/>
      <c r="O65" s="7">
        <v>157</v>
      </c>
      <c r="P65" s="7" t="s">
        <v>124</v>
      </c>
      <c r="Q65" s="7" t="s">
        <v>79</v>
      </c>
      <c r="R65" s="7" t="s">
        <v>123</v>
      </c>
      <c r="S65" s="7" t="s">
        <v>21</v>
      </c>
      <c r="T65" s="7" t="s">
        <v>31</v>
      </c>
      <c r="U65" s="8"/>
      <c r="V65" s="8"/>
      <c r="W65" s="8"/>
      <c r="X65" s="8"/>
      <c r="Y65" s="8"/>
      <c r="Z65" s="27"/>
      <c r="AA65" s="8"/>
      <c r="AB65" s="9" t="s">
        <v>538</v>
      </c>
      <c r="AC65" s="8" t="s">
        <v>539</v>
      </c>
      <c r="AD65" s="8"/>
      <c r="AE65" s="8"/>
      <c r="AF65" s="8" t="s">
        <v>506</v>
      </c>
      <c r="AG65" s="8" t="s">
        <v>598</v>
      </c>
      <c r="AH65" s="8" t="s">
        <v>649</v>
      </c>
      <c r="AI65" s="7" t="s">
        <v>96</v>
      </c>
      <c r="AJ65" s="7" t="s">
        <v>554</v>
      </c>
      <c r="AK65" s="7"/>
      <c r="AL65" s="7" t="s">
        <v>28</v>
      </c>
      <c r="AM65" s="25">
        <v>40469</v>
      </c>
      <c r="AN65" s="8" t="s">
        <v>122</v>
      </c>
      <c r="AO65" s="28" t="s">
        <v>496</v>
      </c>
      <c r="AP65" s="7">
        <v>42</v>
      </c>
    </row>
    <row r="66" spans="1:42" ht="48">
      <c r="A66" s="7"/>
      <c r="B66" s="7" t="s">
        <v>115</v>
      </c>
      <c r="C66" s="7" t="s">
        <v>260</v>
      </c>
      <c r="D66" s="21" t="s">
        <v>129</v>
      </c>
      <c r="E66" s="7"/>
      <c r="F66" s="7"/>
      <c r="G66" s="7" t="s">
        <v>3</v>
      </c>
      <c r="H66" s="7" t="s">
        <v>238</v>
      </c>
      <c r="I66" s="7" t="s">
        <v>76</v>
      </c>
      <c r="J66" s="7" t="s">
        <v>256</v>
      </c>
      <c r="K66" s="22">
        <v>27.149299621582031</v>
      </c>
      <c r="L66" s="22">
        <v>119.32700347900391</v>
      </c>
      <c r="M66" s="7" t="s">
        <v>1</v>
      </c>
      <c r="N66" s="7"/>
      <c r="O66" s="7"/>
      <c r="P66" s="7"/>
      <c r="Q66" s="7" t="s">
        <v>84</v>
      </c>
      <c r="R66" s="7" t="s">
        <v>579</v>
      </c>
      <c r="S66" s="7" t="s">
        <v>0</v>
      </c>
      <c r="T66" s="7"/>
      <c r="U66" s="8"/>
      <c r="V66" s="8"/>
      <c r="W66" s="8"/>
      <c r="X66" s="8"/>
      <c r="Y66" s="8"/>
      <c r="Z66" s="27"/>
      <c r="AA66" s="8"/>
      <c r="AB66" s="9" t="s">
        <v>512</v>
      </c>
      <c r="AC66" s="9" t="s">
        <v>540</v>
      </c>
      <c r="AD66" s="8"/>
      <c r="AE66" s="8"/>
      <c r="AF66" s="8" t="s">
        <v>507</v>
      </c>
      <c r="AG66" s="8" t="s">
        <v>627</v>
      </c>
      <c r="AH66" s="8" t="s">
        <v>627</v>
      </c>
      <c r="AI66" s="7" t="s">
        <v>32</v>
      </c>
      <c r="AJ66" s="7" t="s">
        <v>554</v>
      </c>
      <c r="AK66" s="7"/>
      <c r="AL66" s="7" t="s">
        <v>28</v>
      </c>
      <c r="AM66" s="25">
        <v>40447</v>
      </c>
      <c r="AN66" s="8" t="s">
        <v>83</v>
      </c>
      <c r="AO66" s="28" t="s">
        <v>496</v>
      </c>
      <c r="AP66" s="7">
        <v>43</v>
      </c>
    </row>
    <row r="67" spans="1:42" ht="72">
      <c r="A67" s="7">
        <v>1023</v>
      </c>
      <c r="B67" s="7" t="s">
        <v>115</v>
      </c>
      <c r="C67" s="7" t="s">
        <v>260</v>
      </c>
      <c r="D67" s="21" t="s">
        <v>156</v>
      </c>
      <c r="E67" s="7"/>
      <c r="F67" s="7"/>
      <c r="G67" s="7" t="s">
        <v>3</v>
      </c>
      <c r="H67" s="7" t="s">
        <v>238</v>
      </c>
      <c r="I67" s="7" t="s">
        <v>76</v>
      </c>
      <c r="J67" s="7" t="s">
        <v>475</v>
      </c>
      <c r="K67" s="22">
        <v>25.3</v>
      </c>
      <c r="L67" s="22">
        <v>115.8</v>
      </c>
      <c r="M67" s="7" t="s">
        <v>1</v>
      </c>
      <c r="N67" s="7"/>
      <c r="O67" s="7">
        <v>98</v>
      </c>
      <c r="P67" s="7" t="s">
        <v>155</v>
      </c>
      <c r="Q67" s="7" t="s">
        <v>111</v>
      </c>
      <c r="R67" s="7" t="s">
        <v>78</v>
      </c>
      <c r="S67" s="7" t="s">
        <v>0</v>
      </c>
      <c r="T67" s="7" t="s">
        <v>154</v>
      </c>
      <c r="U67" s="8"/>
      <c r="V67" s="8"/>
      <c r="W67" s="8"/>
      <c r="X67" s="8"/>
      <c r="Y67" s="8"/>
      <c r="Z67" s="27"/>
      <c r="AA67" s="8"/>
      <c r="AB67" s="9" t="s">
        <v>541</v>
      </c>
      <c r="AC67" s="8" t="s">
        <v>153</v>
      </c>
      <c r="AE67" s="8"/>
      <c r="AF67" s="8" t="s">
        <v>507</v>
      </c>
      <c r="AG67" s="8" t="s">
        <v>621</v>
      </c>
      <c r="AH67" s="8" t="s">
        <v>632</v>
      </c>
      <c r="AI67" s="7" t="s">
        <v>32</v>
      </c>
      <c r="AJ67" s="7" t="s">
        <v>554</v>
      </c>
      <c r="AK67" s="7"/>
      <c r="AL67" s="7" t="s">
        <v>28</v>
      </c>
      <c r="AM67" s="25">
        <v>40450</v>
      </c>
      <c r="AN67" s="8" t="s">
        <v>78</v>
      </c>
      <c r="AO67" s="28" t="s">
        <v>496</v>
      </c>
      <c r="AP67" s="7">
        <v>44</v>
      </c>
    </row>
    <row r="68" spans="1:42" ht="24">
      <c r="A68" s="7">
        <v>1021</v>
      </c>
      <c r="B68" s="7" t="s">
        <v>115</v>
      </c>
      <c r="C68" s="7" t="s">
        <v>260</v>
      </c>
      <c r="D68" s="21" t="s">
        <v>117</v>
      </c>
      <c r="E68" s="7"/>
      <c r="F68" s="7"/>
      <c r="G68" s="7" t="s">
        <v>3</v>
      </c>
      <c r="H68" s="7" t="s">
        <v>238</v>
      </c>
      <c r="I68" s="7" t="s">
        <v>76</v>
      </c>
      <c r="J68" s="7" t="s">
        <v>256</v>
      </c>
      <c r="K68" s="22">
        <v>24.370000839233398</v>
      </c>
      <c r="L68" s="22">
        <v>117.12300109863281</v>
      </c>
      <c r="M68" s="7" t="s">
        <v>1</v>
      </c>
      <c r="N68" s="7"/>
      <c r="O68" s="7"/>
      <c r="P68" s="7"/>
      <c r="Q68" s="7" t="s">
        <v>116</v>
      </c>
      <c r="R68" s="7" t="s">
        <v>579</v>
      </c>
      <c r="S68" s="7" t="s">
        <v>21</v>
      </c>
      <c r="T68" s="7" t="s">
        <v>26</v>
      </c>
      <c r="U68" s="8"/>
      <c r="V68" s="8"/>
      <c r="W68" s="8"/>
      <c r="X68" s="8"/>
      <c r="Y68" s="8"/>
      <c r="Z68" s="27"/>
      <c r="AA68" s="8"/>
      <c r="AB68" s="9" t="s">
        <v>542</v>
      </c>
      <c r="AC68" s="8"/>
      <c r="AD68" s="8"/>
      <c r="AE68" s="8"/>
      <c r="AF68" s="8" t="s">
        <v>507</v>
      </c>
      <c r="AG68" s="8" t="s">
        <v>627</v>
      </c>
      <c r="AH68" s="8" t="s">
        <v>632</v>
      </c>
      <c r="AI68" s="7" t="s">
        <v>32</v>
      </c>
      <c r="AJ68" s="7" t="s">
        <v>554</v>
      </c>
      <c r="AK68" s="7"/>
      <c r="AL68" s="7" t="s">
        <v>16</v>
      </c>
      <c r="AM68" s="25">
        <v>40161</v>
      </c>
      <c r="AN68" s="8" t="s">
        <v>583</v>
      </c>
      <c r="AO68" s="28" t="s">
        <v>496</v>
      </c>
      <c r="AP68" s="7">
        <v>48</v>
      </c>
    </row>
    <row r="69" spans="1:42" ht="48">
      <c r="A69" s="7"/>
      <c r="B69" s="7" t="s">
        <v>115</v>
      </c>
      <c r="C69" s="7" t="s">
        <v>260</v>
      </c>
      <c r="D69" s="21" t="s">
        <v>121</v>
      </c>
      <c r="E69" s="7"/>
      <c r="F69" s="7"/>
      <c r="G69" s="7" t="s">
        <v>3</v>
      </c>
      <c r="H69" s="7" t="s">
        <v>238</v>
      </c>
      <c r="I69" s="7" t="s">
        <v>76</v>
      </c>
      <c r="J69" s="7" t="s">
        <v>254</v>
      </c>
      <c r="K69" s="22">
        <v>23.804000854492188</v>
      </c>
      <c r="L69" s="22">
        <v>111.68800354003906</v>
      </c>
      <c r="M69" s="7" t="s">
        <v>1</v>
      </c>
      <c r="N69" s="7" t="s">
        <v>5</v>
      </c>
      <c r="O69" s="7">
        <v>156</v>
      </c>
      <c r="P69" s="7" t="s">
        <v>18</v>
      </c>
      <c r="Q69" s="7" t="s">
        <v>79</v>
      </c>
      <c r="R69" s="7" t="s">
        <v>120</v>
      </c>
      <c r="S69" s="7" t="s">
        <v>21</v>
      </c>
      <c r="T69" s="7"/>
      <c r="U69" s="8"/>
      <c r="V69" s="8"/>
      <c r="W69" s="8"/>
      <c r="X69" s="8"/>
      <c r="Y69" s="8"/>
      <c r="Z69" s="27"/>
      <c r="AA69" s="8"/>
      <c r="AB69" s="8" t="s">
        <v>582</v>
      </c>
      <c r="AC69" s="9" t="s">
        <v>580</v>
      </c>
      <c r="AD69" s="8" t="s">
        <v>581</v>
      </c>
      <c r="AE69" s="8"/>
      <c r="AF69" s="8" t="s">
        <v>506</v>
      </c>
      <c r="AG69" s="8" t="s">
        <v>622</v>
      </c>
      <c r="AH69" s="8" t="s">
        <v>650</v>
      </c>
      <c r="AI69" s="7" t="s">
        <v>32</v>
      </c>
      <c r="AJ69" s="7" t="s">
        <v>554</v>
      </c>
      <c r="AK69" s="7"/>
      <c r="AL69" s="7" t="s">
        <v>28</v>
      </c>
      <c r="AM69" s="25">
        <v>40798</v>
      </c>
      <c r="AN69" s="8" t="s">
        <v>119</v>
      </c>
      <c r="AO69" s="28" t="s">
        <v>496</v>
      </c>
      <c r="AP69" s="7">
        <v>50</v>
      </c>
    </row>
    <row r="70" spans="1:42" ht="24">
      <c r="A70" s="7"/>
      <c r="B70" s="7" t="s">
        <v>115</v>
      </c>
      <c r="C70" s="7" t="s">
        <v>260</v>
      </c>
      <c r="D70" s="21" t="s">
        <v>148</v>
      </c>
      <c r="E70" s="7"/>
      <c r="F70" s="7"/>
      <c r="G70" s="7" t="s">
        <v>3</v>
      </c>
      <c r="H70" s="7" t="s">
        <v>238</v>
      </c>
      <c r="I70" s="7" t="s">
        <v>76</v>
      </c>
      <c r="J70" s="7" t="s">
        <v>253</v>
      </c>
      <c r="K70" s="22">
        <v>35.647098541259766</v>
      </c>
      <c r="L70" s="22">
        <v>119.22000122070312</v>
      </c>
      <c r="M70" s="7" t="s">
        <v>1</v>
      </c>
      <c r="N70" s="7"/>
      <c r="O70" s="7"/>
      <c r="P70" s="7"/>
      <c r="Q70" s="7" t="s">
        <v>84</v>
      </c>
      <c r="R70" s="7" t="s">
        <v>579</v>
      </c>
      <c r="S70" s="7" t="s">
        <v>0</v>
      </c>
      <c r="T70" s="7"/>
      <c r="U70" s="8"/>
      <c r="V70" s="8"/>
      <c r="W70" s="8"/>
      <c r="X70" s="8"/>
      <c r="Y70" s="8"/>
      <c r="Z70" s="27"/>
      <c r="AA70" s="8"/>
      <c r="AB70" s="9" t="s">
        <v>512</v>
      </c>
      <c r="AC70" s="8"/>
      <c r="AD70" s="8"/>
      <c r="AE70" s="8"/>
      <c r="AF70" s="8" t="s">
        <v>507</v>
      </c>
      <c r="AG70" s="8" t="s">
        <v>627</v>
      </c>
      <c r="AH70" s="8" t="s">
        <v>627</v>
      </c>
      <c r="AI70" s="7" t="s">
        <v>32</v>
      </c>
      <c r="AJ70" s="7" t="s">
        <v>554</v>
      </c>
      <c r="AK70" s="7"/>
      <c r="AL70" s="7" t="s">
        <v>28</v>
      </c>
      <c r="AM70" s="25">
        <v>40247</v>
      </c>
      <c r="AN70" s="8" t="s">
        <v>147</v>
      </c>
      <c r="AO70" s="7"/>
      <c r="AP70" s="7">
        <v>31</v>
      </c>
    </row>
    <row r="71" spans="1:42" ht="24">
      <c r="A71" s="7">
        <v>1007</v>
      </c>
      <c r="B71" s="7" t="s">
        <v>115</v>
      </c>
      <c r="C71" s="7" t="s">
        <v>260</v>
      </c>
      <c r="D71" s="21" t="s">
        <v>159</v>
      </c>
      <c r="E71" s="7"/>
      <c r="F71" s="7"/>
      <c r="G71" s="7" t="s">
        <v>3</v>
      </c>
      <c r="H71" s="7" t="s">
        <v>238</v>
      </c>
      <c r="I71" s="7" t="s">
        <v>76</v>
      </c>
      <c r="J71" s="7" t="s">
        <v>250</v>
      </c>
      <c r="K71" s="22">
        <v>31.879999160766602</v>
      </c>
      <c r="L71" s="22">
        <v>118.69999694824219</v>
      </c>
      <c r="M71" s="7" t="s">
        <v>1</v>
      </c>
      <c r="N71" s="7"/>
      <c r="O71" s="7"/>
      <c r="P71" s="7"/>
      <c r="Q71" s="7" t="s">
        <v>84</v>
      </c>
      <c r="R71" s="7" t="s">
        <v>579</v>
      </c>
      <c r="S71" s="7" t="s">
        <v>29</v>
      </c>
      <c r="T71" s="7" t="s">
        <v>17</v>
      </c>
      <c r="U71" s="8"/>
      <c r="V71" s="8"/>
      <c r="W71" s="8"/>
      <c r="X71" s="8"/>
      <c r="Y71" s="8"/>
      <c r="Z71" s="27"/>
      <c r="AA71" s="8"/>
      <c r="AB71" s="9" t="s">
        <v>512</v>
      </c>
      <c r="AC71" s="8"/>
      <c r="AD71" s="8"/>
      <c r="AE71" s="8" t="s">
        <v>272</v>
      </c>
      <c r="AF71" s="8" t="s">
        <v>507</v>
      </c>
      <c r="AG71" s="8" t="s">
        <v>627</v>
      </c>
      <c r="AH71" s="8" t="s">
        <v>651</v>
      </c>
      <c r="AI71" s="7" t="s">
        <v>32</v>
      </c>
      <c r="AJ71" s="7" t="s">
        <v>554</v>
      </c>
      <c r="AK71" s="7"/>
      <c r="AL71" s="7" t="s">
        <v>16</v>
      </c>
      <c r="AM71" s="25">
        <v>40161</v>
      </c>
      <c r="AN71" s="8" t="s">
        <v>157</v>
      </c>
      <c r="AO71" s="7"/>
      <c r="AP71" s="7">
        <v>34</v>
      </c>
    </row>
    <row r="72" spans="1:42" ht="24">
      <c r="A72" s="7">
        <v>1022</v>
      </c>
      <c r="B72" s="7" t="s">
        <v>115</v>
      </c>
      <c r="C72" s="7" t="s">
        <v>260</v>
      </c>
      <c r="D72" s="21" t="s">
        <v>180</v>
      </c>
      <c r="E72" s="7"/>
      <c r="F72" s="7"/>
      <c r="G72" s="7" t="s">
        <v>3</v>
      </c>
      <c r="H72" s="7" t="s">
        <v>238</v>
      </c>
      <c r="I72" s="7" t="s">
        <v>76</v>
      </c>
      <c r="J72" s="7" t="s">
        <v>252</v>
      </c>
      <c r="K72" s="22">
        <v>30.854000091552734</v>
      </c>
      <c r="L72" s="22">
        <v>117.37999725341797</v>
      </c>
      <c r="M72" s="7" t="s">
        <v>1</v>
      </c>
      <c r="N72" s="7"/>
      <c r="O72" s="7"/>
      <c r="P72" s="7"/>
      <c r="Q72" s="7" t="s">
        <v>90</v>
      </c>
      <c r="R72" s="7" t="s">
        <v>579</v>
      </c>
      <c r="S72" s="7" t="s">
        <v>0</v>
      </c>
      <c r="T72" s="7"/>
      <c r="U72" s="8"/>
      <c r="V72" s="8"/>
      <c r="W72" s="8"/>
      <c r="X72" s="8"/>
      <c r="Y72" s="8"/>
      <c r="Z72" s="27"/>
      <c r="AA72" s="8"/>
      <c r="AB72" s="9" t="s">
        <v>179</v>
      </c>
      <c r="AC72" s="8"/>
      <c r="AD72" s="8"/>
      <c r="AE72" s="8" t="s">
        <v>272</v>
      </c>
      <c r="AF72" s="8" t="s">
        <v>506</v>
      </c>
      <c r="AG72" s="8" t="s">
        <v>627</v>
      </c>
      <c r="AH72" s="8" t="s">
        <v>627</v>
      </c>
      <c r="AI72" s="7" t="s">
        <v>178</v>
      </c>
      <c r="AJ72" s="7" t="s">
        <v>554</v>
      </c>
      <c r="AK72" s="7"/>
      <c r="AL72" s="7" t="s">
        <v>28</v>
      </c>
      <c r="AM72" s="25">
        <v>40450</v>
      </c>
      <c r="AN72" s="8" t="s">
        <v>177</v>
      </c>
      <c r="AO72" s="7"/>
      <c r="AP72" s="7">
        <v>38</v>
      </c>
    </row>
    <row r="73" spans="1:42" ht="24">
      <c r="A73" s="7"/>
      <c r="B73" s="7" t="s">
        <v>115</v>
      </c>
      <c r="C73" s="7" t="s">
        <v>260</v>
      </c>
      <c r="D73" s="21" t="s">
        <v>168</v>
      </c>
      <c r="E73" s="7"/>
      <c r="F73" s="7"/>
      <c r="G73" s="7" t="s">
        <v>3</v>
      </c>
      <c r="H73" s="7" t="s">
        <v>238</v>
      </c>
      <c r="I73" s="7" t="s">
        <v>76</v>
      </c>
      <c r="J73" s="7" t="s">
        <v>246</v>
      </c>
      <c r="K73" s="22">
        <v>29.465000152587891</v>
      </c>
      <c r="L73" s="22">
        <v>117.33599853515625</v>
      </c>
      <c r="M73" s="7" t="s">
        <v>1</v>
      </c>
      <c r="N73" s="7"/>
      <c r="O73" s="7">
        <v>146</v>
      </c>
      <c r="P73" s="7" t="s">
        <v>23</v>
      </c>
      <c r="Q73" s="7" t="s">
        <v>79</v>
      </c>
      <c r="R73" s="7" t="s">
        <v>104</v>
      </c>
      <c r="S73" s="7" t="s">
        <v>0</v>
      </c>
      <c r="T73" s="7"/>
      <c r="U73" s="8"/>
      <c r="V73" s="8"/>
      <c r="W73" s="8"/>
      <c r="X73" s="8"/>
      <c r="Y73" s="8"/>
      <c r="Z73" s="27"/>
      <c r="AA73" s="8"/>
      <c r="AB73" s="9" t="s">
        <v>512</v>
      </c>
      <c r="AC73" s="8"/>
      <c r="AD73" s="8"/>
      <c r="AE73" s="8" t="s">
        <v>272</v>
      </c>
      <c r="AF73" s="8" t="s">
        <v>507</v>
      </c>
      <c r="AG73" s="8" t="s">
        <v>627</v>
      </c>
      <c r="AH73" s="8" t="s">
        <v>652</v>
      </c>
      <c r="AI73" s="7" t="s">
        <v>32</v>
      </c>
      <c r="AJ73" s="7" t="s">
        <v>554</v>
      </c>
      <c r="AK73" s="7"/>
      <c r="AL73" s="7" t="s">
        <v>28</v>
      </c>
      <c r="AM73" s="25">
        <v>40447</v>
      </c>
      <c r="AN73" s="8" t="s">
        <v>167</v>
      </c>
      <c r="AO73" s="7"/>
      <c r="AP73" s="7">
        <v>40</v>
      </c>
    </row>
    <row r="74" spans="1:42" ht="24">
      <c r="A74" s="7">
        <v>1008</v>
      </c>
      <c r="B74" s="7" t="s">
        <v>115</v>
      </c>
      <c r="C74" s="7" t="s">
        <v>260</v>
      </c>
      <c r="D74" s="21" t="s">
        <v>158</v>
      </c>
      <c r="E74" s="7"/>
      <c r="F74" s="7"/>
      <c r="G74" s="7" t="s">
        <v>3</v>
      </c>
      <c r="H74" s="7" t="s">
        <v>238</v>
      </c>
      <c r="I74" s="7" t="s">
        <v>76</v>
      </c>
      <c r="J74" s="7" t="s">
        <v>255</v>
      </c>
      <c r="K74" s="22">
        <v>28.920000076293945</v>
      </c>
      <c r="L74" s="22">
        <v>118.31700134277344</v>
      </c>
      <c r="M74" s="7" t="s">
        <v>1</v>
      </c>
      <c r="N74" s="7"/>
      <c r="O74" s="7"/>
      <c r="P74" s="7"/>
      <c r="Q74" s="7" t="s">
        <v>84</v>
      </c>
      <c r="R74" s="7" t="s">
        <v>579</v>
      </c>
      <c r="S74" s="7" t="s">
        <v>0</v>
      </c>
      <c r="T74" s="7" t="s">
        <v>26</v>
      </c>
      <c r="U74" s="8"/>
      <c r="V74" s="8"/>
      <c r="W74" s="8"/>
      <c r="X74" s="8"/>
      <c r="Y74" s="8"/>
      <c r="Z74" s="27"/>
      <c r="AA74" s="8"/>
      <c r="AB74" s="9" t="s">
        <v>512</v>
      </c>
      <c r="AC74" s="8"/>
      <c r="AD74" s="8"/>
      <c r="AE74" s="8"/>
      <c r="AF74" s="8" t="s">
        <v>507</v>
      </c>
      <c r="AG74" s="8" t="s">
        <v>627</v>
      </c>
      <c r="AH74" s="8" t="s">
        <v>632</v>
      </c>
      <c r="AI74" s="7" t="s">
        <v>32</v>
      </c>
      <c r="AJ74" s="7" t="s">
        <v>554</v>
      </c>
      <c r="AK74" s="7"/>
      <c r="AL74" s="7" t="s">
        <v>16</v>
      </c>
      <c r="AM74" s="25">
        <v>40161</v>
      </c>
      <c r="AN74" s="8" t="s">
        <v>157</v>
      </c>
      <c r="AO74" s="7"/>
      <c r="AP74" s="7">
        <v>41</v>
      </c>
    </row>
    <row r="75" spans="1:42" ht="24">
      <c r="A75" s="7"/>
      <c r="B75" s="7" t="s">
        <v>115</v>
      </c>
      <c r="C75" s="7" t="s">
        <v>260</v>
      </c>
      <c r="D75" s="21" t="s">
        <v>118</v>
      </c>
      <c r="E75" s="7"/>
      <c r="F75" s="7"/>
      <c r="G75" s="7" t="s">
        <v>3</v>
      </c>
      <c r="H75" s="7" t="s">
        <v>238</v>
      </c>
      <c r="I75" s="7" t="s">
        <v>76</v>
      </c>
      <c r="J75" s="7" t="s">
        <v>256</v>
      </c>
      <c r="K75" s="22">
        <v>25.183599472045898</v>
      </c>
      <c r="L75" s="22">
        <v>116.43499755859375</v>
      </c>
      <c r="M75" s="7" t="s">
        <v>1</v>
      </c>
      <c r="N75" s="7"/>
      <c r="O75" s="7"/>
      <c r="P75" s="7"/>
      <c r="Q75" s="7" t="s">
        <v>84</v>
      </c>
      <c r="R75" s="7" t="s">
        <v>579</v>
      </c>
      <c r="S75" s="7" t="s">
        <v>21</v>
      </c>
      <c r="T75" s="7" t="s">
        <v>17</v>
      </c>
      <c r="U75" s="8"/>
      <c r="V75" s="8"/>
      <c r="W75" s="8"/>
      <c r="X75" s="8"/>
      <c r="Y75" s="8"/>
      <c r="Z75" s="27"/>
      <c r="AA75" s="8"/>
      <c r="AB75" s="9" t="s">
        <v>512</v>
      </c>
      <c r="AC75" s="9" t="s">
        <v>543</v>
      </c>
      <c r="AD75" s="8"/>
      <c r="AE75" s="8"/>
      <c r="AF75" s="8" t="s">
        <v>507</v>
      </c>
      <c r="AG75" s="8" t="s">
        <v>627</v>
      </c>
      <c r="AH75" s="8" t="s">
        <v>627</v>
      </c>
      <c r="AI75" s="7" t="s">
        <v>32</v>
      </c>
      <c r="AJ75" s="7" t="s">
        <v>554</v>
      </c>
      <c r="AK75" s="7"/>
      <c r="AL75" s="7" t="s">
        <v>28</v>
      </c>
      <c r="AM75" s="25">
        <v>40450</v>
      </c>
      <c r="AN75" s="8" t="s">
        <v>83</v>
      </c>
      <c r="AO75" s="7"/>
      <c r="AP75" s="7">
        <v>45</v>
      </c>
    </row>
    <row r="76" spans="1:42" ht="24">
      <c r="A76" s="7"/>
      <c r="B76" s="7" t="s">
        <v>115</v>
      </c>
      <c r="C76" s="7" t="s">
        <v>260</v>
      </c>
      <c r="D76" s="21" t="s">
        <v>149</v>
      </c>
      <c r="E76" s="7"/>
      <c r="F76" s="7"/>
      <c r="G76" s="7" t="s">
        <v>3</v>
      </c>
      <c r="H76" s="7" t="s">
        <v>238</v>
      </c>
      <c r="I76" s="7" t="s">
        <v>76</v>
      </c>
      <c r="J76" s="7" t="s">
        <v>256</v>
      </c>
      <c r="K76" s="22">
        <v>25.146499633789062</v>
      </c>
      <c r="L76" s="22">
        <v>116.40200042724609</v>
      </c>
      <c r="M76" s="7" t="s">
        <v>1</v>
      </c>
      <c r="N76" s="7"/>
      <c r="O76" s="7"/>
      <c r="P76" s="7"/>
      <c r="Q76" s="7" t="s">
        <v>84</v>
      </c>
      <c r="R76" s="7" t="s">
        <v>579</v>
      </c>
      <c r="S76" s="7" t="s">
        <v>0</v>
      </c>
      <c r="T76" s="7"/>
      <c r="U76" s="8"/>
      <c r="V76" s="8"/>
      <c r="W76" s="8"/>
      <c r="X76" s="8"/>
      <c r="Y76" s="8"/>
      <c r="Z76" s="27"/>
      <c r="AA76" s="8"/>
      <c r="AB76" s="9" t="s">
        <v>512</v>
      </c>
      <c r="AC76" s="8"/>
      <c r="AD76" s="8"/>
      <c r="AE76" s="8"/>
      <c r="AF76" s="8" t="s">
        <v>507</v>
      </c>
      <c r="AG76" s="8" t="s">
        <v>627</v>
      </c>
      <c r="AH76" s="8" t="s">
        <v>627</v>
      </c>
      <c r="AI76" s="7" t="s">
        <v>32</v>
      </c>
      <c r="AJ76" s="7" t="s">
        <v>554</v>
      </c>
      <c r="AK76" s="7"/>
      <c r="AL76" s="7" t="s">
        <v>28</v>
      </c>
      <c r="AM76" s="25">
        <v>40447</v>
      </c>
      <c r="AN76" s="8" t="s">
        <v>83</v>
      </c>
      <c r="AO76" s="7"/>
      <c r="AP76" s="7">
        <v>46</v>
      </c>
    </row>
    <row r="77" spans="1:42" ht="24">
      <c r="A77" s="7">
        <v>1011</v>
      </c>
      <c r="B77" s="7" t="s">
        <v>115</v>
      </c>
      <c r="C77" s="7" t="s">
        <v>260</v>
      </c>
      <c r="D77" s="21" t="s">
        <v>150</v>
      </c>
      <c r="E77" s="7"/>
      <c r="F77" s="7"/>
      <c r="G77" s="7" t="s">
        <v>3</v>
      </c>
      <c r="H77" s="7" t="s">
        <v>238</v>
      </c>
      <c r="I77" s="7" t="s">
        <v>76</v>
      </c>
      <c r="J77" s="7" t="s">
        <v>256</v>
      </c>
      <c r="K77" s="22">
        <v>24.370000839233398</v>
      </c>
      <c r="L77" s="22">
        <v>117.26699829101562</v>
      </c>
      <c r="M77" s="7" t="s">
        <v>1</v>
      </c>
      <c r="N77" s="7"/>
      <c r="O77" s="7"/>
      <c r="P77" s="7"/>
      <c r="Q77" s="7" t="s">
        <v>116</v>
      </c>
      <c r="R77" s="7" t="s">
        <v>579</v>
      </c>
      <c r="S77" s="7" t="s">
        <v>21</v>
      </c>
      <c r="T77" s="7" t="s">
        <v>26</v>
      </c>
      <c r="U77" s="8"/>
      <c r="V77" s="8"/>
      <c r="W77" s="8"/>
      <c r="X77" s="8"/>
      <c r="Y77" s="8"/>
      <c r="Z77" s="27"/>
      <c r="AA77" s="8"/>
      <c r="AB77" s="9" t="s">
        <v>512</v>
      </c>
      <c r="AC77" s="8"/>
      <c r="AD77" s="8"/>
      <c r="AE77" s="8"/>
      <c r="AF77" s="8" t="s">
        <v>507</v>
      </c>
      <c r="AG77" s="8" t="s">
        <v>627</v>
      </c>
      <c r="AH77" s="8" t="s">
        <v>627</v>
      </c>
      <c r="AI77" s="7" t="s">
        <v>32</v>
      </c>
      <c r="AJ77" s="7" t="s">
        <v>554</v>
      </c>
      <c r="AK77" s="7"/>
      <c r="AL77" s="7" t="s">
        <v>16</v>
      </c>
      <c r="AM77" s="25">
        <v>40161</v>
      </c>
      <c r="AN77" s="8" t="s">
        <v>586</v>
      </c>
      <c r="AO77" s="7"/>
      <c r="AP77" s="7">
        <v>47</v>
      </c>
    </row>
    <row r="78" spans="1:42" ht="24">
      <c r="A78" s="7">
        <v>1006</v>
      </c>
      <c r="B78" s="7" t="s">
        <v>115</v>
      </c>
      <c r="C78" s="7" t="s">
        <v>260</v>
      </c>
      <c r="D78" s="21" t="s">
        <v>160</v>
      </c>
      <c r="E78" s="7"/>
      <c r="F78" s="7"/>
      <c r="G78" s="7" t="s">
        <v>3</v>
      </c>
      <c r="H78" s="7" t="s">
        <v>238</v>
      </c>
      <c r="I78" s="7" t="s">
        <v>76</v>
      </c>
      <c r="J78" s="7" t="s">
        <v>254</v>
      </c>
      <c r="K78" s="22">
        <v>23.819999694824219</v>
      </c>
      <c r="L78" s="22">
        <v>114.01699829101562</v>
      </c>
      <c r="M78" s="7" t="s">
        <v>1</v>
      </c>
      <c r="N78" s="7"/>
      <c r="O78" s="7"/>
      <c r="P78" s="7"/>
      <c r="Q78" s="7" t="s">
        <v>84</v>
      </c>
      <c r="R78" s="7" t="s">
        <v>579</v>
      </c>
      <c r="S78" s="7" t="s">
        <v>21</v>
      </c>
      <c r="T78" s="7"/>
      <c r="U78" s="8"/>
      <c r="V78" s="8"/>
      <c r="W78" s="8"/>
      <c r="X78" s="8"/>
      <c r="Y78" s="8"/>
      <c r="Z78" s="27"/>
      <c r="AA78" s="8"/>
      <c r="AB78" s="9" t="s">
        <v>512</v>
      </c>
      <c r="AC78" s="8"/>
      <c r="AD78" s="8"/>
      <c r="AE78" s="8"/>
      <c r="AF78" s="8" t="s">
        <v>507</v>
      </c>
      <c r="AG78" s="8" t="s">
        <v>627</v>
      </c>
      <c r="AH78" s="8" t="s">
        <v>653</v>
      </c>
      <c r="AI78" s="7" t="s">
        <v>32</v>
      </c>
      <c r="AJ78" s="7" t="s">
        <v>554</v>
      </c>
      <c r="AK78" s="7"/>
      <c r="AL78" s="7" t="s">
        <v>16</v>
      </c>
      <c r="AM78" s="25">
        <v>40161</v>
      </c>
      <c r="AN78" s="8" t="s">
        <v>157</v>
      </c>
      <c r="AO78" s="7"/>
      <c r="AP78" s="7">
        <v>49</v>
      </c>
    </row>
    <row r="79" spans="1:42" ht="72">
      <c r="A79" s="7">
        <v>1010</v>
      </c>
      <c r="B79" s="7" t="s">
        <v>82</v>
      </c>
      <c r="C79" s="7" t="s">
        <v>261</v>
      </c>
      <c r="D79" s="21" t="s">
        <v>100</v>
      </c>
      <c r="E79" s="7"/>
      <c r="F79" s="7"/>
      <c r="G79" s="7" t="s">
        <v>7</v>
      </c>
      <c r="H79" s="7" t="s">
        <v>238</v>
      </c>
      <c r="I79" s="7" t="s">
        <v>76</v>
      </c>
      <c r="J79" s="7" t="s">
        <v>245</v>
      </c>
      <c r="K79" s="22">
        <v>34.332298278808594</v>
      </c>
      <c r="L79" s="22">
        <v>109.95400238037109</v>
      </c>
      <c r="M79" s="7" t="s">
        <v>99</v>
      </c>
      <c r="N79" s="7"/>
      <c r="O79" s="7">
        <v>138</v>
      </c>
      <c r="P79" s="7" t="s">
        <v>18</v>
      </c>
      <c r="Q79" s="7" t="s">
        <v>79</v>
      </c>
      <c r="R79" s="7" t="s">
        <v>98</v>
      </c>
      <c r="S79" s="7" t="s">
        <v>6</v>
      </c>
      <c r="T79" s="7"/>
      <c r="U79" s="8">
        <v>1400</v>
      </c>
      <c r="V79" s="8">
        <v>2.8000000000000001E-2</v>
      </c>
      <c r="W79" s="8">
        <v>9.0999999999999998E-2</v>
      </c>
      <c r="X79" s="8"/>
      <c r="Y79" s="8"/>
      <c r="Z79" s="27">
        <v>390000</v>
      </c>
      <c r="AA79" s="8"/>
      <c r="AB79" s="8" t="s">
        <v>544</v>
      </c>
      <c r="AC79" s="9" t="s">
        <v>97</v>
      </c>
      <c r="AE79" s="8"/>
      <c r="AF79" s="8" t="s">
        <v>506</v>
      </c>
      <c r="AG79" s="8" t="s">
        <v>623</v>
      </c>
      <c r="AH79" s="8" t="s">
        <v>654</v>
      </c>
      <c r="AI79" s="7" t="s">
        <v>96</v>
      </c>
      <c r="AJ79" s="7" t="s">
        <v>554</v>
      </c>
      <c r="AK79" s="7"/>
      <c r="AL79" s="7" t="s">
        <v>28</v>
      </c>
      <c r="AM79" s="25">
        <v>40248</v>
      </c>
      <c r="AN79" s="8" t="s">
        <v>95</v>
      </c>
      <c r="AO79" s="7"/>
      <c r="AP79" s="7"/>
    </row>
    <row r="80" spans="1:42" ht="36">
      <c r="A80" s="7"/>
      <c r="B80" s="7" t="s">
        <v>82</v>
      </c>
      <c r="C80" s="7" t="s">
        <v>261</v>
      </c>
      <c r="D80" s="21" t="s">
        <v>81</v>
      </c>
      <c r="E80" s="7"/>
      <c r="F80" s="7"/>
      <c r="G80" s="7" t="s">
        <v>3</v>
      </c>
      <c r="H80" s="7" t="s">
        <v>238</v>
      </c>
      <c r="I80" s="7" t="s">
        <v>76</v>
      </c>
      <c r="J80" s="7" t="s">
        <v>244</v>
      </c>
      <c r="K80" s="22">
        <v>36.99639892578125</v>
      </c>
      <c r="L80" s="22">
        <v>91.975799560546875</v>
      </c>
      <c r="M80" s="7" t="s">
        <v>80</v>
      </c>
      <c r="N80" s="7"/>
      <c r="O80" s="7"/>
      <c r="P80" s="7"/>
      <c r="Q80" s="7" t="s">
        <v>79</v>
      </c>
      <c r="R80" s="7" t="s">
        <v>78</v>
      </c>
      <c r="S80" s="7" t="s">
        <v>0</v>
      </c>
      <c r="T80" s="7"/>
      <c r="U80" s="8"/>
      <c r="V80" s="8"/>
      <c r="W80" s="8"/>
      <c r="X80" s="8"/>
      <c r="Y80" s="8"/>
      <c r="Z80" s="27"/>
      <c r="AA80" s="8"/>
      <c r="AB80" s="8" t="s">
        <v>545</v>
      </c>
      <c r="AC80" s="8"/>
      <c r="AD80" s="8"/>
      <c r="AE80" s="8"/>
      <c r="AF80" s="8" t="s">
        <v>507</v>
      </c>
      <c r="AG80" s="8" t="s">
        <v>627</v>
      </c>
      <c r="AH80" s="8" t="s">
        <v>627</v>
      </c>
      <c r="AI80" s="7" t="s">
        <v>32</v>
      </c>
      <c r="AJ80" s="7" t="s">
        <v>554</v>
      </c>
      <c r="AK80" s="7"/>
      <c r="AL80" s="7" t="s">
        <v>28</v>
      </c>
      <c r="AM80" s="25">
        <v>40455</v>
      </c>
      <c r="AN80" s="8" t="s">
        <v>78</v>
      </c>
      <c r="AO80" s="7" t="s">
        <v>496</v>
      </c>
      <c r="AP80" s="7">
        <v>51</v>
      </c>
    </row>
    <row r="81" spans="1:42" ht="60">
      <c r="A81" s="7"/>
      <c r="B81" s="7" t="s">
        <v>82</v>
      </c>
      <c r="C81" s="7" t="s">
        <v>261</v>
      </c>
      <c r="D81" s="21" t="s">
        <v>102</v>
      </c>
      <c r="E81" s="7"/>
      <c r="F81" s="7"/>
      <c r="G81" s="7" t="s">
        <v>3</v>
      </c>
      <c r="H81" s="7" t="s">
        <v>238</v>
      </c>
      <c r="I81" s="7" t="s">
        <v>76</v>
      </c>
      <c r="J81" s="7" t="s">
        <v>243</v>
      </c>
      <c r="K81" s="22">
        <v>34.601001739501953</v>
      </c>
      <c r="L81" s="22">
        <v>105.11299896240234</v>
      </c>
      <c r="M81" s="7" t="s">
        <v>99</v>
      </c>
      <c r="N81" s="7"/>
      <c r="O81" s="7">
        <v>214</v>
      </c>
      <c r="P81" s="7" t="s">
        <v>18</v>
      </c>
      <c r="Q81" s="7" t="s">
        <v>234</v>
      </c>
      <c r="R81" s="7" t="s">
        <v>101</v>
      </c>
      <c r="S81" s="7" t="s">
        <v>6</v>
      </c>
      <c r="T81" s="7" t="s">
        <v>31</v>
      </c>
      <c r="U81" s="8"/>
      <c r="V81" s="8"/>
      <c r="W81" s="8"/>
      <c r="X81" s="8"/>
      <c r="Y81" s="8"/>
      <c r="Z81" s="27"/>
      <c r="AA81" s="8"/>
      <c r="AB81" s="8" t="s">
        <v>589</v>
      </c>
      <c r="AC81" s="9" t="s">
        <v>590</v>
      </c>
      <c r="AD81" s="8"/>
      <c r="AE81" s="8"/>
      <c r="AF81" s="8" t="s">
        <v>506</v>
      </c>
      <c r="AG81" s="8" t="s">
        <v>624</v>
      </c>
      <c r="AH81" s="8" t="s">
        <v>655</v>
      </c>
      <c r="AI81" s="7" t="s">
        <v>32</v>
      </c>
      <c r="AJ81" s="7" t="s">
        <v>554</v>
      </c>
      <c r="AK81" s="7"/>
      <c r="AL81" s="7" t="s">
        <v>28</v>
      </c>
      <c r="AM81" s="25">
        <v>40798</v>
      </c>
      <c r="AN81" s="8" t="s">
        <v>588</v>
      </c>
      <c r="AO81" s="7" t="s">
        <v>496</v>
      </c>
      <c r="AP81" s="7">
        <v>53</v>
      </c>
    </row>
    <row r="82" spans="1:42" ht="24">
      <c r="A82" s="7">
        <v>1017</v>
      </c>
      <c r="B82" s="7" t="s">
        <v>82</v>
      </c>
      <c r="C82" s="7" t="s">
        <v>261</v>
      </c>
      <c r="D82" s="21" t="s">
        <v>85</v>
      </c>
      <c r="E82" s="7"/>
      <c r="F82" s="7"/>
      <c r="G82" s="7" t="s">
        <v>3</v>
      </c>
      <c r="H82" s="7" t="s">
        <v>238</v>
      </c>
      <c r="I82" s="7" t="s">
        <v>76</v>
      </c>
      <c r="J82" s="7" t="s">
        <v>243</v>
      </c>
      <c r="K82" s="22">
        <v>34.425899505615234</v>
      </c>
      <c r="L82" s="22">
        <v>105.77899932861328</v>
      </c>
      <c r="M82" s="7" t="s">
        <v>1</v>
      </c>
      <c r="N82" s="7"/>
      <c r="O82" s="7"/>
      <c r="P82" s="7"/>
      <c r="Q82" s="7" t="s">
        <v>84</v>
      </c>
      <c r="R82" s="7" t="s">
        <v>579</v>
      </c>
      <c r="S82" s="7" t="s">
        <v>0</v>
      </c>
      <c r="T82" s="7"/>
      <c r="U82" s="8"/>
      <c r="V82" s="8"/>
      <c r="W82" s="8"/>
      <c r="X82" s="8"/>
      <c r="Y82" s="8"/>
      <c r="Z82" s="27"/>
      <c r="AA82" s="8"/>
      <c r="AB82" s="9" t="s">
        <v>512</v>
      </c>
      <c r="AC82" s="8" t="s">
        <v>546</v>
      </c>
      <c r="AD82" s="8"/>
      <c r="AE82" s="8"/>
      <c r="AF82" s="8" t="s">
        <v>507</v>
      </c>
      <c r="AG82" s="8" t="s">
        <v>627</v>
      </c>
      <c r="AH82" s="8" t="s">
        <v>627</v>
      </c>
      <c r="AI82" s="7" t="s">
        <v>32</v>
      </c>
      <c r="AJ82" s="7" t="s">
        <v>554</v>
      </c>
      <c r="AK82" s="7"/>
      <c r="AL82" s="7" t="s">
        <v>28</v>
      </c>
      <c r="AM82" s="25">
        <v>40451</v>
      </c>
      <c r="AN82" s="8" t="s">
        <v>83</v>
      </c>
      <c r="AO82" s="7" t="s">
        <v>496</v>
      </c>
      <c r="AP82" s="7">
        <v>54</v>
      </c>
    </row>
    <row r="83" spans="1:42" ht="48">
      <c r="A83" s="7"/>
      <c r="B83" s="7" t="s">
        <v>82</v>
      </c>
      <c r="C83" s="7" t="s">
        <v>261</v>
      </c>
      <c r="D83" s="21" t="s">
        <v>92</v>
      </c>
      <c r="E83" s="7"/>
      <c r="F83" s="7"/>
      <c r="G83" s="7" t="s">
        <v>3</v>
      </c>
      <c r="H83" s="7" t="s">
        <v>238</v>
      </c>
      <c r="I83" s="7" t="s">
        <v>76</v>
      </c>
      <c r="J83" s="7" t="s">
        <v>244</v>
      </c>
      <c r="K83" s="22">
        <v>34.379299163818359</v>
      </c>
      <c r="L83" s="22">
        <v>100.12999725341797</v>
      </c>
      <c r="M83" s="7" t="s">
        <v>80</v>
      </c>
      <c r="N83" s="7"/>
      <c r="O83" s="7"/>
      <c r="P83" s="7"/>
      <c r="Q83" s="7" t="s">
        <v>79</v>
      </c>
      <c r="R83" s="7" t="s">
        <v>78</v>
      </c>
      <c r="S83" s="7" t="s">
        <v>0</v>
      </c>
      <c r="T83" s="7"/>
      <c r="U83" s="8"/>
      <c r="V83" s="8"/>
      <c r="W83" s="8"/>
      <c r="X83" s="8"/>
      <c r="Y83" s="8"/>
      <c r="Z83" s="27"/>
      <c r="AA83" s="8"/>
      <c r="AB83" s="9" t="s">
        <v>547</v>
      </c>
      <c r="AC83" s="8"/>
      <c r="AD83" s="8"/>
      <c r="AE83" s="8"/>
      <c r="AF83" s="8" t="s">
        <v>548</v>
      </c>
      <c r="AG83" s="8" t="s">
        <v>627</v>
      </c>
      <c r="AH83" s="8" t="s">
        <v>627</v>
      </c>
      <c r="AI83" s="7" t="s">
        <v>32</v>
      </c>
      <c r="AJ83" s="7" t="s">
        <v>554</v>
      </c>
      <c r="AK83" s="7"/>
      <c r="AL83" s="7" t="s">
        <v>28</v>
      </c>
      <c r="AM83" s="25">
        <v>40455</v>
      </c>
      <c r="AN83" s="8" t="s">
        <v>78</v>
      </c>
      <c r="AO83" s="7" t="s">
        <v>496</v>
      </c>
      <c r="AP83" s="7">
        <v>55</v>
      </c>
    </row>
    <row r="84" spans="1:42" ht="24">
      <c r="A84" s="7"/>
      <c r="B84" s="7" t="s">
        <v>82</v>
      </c>
      <c r="C84" s="7" t="s">
        <v>261</v>
      </c>
      <c r="D84" s="21" t="s">
        <v>94</v>
      </c>
      <c r="E84" s="7"/>
      <c r="F84" s="7"/>
      <c r="G84" s="7" t="s">
        <v>3</v>
      </c>
      <c r="H84" s="7" t="s">
        <v>238</v>
      </c>
      <c r="I84" s="7" t="s">
        <v>76</v>
      </c>
      <c r="J84" s="7" t="s">
        <v>245</v>
      </c>
      <c r="K84" s="22">
        <v>33.898601531982422</v>
      </c>
      <c r="L84" s="22">
        <v>110.28299713134766</v>
      </c>
      <c r="M84" s="7" t="s">
        <v>1</v>
      </c>
      <c r="N84" s="7"/>
      <c r="O84" s="7"/>
      <c r="P84" s="7"/>
      <c r="Q84" s="7" t="s">
        <v>84</v>
      </c>
      <c r="R84" s="7" t="s">
        <v>579</v>
      </c>
      <c r="S84" s="7" t="s">
        <v>21</v>
      </c>
      <c r="T84" s="7"/>
      <c r="U84" s="8"/>
      <c r="V84" s="8"/>
      <c r="W84" s="8"/>
      <c r="X84" s="8"/>
      <c r="Y84" s="8"/>
      <c r="Z84" s="27"/>
      <c r="AA84" s="8"/>
      <c r="AB84" s="8" t="s">
        <v>549</v>
      </c>
      <c r="AC84" s="8" t="s">
        <v>550</v>
      </c>
      <c r="AD84" s="8"/>
      <c r="AE84" s="8"/>
      <c r="AF84" s="8" t="s">
        <v>507</v>
      </c>
      <c r="AG84" s="8" t="s">
        <v>627</v>
      </c>
      <c r="AH84" s="8" t="s">
        <v>627</v>
      </c>
      <c r="AI84" s="7" t="s">
        <v>32</v>
      </c>
      <c r="AJ84" s="7" t="s">
        <v>554</v>
      </c>
      <c r="AK84" s="7"/>
      <c r="AL84" s="7" t="s">
        <v>28</v>
      </c>
      <c r="AM84" s="25">
        <v>40248</v>
      </c>
      <c r="AN84" s="8" t="s">
        <v>93</v>
      </c>
      <c r="AO84" s="7" t="s">
        <v>496</v>
      </c>
      <c r="AP84" s="7">
        <v>56</v>
      </c>
    </row>
    <row r="85" spans="1:42" ht="36">
      <c r="A85" s="7"/>
      <c r="B85" s="7" t="s">
        <v>82</v>
      </c>
      <c r="C85" s="7" t="s">
        <v>261</v>
      </c>
      <c r="D85" s="21" t="s">
        <v>91</v>
      </c>
      <c r="E85" s="7"/>
      <c r="F85" s="7"/>
      <c r="G85" s="7" t="s">
        <v>3</v>
      </c>
      <c r="H85" s="7" t="s">
        <v>238</v>
      </c>
      <c r="I85" s="7" t="s">
        <v>76</v>
      </c>
      <c r="J85" s="7" t="s">
        <v>257</v>
      </c>
      <c r="K85" s="22">
        <v>33.159900665283203</v>
      </c>
      <c r="L85" s="22">
        <v>112.29199981689453</v>
      </c>
      <c r="M85" s="7" t="s">
        <v>1</v>
      </c>
      <c r="N85" s="7"/>
      <c r="O85" s="7">
        <v>147</v>
      </c>
      <c r="P85" s="7" t="s">
        <v>18</v>
      </c>
      <c r="Q85" s="7" t="s">
        <v>79</v>
      </c>
      <c r="R85" s="7" t="s">
        <v>86</v>
      </c>
      <c r="S85" s="7" t="s">
        <v>21</v>
      </c>
      <c r="T85" s="7" t="s">
        <v>89</v>
      </c>
      <c r="U85" s="8"/>
      <c r="V85" s="8"/>
      <c r="W85" s="8"/>
      <c r="X85" s="8"/>
      <c r="Y85" s="8"/>
      <c r="Z85" s="27"/>
      <c r="AA85" s="8"/>
      <c r="AB85" s="8" t="s">
        <v>87</v>
      </c>
      <c r="AC85" s="9" t="s">
        <v>88</v>
      </c>
      <c r="AE85" s="8"/>
      <c r="AF85" s="8" t="s">
        <v>506</v>
      </c>
      <c r="AG85" s="8" t="s">
        <v>625</v>
      </c>
      <c r="AH85" s="8" t="s">
        <v>656</v>
      </c>
      <c r="AI85" s="7" t="s">
        <v>32</v>
      </c>
      <c r="AJ85" s="7" t="s">
        <v>554</v>
      </c>
      <c r="AK85" s="7"/>
      <c r="AL85" s="7" t="s">
        <v>28</v>
      </c>
      <c r="AM85" s="25">
        <v>40248</v>
      </c>
      <c r="AN85" s="8" t="s">
        <v>86</v>
      </c>
      <c r="AO85" s="7" t="s">
        <v>496</v>
      </c>
      <c r="AP85" s="7">
        <v>58</v>
      </c>
    </row>
    <row r="86" spans="1:42" ht="24">
      <c r="A86" s="7"/>
      <c r="B86" s="7" t="s">
        <v>82</v>
      </c>
      <c r="C86" s="7" t="s">
        <v>261</v>
      </c>
      <c r="D86" s="21" t="s">
        <v>108</v>
      </c>
      <c r="E86" s="7"/>
      <c r="F86" s="7"/>
      <c r="G86" s="7" t="s">
        <v>3</v>
      </c>
      <c r="H86" s="7" t="s">
        <v>238</v>
      </c>
      <c r="I86" s="7" t="s">
        <v>76</v>
      </c>
      <c r="J86" s="7" t="s">
        <v>249</v>
      </c>
      <c r="K86" s="22">
        <v>35.549999237060547</v>
      </c>
      <c r="L86" s="22">
        <v>111.23000335693359</v>
      </c>
      <c r="M86" s="7" t="s">
        <v>80</v>
      </c>
      <c r="N86" s="7"/>
      <c r="O86" s="7"/>
      <c r="P86" s="7" t="s">
        <v>77</v>
      </c>
      <c r="Q86" s="7" t="s">
        <v>84</v>
      </c>
      <c r="R86" s="7" t="s">
        <v>579</v>
      </c>
      <c r="S86" s="7" t="s">
        <v>107</v>
      </c>
      <c r="T86" s="7"/>
      <c r="U86" s="8"/>
      <c r="V86" s="8"/>
      <c r="W86" s="8"/>
      <c r="X86" s="8"/>
      <c r="Y86" s="8"/>
      <c r="Z86" s="27"/>
      <c r="AA86" s="8"/>
      <c r="AB86" s="8" t="s">
        <v>551</v>
      </c>
      <c r="AC86" s="8"/>
      <c r="AD86" s="8"/>
      <c r="AE86" s="8"/>
      <c r="AF86" s="8" t="s">
        <v>506</v>
      </c>
      <c r="AG86" s="8" t="s">
        <v>626</v>
      </c>
      <c r="AH86" s="8" t="s">
        <v>657</v>
      </c>
      <c r="AI86" s="7" t="s">
        <v>32</v>
      </c>
      <c r="AJ86" s="7" t="s">
        <v>554</v>
      </c>
      <c r="AK86" s="7"/>
      <c r="AL86" s="7" t="s">
        <v>28</v>
      </c>
      <c r="AM86" s="25">
        <v>40798</v>
      </c>
      <c r="AN86" s="8" t="s">
        <v>106</v>
      </c>
      <c r="AO86" s="7"/>
      <c r="AP86" s="7">
        <v>52</v>
      </c>
    </row>
    <row r="87" spans="1:42" ht="36">
      <c r="A87" s="7"/>
      <c r="B87" s="7" t="s">
        <v>82</v>
      </c>
      <c r="C87" s="7" t="s">
        <v>261</v>
      </c>
      <c r="D87" s="21" t="s">
        <v>105</v>
      </c>
      <c r="E87" s="7"/>
      <c r="F87" s="7"/>
      <c r="G87" s="7" t="s">
        <v>3</v>
      </c>
      <c r="H87" s="7" t="s">
        <v>238</v>
      </c>
      <c r="I87" s="7" t="s">
        <v>76</v>
      </c>
      <c r="J87" s="7" t="s">
        <v>257</v>
      </c>
      <c r="K87" s="22">
        <v>33.881000518798828</v>
      </c>
      <c r="L87" s="22">
        <v>111.75399780273438</v>
      </c>
      <c r="M87" s="7" t="s">
        <v>99</v>
      </c>
      <c r="N87" s="7"/>
      <c r="O87" s="7"/>
      <c r="P87" s="7" t="s">
        <v>77</v>
      </c>
      <c r="Q87" s="7" t="s">
        <v>84</v>
      </c>
      <c r="R87" s="7" t="s">
        <v>104</v>
      </c>
      <c r="S87" s="7" t="s">
        <v>6</v>
      </c>
      <c r="T87" s="7"/>
      <c r="U87" s="8"/>
      <c r="V87" s="8"/>
      <c r="W87" s="8"/>
      <c r="X87" s="8"/>
      <c r="Y87" s="8"/>
      <c r="Z87" s="27"/>
      <c r="AA87" s="8"/>
      <c r="AB87" s="8" t="s">
        <v>552</v>
      </c>
      <c r="AC87" s="8"/>
      <c r="AD87" s="8"/>
      <c r="AE87" s="8"/>
      <c r="AF87" s="8" t="s">
        <v>506</v>
      </c>
      <c r="AG87" s="8" t="s">
        <v>606</v>
      </c>
      <c r="AH87" s="8" t="s">
        <v>657</v>
      </c>
      <c r="AI87" s="7" t="s">
        <v>32</v>
      </c>
      <c r="AJ87" s="7" t="s">
        <v>554</v>
      </c>
      <c r="AK87" s="7"/>
      <c r="AL87" s="7" t="s">
        <v>28</v>
      </c>
      <c r="AM87" s="25">
        <v>40798</v>
      </c>
      <c r="AN87" s="8" t="s">
        <v>103</v>
      </c>
      <c r="AO87" s="7"/>
      <c r="AP87" s="7">
        <v>57</v>
      </c>
    </row>
    <row r="94" spans="1:42">
      <c r="Z94" s="24"/>
    </row>
  </sheetData>
  <sortState ref="A2:AQ87">
    <sortCondition ref="B2:B87"/>
    <sortCondition ref="G2:G87"/>
    <sortCondition ref="AO2:AO87"/>
    <sortCondition descending="1" ref="K2:K87"/>
  </sortState>
  <phoneticPr fontId="20" type="noConversion"/>
  <printOptions gridLines="1"/>
  <pageMargins left="0.7" right="0.7" top="0.75" bottom="0.75" header="0.3" footer="0.3"/>
  <extLst>
    <ext xmlns:mx="http://schemas.microsoft.com/office/mac/excel/2008/main" uri="{64002731-A6B0-56B0-2670-7721B7C09600}">
      <mx:PLV Mode="0" OnePage="0" WScale="10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2"/>
  <sheetViews>
    <sheetView workbookViewId="0">
      <pane ySplit="1" topLeftCell="A31" activePane="bottomLeft" state="frozen"/>
      <selection pane="bottomLeft"/>
    </sheetView>
  </sheetViews>
  <sheetFormatPr baseColWidth="10" defaultRowHeight="14" x14ac:dyDescent="0"/>
  <cols>
    <col min="1" max="1" width="13.5" customWidth="1"/>
    <col min="2" max="2" width="9" customWidth="1"/>
    <col min="3" max="3" width="45" customWidth="1"/>
    <col min="4" max="4" width="27" customWidth="1"/>
  </cols>
  <sheetData>
    <row r="1" spans="1:4" ht="16">
      <c r="A1" s="2" t="s">
        <v>477</v>
      </c>
      <c r="B1" s="2" t="s">
        <v>478</v>
      </c>
      <c r="C1" s="2" t="s">
        <v>479</v>
      </c>
      <c r="D1" s="2" t="s">
        <v>480</v>
      </c>
    </row>
    <row r="2" spans="1:4" ht="256">
      <c r="A2" s="3" t="s">
        <v>288</v>
      </c>
      <c r="B2" s="4">
        <v>1999</v>
      </c>
      <c r="C2" s="5" t="s">
        <v>289</v>
      </c>
      <c r="D2" s="6" t="s">
        <v>290</v>
      </c>
    </row>
    <row r="3" spans="1:4" ht="112">
      <c r="A3" s="3" t="s">
        <v>291</v>
      </c>
      <c r="B3" s="4">
        <v>2009</v>
      </c>
      <c r="C3" s="5" t="s">
        <v>292</v>
      </c>
      <c r="D3" s="6" t="s">
        <v>15</v>
      </c>
    </row>
    <row r="4" spans="1:4" ht="96">
      <c r="A4" s="3" t="s">
        <v>293</v>
      </c>
      <c r="B4" s="4">
        <v>2011</v>
      </c>
      <c r="C4" s="5" t="s">
        <v>294</v>
      </c>
      <c r="D4" s="6" t="s">
        <v>295</v>
      </c>
    </row>
    <row r="5" spans="1:4" ht="96">
      <c r="A5" s="3" t="s">
        <v>293</v>
      </c>
      <c r="B5" s="4">
        <v>2007</v>
      </c>
      <c r="C5" s="5" t="s">
        <v>296</v>
      </c>
      <c r="D5" s="6" t="s">
        <v>15</v>
      </c>
    </row>
    <row r="6" spans="1:4" ht="96">
      <c r="A6" s="3" t="s">
        <v>293</v>
      </c>
      <c r="B6" s="4">
        <v>2005</v>
      </c>
      <c r="C6" s="5" t="s">
        <v>297</v>
      </c>
      <c r="D6" s="6" t="s">
        <v>295</v>
      </c>
    </row>
    <row r="7" spans="1:4" ht="96">
      <c r="A7" s="3" t="s">
        <v>298</v>
      </c>
      <c r="B7" s="4">
        <v>2006</v>
      </c>
      <c r="C7" s="5" t="s">
        <v>299</v>
      </c>
      <c r="D7" s="6" t="s">
        <v>36</v>
      </c>
    </row>
    <row r="8" spans="1:4" ht="64">
      <c r="A8" s="3" t="s">
        <v>300</v>
      </c>
      <c r="B8" s="4">
        <v>2002</v>
      </c>
      <c r="C8" s="5" t="s">
        <v>301</v>
      </c>
      <c r="D8" s="6" t="s">
        <v>302</v>
      </c>
    </row>
    <row r="9" spans="1:4" ht="96">
      <c r="A9" s="3" t="s">
        <v>303</v>
      </c>
      <c r="B9" s="4">
        <v>2007</v>
      </c>
      <c r="C9" s="5" t="s">
        <v>304</v>
      </c>
      <c r="D9" s="6" t="s">
        <v>200</v>
      </c>
    </row>
    <row r="10" spans="1:4" ht="112">
      <c r="A10" s="3" t="s">
        <v>303</v>
      </c>
      <c r="B10" s="4">
        <v>2010</v>
      </c>
      <c r="C10" s="5" t="s">
        <v>305</v>
      </c>
      <c r="D10" s="6" t="s">
        <v>192</v>
      </c>
    </row>
    <row r="11" spans="1:4" ht="96">
      <c r="A11" s="3" t="s">
        <v>306</v>
      </c>
      <c r="B11" s="4">
        <v>2001</v>
      </c>
      <c r="C11" s="5" t="s">
        <v>307</v>
      </c>
      <c r="D11" s="6" t="s">
        <v>36</v>
      </c>
    </row>
    <row r="12" spans="1:4" ht="80">
      <c r="A12" s="3" t="s">
        <v>308</v>
      </c>
      <c r="B12" s="4">
        <v>2010</v>
      </c>
      <c r="C12" s="5" t="s">
        <v>309</v>
      </c>
      <c r="D12" s="6" t="s">
        <v>223</v>
      </c>
    </row>
    <row r="13" spans="1:4" ht="80">
      <c r="A13" s="3" t="s">
        <v>310</v>
      </c>
      <c r="B13" s="4">
        <v>2003</v>
      </c>
      <c r="C13" s="5" t="s">
        <v>311</v>
      </c>
      <c r="D13" s="6" t="s">
        <v>312</v>
      </c>
    </row>
    <row r="14" spans="1:4" s="1" customFormat="1" ht="80">
      <c r="A14" s="3" t="s">
        <v>398</v>
      </c>
      <c r="B14" s="4">
        <v>2012</v>
      </c>
      <c r="C14" s="5" t="s">
        <v>568</v>
      </c>
      <c r="D14" s="6"/>
    </row>
    <row r="15" spans="1:4" ht="112">
      <c r="A15" s="3" t="s">
        <v>398</v>
      </c>
      <c r="B15" s="4">
        <v>2010</v>
      </c>
      <c r="C15" s="5" t="s">
        <v>313</v>
      </c>
      <c r="D15" s="6" t="s">
        <v>188</v>
      </c>
    </row>
    <row r="16" spans="1:4" ht="112">
      <c r="A16" s="3" t="s">
        <v>314</v>
      </c>
      <c r="B16" s="4">
        <v>2003</v>
      </c>
      <c r="C16" s="5" t="s">
        <v>315</v>
      </c>
      <c r="D16" s="6" t="s">
        <v>231</v>
      </c>
    </row>
    <row r="17" spans="1:4" ht="96">
      <c r="A17" s="3" t="s">
        <v>316</v>
      </c>
      <c r="B17" s="4">
        <v>2011</v>
      </c>
      <c r="C17" s="5" t="s">
        <v>317</v>
      </c>
      <c r="D17" s="6" t="s">
        <v>192</v>
      </c>
    </row>
    <row r="18" spans="1:4" ht="112">
      <c r="A18" s="3" t="s">
        <v>557</v>
      </c>
      <c r="B18" s="4">
        <v>2002</v>
      </c>
      <c r="C18" s="5" t="s">
        <v>558</v>
      </c>
      <c r="D18" s="6" t="s">
        <v>559</v>
      </c>
    </row>
    <row r="19" spans="1:4" ht="176">
      <c r="A19" s="3" t="s">
        <v>318</v>
      </c>
      <c r="B19" s="4">
        <v>2005</v>
      </c>
      <c r="C19" s="5" t="s">
        <v>319</v>
      </c>
      <c r="D19" s="6" t="s">
        <v>39</v>
      </c>
    </row>
    <row r="20" spans="1:4" s="1" customFormat="1" ht="64">
      <c r="A20" s="3" t="s">
        <v>320</v>
      </c>
      <c r="B20" s="4">
        <v>2011</v>
      </c>
      <c r="C20" s="5" t="s">
        <v>490</v>
      </c>
      <c r="D20" s="6" t="s">
        <v>491</v>
      </c>
    </row>
    <row r="21" spans="1:4" ht="64">
      <c r="A21" s="3" t="s">
        <v>320</v>
      </c>
      <c r="B21" s="4">
        <v>2007</v>
      </c>
      <c r="C21" s="5" t="s">
        <v>321</v>
      </c>
      <c r="D21" s="6" t="s">
        <v>280</v>
      </c>
    </row>
    <row r="22" spans="1:4" ht="64">
      <c r="A22" s="3" t="s">
        <v>322</v>
      </c>
      <c r="B22" s="4">
        <v>2003</v>
      </c>
      <c r="C22" s="5" t="s">
        <v>323</v>
      </c>
      <c r="D22" s="6" t="s">
        <v>192</v>
      </c>
    </row>
    <row r="23" spans="1:4" ht="144">
      <c r="A23" s="3" t="s">
        <v>324</v>
      </c>
      <c r="B23" s="4">
        <v>1995</v>
      </c>
      <c r="C23" s="5" t="s">
        <v>325</v>
      </c>
      <c r="D23" s="6" t="s">
        <v>211</v>
      </c>
    </row>
    <row r="24" spans="1:4" ht="96">
      <c r="A24" s="3" t="s">
        <v>326</v>
      </c>
      <c r="B24" s="4">
        <v>1997</v>
      </c>
      <c r="C24" s="5" t="s">
        <v>327</v>
      </c>
      <c r="D24" s="6" t="s">
        <v>211</v>
      </c>
    </row>
    <row r="25" spans="1:4" ht="112">
      <c r="A25" s="3" t="s">
        <v>328</v>
      </c>
      <c r="B25" s="4">
        <v>2010</v>
      </c>
      <c r="C25" s="5" t="s">
        <v>329</v>
      </c>
      <c r="D25" s="6" t="s">
        <v>192</v>
      </c>
    </row>
    <row r="26" spans="1:4" ht="64">
      <c r="A26" s="3" t="s">
        <v>330</v>
      </c>
      <c r="B26" s="4">
        <v>2010</v>
      </c>
      <c r="C26" s="5" t="s">
        <v>331</v>
      </c>
      <c r="D26" s="6" t="s">
        <v>277</v>
      </c>
    </row>
    <row r="27" spans="1:4" ht="96">
      <c r="A27" s="3" t="s">
        <v>332</v>
      </c>
      <c r="B27" s="4">
        <v>2008</v>
      </c>
      <c r="C27" s="5" t="s">
        <v>333</v>
      </c>
      <c r="D27" s="6" t="s">
        <v>36</v>
      </c>
    </row>
    <row r="28" spans="1:4" ht="112">
      <c r="A28" s="3" t="s">
        <v>334</v>
      </c>
      <c r="B28" s="4">
        <v>2002</v>
      </c>
      <c r="C28" s="5" t="s">
        <v>335</v>
      </c>
      <c r="D28" s="6" t="s">
        <v>192</v>
      </c>
    </row>
    <row r="29" spans="1:4" ht="96">
      <c r="A29" s="3" t="s">
        <v>336</v>
      </c>
      <c r="B29" s="4">
        <v>2001</v>
      </c>
      <c r="C29" s="5" t="s">
        <v>337</v>
      </c>
      <c r="D29" s="6" t="s">
        <v>295</v>
      </c>
    </row>
    <row r="30" spans="1:4" ht="112">
      <c r="A30" s="3" t="s">
        <v>336</v>
      </c>
      <c r="B30" s="4">
        <v>2007</v>
      </c>
      <c r="C30" s="5" t="s">
        <v>338</v>
      </c>
      <c r="D30" s="6" t="s">
        <v>36</v>
      </c>
    </row>
    <row r="31" spans="1:4" ht="144">
      <c r="A31" s="3" t="s">
        <v>339</v>
      </c>
      <c r="B31" s="4">
        <v>2008</v>
      </c>
      <c r="C31" s="5" t="s">
        <v>340</v>
      </c>
      <c r="D31" s="6" t="s">
        <v>192</v>
      </c>
    </row>
    <row r="32" spans="1:4" ht="112">
      <c r="A32" s="3" t="s">
        <v>193</v>
      </c>
      <c r="B32" s="4">
        <v>2010</v>
      </c>
      <c r="C32" s="5" t="s">
        <v>341</v>
      </c>
      <c r="D32" s="6" t="s">
        <v>194</v>
      </c>
    </row>
    <row r="33" spans="1:4" ht="96">
      <c r="A33" s="3" t="s">
        <v>342</v>
      </c>
      <c r="B33" s="4">
        <v>2003</v>
      </c>
      <c r="C33" s="5" t="s">
        <v>343</v>
      </c>
      <c r="D33" s="6" t="s">
        <v>231</v>
      </c>
    </row>
    <row r="34" spans="1:4" ht="96">
      <c r="A34" s="3" t="s">
        <v>344</v>
      </c>
      <c r="B34" s="4">
        <v>1988</v>
      </c>
      <c r="C34" s="5" t="s">
        <v>345</v>
      </c>
      <c r="D34" s="6" t="s">
        <v>211</v>
      </c>
    </row>
    <row r="35" spans="1:4" s="1" customFormat="1" ht="96">
      <c r="A35" s="3" t="s">
        <v>369</v>
      </c>
      <c r="B35" s="4">
        <v>2002</v>
      </c>
      <c r="C35" s="5" t="s">
        <v>575</v>
      </c>
      <c r="D35" s="6" t="s">
        <v>185</v>
      </c>
    </row>
    <row r="36" spans="1:4" ht="160">
      <c r="A36" s="3" t="s">
        <v>346</v>
      </c>
      <c r="B36" s="4">
        <v>2007</v>
      </c>
      <c r="C36" s="11" t="s">
        <v>576</v>
      </c>
      <c r="D36" s="6" t="s">
        <v>348</v>
      </c>
    </row>
    <row r="37" spans="1:4" ht="80">
      <c r="A37" s="3" t="s">
        <v>349</v>
      </c>
      <c r="B37" s="4">
        <v>2007</v>
      </c>
      <c r="C37" s="5" t="s">
        <v>350</v>
      </c>
      <c r="D37" s="6" t="s">
        <v>188</v>
      </c>
    </row>
    <row r="38" spans="1:4" ht="80">
      <c r="A38" s="3" t="s">
        <v>351</v>
      </c>
      <c r="B38" s="4">
        <v>2010</v>
      </c>
      <c r="C38" s="5" t="s">
        <v>352</v>
      </c>
      <c r="D38" s="6" t="s">
        <v>353</v>
      </c>
    </row>
    <row r="39" spans="1:4" ht="96">
      <c r="A39" s="3" t="s">
        <v>351</v>
      </c>
      <c r="B39" s="4">
        <v>2011</v>
      </c>
      <c r="C39" s="5" t="s">
        <v>354</v>
      </c>
      <c r="D39" s="6" t="s">
        <v>355</v>
      </c>
    </row>
    <row r="40" spans="1:4" ht="112">
      <c r="A40" s="3" t="s">
        <v>356</v>
      </c>
      <c r="B40" s="4">
        <v>2011</v>
      </c>
      <c r="C40" s="5" t="s">
        <v>357</v>
      </c>
      <c r="D40" s="6" t="s">
        <v>358</v>
      </c>
    </row>
    <row r="41" spans="1:4" ht="112">
      <c r="A41" s="3" t="s">
        <v>557</v>
      </c>
      <c r="B41" s="4">
        <v>2002</v>
      </c>
      <c r="C41" s="5" t="s">
        <v>660</v>
      </c>
      <c r="D41" s="6" t="s">
        <v>661</v>
      </c>
    </row>
    <row r="42" spans="1:4" ht="16">
      <c r="A42" s="3"/>
      <c r="B42" s="4"/>
      <c r="C42" s="5"/>
      <c r="D42" s="5"/>
    </row>
  </sheetData>
  <phoneticPr fontId="20" type="noConversion"/>
  <pageMargins left="0.75" right="0.75" top="1" bottom="1" header="0.5" footer="0.5"/>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4"/>
  <sheetViews>
    <sheetView workbookViewId="0">
      <pane ySplit="1" topLeftCell="A2" activePane="bottomLeft" state="frozen"/>
      <selection pane="bottomLeft"/>
    </sheetView>
  </sheetViews>
  <sheetFormatPr baseColWidth="10" defaultRowHeight="14" x14ac:dyDescent="0"/>
  <cols>
    <col min="1" max="1" width="13.5" customWidth="1"/>
    <col min="2" max="2" width="9" customWidth="1"/>
    <col min="3" max="3" width="45" customWidth="1"/>
    <col min="4" max="4" width="18" customWidth="1"/>
  </cols>
  <sheetData>
    <row r="1" spans="1:4" ht="16">
      <c r="A1" s="2" t="s">
        <v>477</v>
      </c>
      <c r="B1" s="2" t="s">
        <v>478</v>
      </c>
      <c r="C1" s="2" t="s">
        <v>479</v>
      </c>
      <c r="D1" s="2" t="s">
        <v>480</v>
      </c>
    </row>
    <row r="2" spans="1:4" ht="25">
      <c r="A2" s="12" t="s">
        <v>359</v>
      </c>
      <c r="B2" s="13">
        <v>1981</v>
      </c>
      <c r="C2" s="14" t="s">
        <v>360</v>
      </c>
      <c r="D2" s="15" t="s">
        <v>173</v>
      </c>
    </row>
    <row r="3" spans="1:4" ht="25">
      <c r="A3" s="12" t="s">
        <v>361</v>
      </c>
      <c r="B3" s="13">
        <v>1990</v>
      </c>
      <c r="C3" s="14" t="s">
        <v>362</v>
      </c>
      <c r="D3" s="15" t="s">
        <v>173</v>
      </c>
    </row>
    <row r="4" spans="1:4" ht="49">
      <c r="A4" s="12" t="s">
        <v>363</v>
      </c>
      <c r="B4" s="13">
        <v>2007</v>
      </c>
      <c r="C4" s="14" t="s">
        <v>364</v>
      </c>
      <c r="D4" s="15" t="s">
        <v>365</v>
      </c>
    </row>
    <row r="5" spans="1:4" ht="37">
      <c r="A5" s="12" t="s">
        <v>300</v>
      </c>
      <c r="B5" s="13">
        <v>2002</v>
      </c>
      <c r="C5" s="14" t="s">
        <v>301</v>
      </c>
      <c r="D5" s="15" t="s">
        <v>366</v>
      </c>
    </row>
    <row r="6" spans="1:4" ht="25">
      <c r="A6" s="12" t="s">
        <v>367</v>
      </c>
      <c r="B6" s="13">
        <v>1984</v>
      </c>
      <c r="C6" s="14" t="s">
        <v>368</v>
      </c>
      <c r="D6" s="15" t="s">
        <v>173</v>
      </c>
    </row>
    <row r="7" spans="1:4" ht="49">
      <c r="A7" s="12" t="s">
        <v>369</v>
      </c>
      <c r="B7" s="13">
        <v>1999</v>
      </c>
      <c r="C7" s="14" t="s">
        <v>370</v>
      </c>
      <c r="D7" s="15" t="s">
        <v>144</v>
      </c>
    </row>
    <row r="8" spans="1:4" ht="49">
      <c r="A8" s="12" t="s">
        <v>371</v>
      </c>
      <c r="B8" s="13">
        <v>1994</v>
      </c>
      <c r="C8" s="14" t="s">
        <v>482</v>
      </c>
      <c r="D8" s="15" t="s">
        <v>114</v>
      </c>
    </row>
    <row r="9" spans="1:4" ht="49">
      <c r="A9" s="12" t="s">
        <v>371</v>
      </c>
      <c r="B9" s="13" t="s">
        <v>372</v>
      </c>
      <c r="C9" s="14" t="s">
        <v>483</v>
      </c>
      <c r="D9" s="15" t="s">
        <v>373</v>
      </c>
    </row>
    <row r="10" spans="1:4" ht="61">
      <c r="A10" s="12" t="s">
        <v>371</v>
      </c>
      <c r="B10" s="13" t="s">
        <v>374</v>
      </c>
      <c r="C10" s="14" t="s">
        <v>375</v>
      </c>
      <c r="D10" s="15" t="s">
        <v>137</v>
      </c>
    </row>
    <row r="11" spans="1:4" ht="61">
      <c r="A11" s="12" t="s">
        <v>376</v>
      </c>
      <c r="B11" s="13">
        <v>1999</v>
      </c>
      <c r="C11" s="14" t="s">
        <v>377</v>
      </c>
      <c r="D11" s="15" t="s">
        <v>114</v>
      </c>
    </row>
    <row r="12" spans="1:4" ht="49">
      <c r="A12" s="12" t="s">
        <v>378</v>
      </c>
      <c r="B12" s="13">
        <v>1997</v>
      </c>
      <c r="C12" s="14" t="s">
        <v>379</v>
      </c>
      <c r="D12" s="15" t="s">
        <v>144</v>
      </c>
    </row>
    <row r="13" spans="1:4" ht="37">
      <c r="A13" s="12" t="s">
        <v>303</v>
      </c>
      <c r="B13" s="13">
        <v>1990</v>
      </c>
      <c r="C13" s="14" t="s">
        <v>380</v>
      </c>
      <c r="D13" s="15" t="s">
        <v>381</v>
      </c>
    </row>
    <row r="14" spans="1:4" ht="49">
      <c r="A14" s="12" t="s">
        <v>382</v>
      </c>
      <c r="B14" s="13">
        <v>1999</v>
      </c>
      <c r="C14" s="14" t="s">
        <v>383</v>
      </c>
      <c r="D14" s="15" t="s">
        <v>173</v>
      </c>
    </row>
    <row r="15" spans="1:4">
      <c r="A15" s="12" t="s">
        <v>384</v>
      </c>
      <c r="B15" s="13">
        <v>2007</v>
      </c>
      <c r="C15" s="14" t="s">
        <v>385</v>
      </c>
      <c r="D15" s="15" t="s">
        <v>185</v>
      </c>
    </row>
    <row r="16" spans="1:4" ht="37">
      <c r="A16" s="12" t="s">
        <v>386</v>
      </c>
      <c r="B16" s="13">
        <v>1990</v>
      </c>
      <c r="C16" s="14" t="s">
        <v>387</v>
      </c>
      <c r="D16" s="15" t="s">
        <v>388</v>
      </c>
    </row>
    <row r="17" spans="1:4" ht="73">
      <c r="A17" s="12" t="s">
        <v>389</v>
      </c>
      <c r="B17" s="13">
        <v>2008</v>
      </c>
      <c r="C17" s="14" t="s">
        <v>390</v>
      </c>
      <c r="D17" s="15" t="s">
        <v>125</v>
      </c>
    </row>
    <row r="18" spans="1:4" ht="37">
      <c r="A18" s="12" t="s">
        <v>391</v>
      </c>
      <c r="B18" s="13">
        <v>1998</v>
      </c>
      <c r="C18" s="14" t="s">
        <v>392</v>
      </c>
      <c r="D18" s="15" t="s">
        <v>183</v>
      </c>
    </row>
    <row r="19" spans="1:4" ht="49">
      <c r="A19" s="12" t="s">
        <v>310</v>
      </c>
      <c r="B19" s="13">
        <v>2003</v>
      </c>
      <c r="C19" s="14" t="s">
        <v>311</v>
      </c>
      <c r="D19" s="15" t="s">
        <v>393</v>
      </c>
    </row>
    <row r="20" spans="1:4" ht="73">
      <c r="A20" s="12" t="s">
        <v>394</v>
      </c>
      <c r="B20" s="13">
        <v>2009</v>
      </c>
      <c r="C20" s="14" t="s">
        <v>395</v>
      </c>
      <c r="D20" s="15" t="s">
        <v>144</v>
      </c>
    </row>
    <row r="21" spans="1:4" ht="49">
      <c r="A21" s="12" t="s">
        <v>396</v>
      </c>
      <c r="B21" s="13">
        <v>2008</v>
      </c>
      <c r="C21" s="14" t="s">
        <v>397</v>
      </c>
      <c r="D21" s="15" t="s">
        <v>168</v>
      </c>
    </row>
    <row r="22" spans="1:4" ht="73">
      <c r="A22" s="12" t="s">
        <v>398</v>
      </c>
      <c r="B22" s="13">
        <v>2008</v>
      </c>
      <c r="C22" s="14" t="s">
        <v>399</v>
      </c>
      <c r="D22" s="15" t="s">
        <v>134</v>
      </c>
    </row>
    <row r="23" spans="1:4" ht="49">
      <c r="A23" s="12" t="s">
        <v>400</v>
      </c>
      <c r="B23" s="13">
        <v>2007</v>
      </c>
      <c r="C23" s="14" t="s">
        <v>401</v>
      </c>
      <c r="D23" s="15" t="s">
        <v>173</v>
      </c>
    </row>
    <row r="24" spans="1:4" ht="61">
      <c r="A24" s="12" t="s">
        <v>398</v>
      </c>
      <c r="B24" s="13">
        <v>2007</v>
      </c>
      <c r="C24" s="14" t="s">
        <v>402</v>
      </c>
      <c r="D24" s="15" t="s">
        <v>403</v>
      </c>
    </row>
    <row r="25" spans="1:4" ht="49">
      <c r="A25" s="12" t="s">
        <v>404</v>
      </c>
      <c r="B25" s="13">
        <v>2007</v>
      </c>
      <c r="C25" s="14" t="s">
        <v>405</v>
      </c>
      <c r="D25" s="15" t="s">
        <v>176</v>
      </c>
    </row>
    <row r="26" spans="1:4" ht="61">
      <c r="A26" s="12" t="s">
        <v>314</v>
      </c>
      <c r="B26" s="13">
        <v>2006</v>
      </c>
      <c r="C26" s="14" t="s">
        <v>406</v>
      </c>
      <c r="D26" s="15" t="s">
        <v>176</v>
      </c>
    </row>
    <row r="27" spans="1:4" ht="37">
      <c r="A27" s="12" t="s">
        <v>407</v>
      </c>
      <c r="B27" s="13">
        <v>1998</v>
      </c>
      <c r="C27" s="14" t="s">
        <v>408</v>
      </c>
      <c r="D27" s="15" t="s">
        <v>409</v>
      </c>
    </row>
    <row r="28" spans="1:4" ht="49">
      <c r="A28" s="12" t="s">
        <v>410</v>
      </c>
      <c r="B28" s="13">
        <v>1999</v>
      </c>
      <c r="C28" s="14" t="s">
        <v>411</v>
      </c>
      <c r="D28" s="15" t="s">
        <v>412</v>
      </c>
    </row>
    <row r="29" spans="1:4" ht="49">
      <c r="A29" s="12" t="s">
        <v>413</v>
      </c>
      <c r="B29" s="13">
        <v>2004</v>
      </c>
      <c r="C29" s="14" t="s">
        <v>414</v>
      </c>
      <c r="D29" s="15" t="s">
        <v>114</v>
      </c>
    </row>
    <row r="30" spans="1:4" ht="61">
      <c r="A30" s="12" t="s">
        <v>415</v>
      </c>
      <c r="B30" s="13">
        <v>2010</v>
      </c>
      <c r="C30" s="14" t="s">
        <v>416</v>
      </c>
      <c r="D30" s="15" t="s">
        <v>152</v>
      </c>
    </row>
    <row r="31" spans="1:4" ht="49">
      <c r="A31" s="12" t="s">
        <v>417</v>
      </c>
      <c r="B31" s="13">
        <v>1989</v>
      </c>
      <c r="C31" s="14" t="s">
        <v>418</v>
      </c>
      <c r="D31" s="15" t="s">
        <v>388</v>
      </c>
    </row>
    <row r="32" spans="1:4" ht="49">
      <c r="A32" s="12" t="s">
        <v>328</v>
      </c>
      <c r="B32" s="13">
        <v>1993</v>
      </c>
      <c r="C32" s="14" t="s">
        <v>419</v>
      </c>
      <c r="D32" s="15" t="s">
        <v>144</v>
      </c>
    </row>
    <row r="33" spans="1:4" ht="49">
      <c r="A33" s="12" t="s">
        <v>420</v>
      </c>
      <c r="B33" s="13">
        <v>2002</v>
      </c>
      <c r="C33" s="14" t="s">
        <v>421</v>
      </c>
      <c r="D33" s="15" t="s">
        <v>173</v>
      </c>
    </row>
    <row r="34" spans="1:4" ht="49">
      <c r="A34" s="12" t="s">
        <v>420</v>
      </c>
      <c r="B34" s="13">
        <v>2005</v>
      </c>
      <c r="C34" s="14" t="s">
        <v>422</v>
      </c>
      <c r="D34" s="15" t="s">
        <v>173</v>
      </c>
    </row>
    <row r="35" spans="1:4" ht="49">
      <c r="A35" s="12" t="s">
        <v>423</v>
      </c>
      <c r="B35" s="13">
        <v>1998</v>
      </c>
      <c r="C35" s="14" t="s">
        <v>424</v>
      </c>
      <c r="D35" s="15" t="s">
        <v>114</v>
      </c>
    </row>
    <row r="36" spans="1:4" ht="49">
      <c r="A36" s="12" t="s">
        <v>425</v>
      </c>
      <c r="B36" s="13">
        <v>2002</v>
      </c>
      <c r="C36" s="14" t="s">
        <v>426</v>
      </c>
      <c r="D36" s="15" t="s">
        <v>180</v>
      </c>
    </row>
    <row r="37" spans="1:4" ht="61">
      <c r="A37" s="12" t="s">
        <v>339</v>
      </c>
      <c r="B37" s="13">
        <v>1994</v>
      </c>
      <c r="C37" s="14" t="s">
        <v>427</v>
      </c>
      <c r="D37" s="15" t="s">
        <v>144</v>
      </c>
    </row>
    <row r="38" spans="1:4" ht="61">
      <c r="A38" s="12" t="s">
        <v>342</v>
      </c>
      <c r="B38" s="13" t="s">
        <v>428</v>
      </c>
      <c r="C38" s="14" t="s">
        <v>429</v>
      </c>
      <c r="D38" s="15" t="s">
        <v>173</v>
      </c>
    </row>
    <row r="39" spans="1:4" ht="73">
      <c r="A39" s="12" t="s">
        <v>342</v>
      </c>
      <c r="B39" s="13" t="s">
        <v>430</v>
      </c>
      <c r="C39" s="14" t="s">
        <v>431</v>
      </c>
      <c r="D39" s="15" t="s">
        <v>134</v>
      </c>
    </row>
    <row r="40" spans="1:4" ht="61">
      <c r="A40" s="12" t="s">
        <v>342</v>
      </c>
      <c r="B40" s="13">
        <v>2006</v>
      </c>
      <c r="C40" s="14" t="s">
        <v>432</v>
      </c>
      <c r="D40" s="15" t="s">
        <v>173</v>
      </c>
    </row>
    <row r="41" spans="1:4" ht="49">
      <c r="A41" s="12" t="s">
        <v>433</v>
      </c>
      <c r="B41" s="13">
        <v>2007</v>
      </c>
      <c r="C41" s="14" t="s">
        <v>434</v>
      </c>
      <c r="D41" s="15" t="s">
        <v>164</v>
      </c>
    </row>
    <row r="42" spans="1:4" ht="85">
      <c r="A42" s="12" t="s">
        <v>346</v>
      </c>
      <c r="B42" s="13">
        <v>2007</v>
      </c>
      <c r="C42" s="14" t="s">
        <v>347</v>
      </c>
      <c r="D42" s="15" t="s">
        <v>435</v>
      </c>
    </row>
    <row r="43" spans="1:4" ht="61">
      <c r="A43" s="12" t="s">
        <v>436</v>
      </c>
      <c r="B43" s="13">
        <v>1984</v>
      </c>
      <c r="C43" s="14" t="s">
        <v>437</v>
      </c>
      <c r="D43" s="15" t="s">
        <v>117</v>
      </c>
    </row>
    <row r="44" spans="1:4" ht="61">
      <c r="A44" s="12" t="s">
        <v>438</v>
      </c>
      <c r="B44" s="13">
        <v>2005</v>
      </c>
      <c r="C44" s="14" t="s">
        <v>439</v>
      </c>
      <c r="D44" s="15" t="s">
        <v>144</v>
      </c>
    </row>
    <row r="45" spans="1:4" ht="61">
      <c r="A45" s="12" t="s">
        <v>436</v>
      </c>
      <c r="B45" s="13">
        <v>2002</v>
      </c>
      <c r="C45" s="14" t="s">
        <v>440</v>
      </c>
      <c r="D45" s="15" t="s">
        <v>144</v>
      </c>
    </row>
    <row r="46" spans="1:4" ht="49">
      <c r="A46" s="12" t="s">
        <v>441</v>
      </c>
      <c r="B46" s="13">
        <v>1981</v>
      </c>
      <c r="C46" s="14" t="s">
        <v>442</v>
      </c>
      <c r="D46" s="15" t="s">
        <v>173</v>
      </c>
    </row>
    <row r="47" spans="1:4" ht="85">
      <c r="A47" s="12" t="s">
        <v>443</v>
      </c>
      <c r="B47" s="13">
        <v>1997</v>
      </c>
      <c r="C47" s="14" t="s">
        <v>444</v>
      </c>
      <c r="D47" s="15" t="s">
        <v>173</v>
      </c>
    </row>
    <row r="48" spans="1:4" ht="37">
      <c r="A48" s="12" t="s">
        <v>445</v>
      </c>
      <c r="B48" s="13">
        <v>1992</v>
      </c>
      <c r="C48" s="14" t="s">
        <v>446</v>
      </c>
      <c r="D48" s="15" t="s">
        <v>381</v>
      </c>
    </row>
    <row r="49" spans="1:4" ht="61">
      <c r="A49" s="12" t="s">
        <v>371</v>
      </c>
      <c r="B49" s="13">
        <v>1993</v>
      </c>
      <c r="C49" s="14" t="s">
        <v>447</v>
      </c>
      <c r="D49" s="15" t="s">
        <v>173</v>
      </c>
    </row>
    <row r="50" spans="1:4" ht="49">
      <c r="A50" s="12" t="s">
        <v>371</v>
      </c>
      <c r="B50" s="13">
        <v>2003</v>
      </c>
      <c r="C50" s="14" t="s">
        <v>584</v>
      </c>
      <c r="D50" s="14" t="s">
        <v>585</v>
      </c>
    </row>
    <row r="51" spans="1:4" ht="49">
      <c r="A51" s="12" t="s">
        <v>448</v>
      </c>
      <c r="B51" s="13">
        <v>2007</v>
      </c>
      <c r="C51" s="14" t="s">
        <v>449</v>
      </c>
      <c r="D51" s="15" t="s">
        <v>180</v>
      </c>
    </row>
    <row r="52" spans="1:4" ht="49">
      <c r="A52" s="12" t="s">
        <v>450</v>
      </c>
      <c r="B52" s="13" t="s">
        <v>451</v>
      </c>
      <c r="C52" s="14" t="s">
        <v>452</v>
      </c>
      <c r="D52" s="15" t="s">
        <v>121</v>
      </c>
    </row>
    <row r="53" spans="1:4" ht="73">
      <c r="A53" s="12" t="s">
        <v>450</v>
      </c>
      <c r="B53" s="13" t="s">
        <v>453</v>
      </c>
      <c r="C53" s="14" t="s">
        <v>454</v>
      </c>
      <c r="D53" s="15" t="s">
        <v>121</v>
      </c>
    </row>
    <row r="54" spans="1:4" ht="73">
      <c r="A54" s="12" t="s">
        <v>455</v>
      </c>
      <c r="B54" s="13">
        <v>2008</v>
      </c>
      <c r="C54" s="14" t="s">
        <v>456</v>
      </c>
      <c r="D54" s="15" t="s">
        <v>125</v>
      </c>
    </row>
  </sheetData>
  <phoneticPr fontId="20" type="noConversion"/>
  <pageMargins left="0.75" right="0.75" top="1" bottom="1" header="0.5" footer="0.5"/>
  <pageSetup orientation="landscape" horizontalDpi="4294967292" verticalDpi="4294967292"/>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workbookViewId="0">
      <pane ySplit="1" topLeftCell="A2" activePane="bottomLeft" state="frozen"/>
      <selection pane="bottomLeft"/>
    </sheetView>
  </sheetViews>
  <sheetFormatPr baseColWidth="10" defaultRowHeight="14" x14ac:dyDescent="0"/>
  <cols>
    <col min="1" max="1" width="13.5" customWidth="1"/>
    <col min="2" max="2" width="9" customWidth="1"/>
    <col min="3" max="3" width="45" customWidth="1"/>
    <col min="4" max="4" width="18" customWidth="1"/>
  </cols>
  <sheetData>
    <row r="1" spans="1:4" ht="16">
      <c r="A1" s="2" t="s">
        <v>477</v>
      </c>
      <c r="B1" s="2" t="s">
        <v>478</v>
      </c>
      <c r="C1" s="2" t="s">
        <v>479</v>
      </c>
      <c r="D1" s="2" t="s">
        <v>480</v>
      </c>
    </row>
    <row r="2" spans="1:4" ht="73">
      <c r="A2" s="12" t="s">
        <v>455</v>
      </c>
      <c r="B2" s="13">
        <v>2010</v>
      </c>
      <c r="C2" s="14" t="s">
        <v>457</v>
      </c>
      <c r="D2" s="12" t="s">
        <v>458</v>
      </c>
    </row>
    <row r="3" spans="1:4" ht="61">
      <c r="A3" s="12" t="s">
        <v>459</v>
      </c>
      <c r="B3" s="13">
        <v>1993</v>
      </c>
      <c r="C3" s="14" t="s">
        <v>460</v>
      </c>
      <c r="D3" s="12" t="s">
        <v>100</v>
      </c>
    </row>
    <row r="4" spans="1:4" ht="73">
      <c r="A4" s="12" t="s">
        <v>461</v>
      </c>
      <c r="B4" s="13">
        <v>2011</v>
      </c>
      <c r="C4" s="14" t="s">
        <v>462</v>
      </c>
      <c r="D4" s="12" t="s">
        <v>102</v>
      </c>
    </row>
    <row r="5" spans="1:4" ht="49">
      <c r="A5" s="12" t="s">
        <v>363</v>
      </c>
      <c r="B5" s="13">
        <v>2007</v>
      </c>
      <c r="C5" s="14" t="s">
        <v>481</v>
      </c>
      <c r="D5" s="12" t="s">
        <v>463</v>
      </c>
    </row>
    <row r="6" spans="1:4" ht="49">
      <c r="A6" s="12" t="s">
        <v>386</v>
      </c>
      <c r="B6" s="13">
        <v>1988</v>
      </c>
      <c r="C6" s="14" t="s">
        <v>464</v>
      </c>
      <c r="D6" s="12" t="s">
        <v>100</v>
      </c>
    </row>
    <row r="7" spans="1:4" ht="49">
      <c r="A7" s="12" t="s">
        <v>396</v>
      </c>
      <c r="B7" s="13">
        <v>2008</v>
      </c>
      <c r="C7" s="14" t="s">
        <v>397</v>
      </c>
      <c r="D7" s="12" t="s">
        <v>105</v>
      </c>
    </row>
    <row r="8" spans="1:4" ht="61">
      <c r="A8" s="12" t="s">
        <v>398</v>
      </c>
      <c r="B8" s="13">
        <v>2010</v>
      </c>
      <c r="C8" s="16" t="s">
        <v>465</v>
      </c>
      <c r="D8" s="12" t="s">
        <v>108</v>
      </c>
    </row>
    <row r="9" spans="1:4" ht="61">
      <c r="A9" s="12" t="s">
        <v>314</v>
      </c>
      <c r="B9" s="13">
        <v>2008</v>
      </c>
      <c r="C9" s="16" t="s">
        <v>466</v>
      </c>
      <c r="D9" s="12" t="s">
        <v>467</v>
      </c>
    </row>
    <row r="10" spans="1:4" ht="61">
      <c r="A10" s="12" t="s">
        <v>436</v>
      </c>
      <c r="B10" s="13">
        <v>2010</v>
      </c>
      <c r="C10" s="16" t="s">
        <v>468</v>
      </c>
      <c r="D10" s="12" t="s">
        <v>105</v>
      </c>
    </row>
    <row r="11" spans="1:4" ht="61">
      <c r="A11" s="12" t="s">
        <v>455</v>
      </c>
      <c r="B11" s="13">
        <v>2009</v>
      </c>
      <c r="C11" s="16" t="s">
        <v>469</v>
      </c>
      <c r="D11" s="12" t="s">
        <v>102</v>
      </c>
    </row>
    <row r="12" spans="1:4" s="1" customFormat="1" ht="73">
      <c r="A12" s="12" t="s">
        <v>455</v>
      </c>
      <c r="B12" s="13">
        <v>2010</v>
      </c>
      <c r="C12" s="16" t="s">
        <v>587</v>
      </c>
      <c r="D12" s="12" t="s">
        <v>102</v>
      </c>
    </row>
    <row r="13" spans="1:4" ht="37">
      <c r="A13" s="12" t="s">
        <v>470</v>
      </c>
      <c r="B13" s="13">
        <v>2006</v>
      </c>
      <c r="C13" s="14" t="s">
        <v>471</v>
      </c>
      <c r="D13" s="12" t="s">
        <v>94</v>
      </c>
    </row>
    <row r="14" spans="1:4" ht="49">
      <c r="A14" s="12" t="s">
        <v>472</v>
      </c>
      <c r="B14" s="13">
        <v>1997</v>
      </c>
      <c r="C14" s="14" t="s">
        <v>473</v>
      </c>
      <c r="D14" s="12" t="s">
        <v>100</v>
      </c>
    </row>
    <row r="15" spans="1:4" ht="85">
      <c r="A15" s="12" t="s">
        <v>346</v>
      </c>
      <c r="B15" s="13">
        <v>2007</v>
      </c>
      <c r="C15" s="14" t="s">
        <v>347</v>
      </c>
      <c r="D15" s="12" t="s">
        <v>474</v>
      </c>
    </row>
  </sheetData>
  <phoneticPr fontId="20" type="noConversion"/>
  <pageMargins left="0.75" right="0.75" top="1" bottom="1" header="0.5" footer="0.5"/>
  <pageSetup orientation="landscape" horizontalDpi="4294967292" verticalDpi="429496729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4</vt:i4>
      </vt:variant>
    </vt:vector>
  </HeadingPairs>
  <TitlesOfParts>
    <vt:vector size="4" baseType="lpstr">
      <vt:lpstr>EAM_deposits</vt:lpstr>
      <vt:lpstr>8509_References</vt:lpstr>
      <vt:lpstr>8704_References</vt:lpstr>
      <vt:lpstr>8705_References</vt:lpstr>
    </vt:vector>
  </TitlesOfParts>
  <Manager/>
  <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USGS Scientific Investigations Report 2010-5090-G, appendix D</dc:title>
  <dc:subject>Porphyry Copper Assessment of the Mesozoic of East Asi--China, Vietnam, North Korea, Mongolia, and Russia</dc:subject>
  <dc:creator/>
  <cp:keywords/>
  <dc:description/>
  <cp:lastModifiedBy/>
  <cp:lastPrinted>2012-08-10T17:13:51Z</cp:lastPrinted>
  <dcterms:created xsi:type="dcterms:W3CDTF">2006-09-16T00:00:00Z</dcterms:created>
  <dcterms:modified xsi:type="dcterms:W3CDTF">2012-11-27T00:10:13Z</dcterms:modified>
  <cp:category/>
</cp:coreProperties>
</file>